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thesis\code\external-csvs\"/>
    </mc:Choice>
  </mc:AlternateContent>
  <xr:revisionPtr revIDLastSave="0" documentId="8_{C1569168-401B-4600-9C87-0993AFADFB0F}" xr6:coauthVersionLast="47" xr6:coauthVersionMax="47" xr10:uidLastSave="{00000000-0000-0000-0000-000000000000}"/>
  <bookViews>
    <workbookView minimized="1" xWindow="4095" yWindow="4215" windowWidth="21600" windowHeight="11385" firstSheet="8" activeTab="14" xr2:uid="{00000000-000D-0000-FFFF-FFFF00000000}"/>
  </bookViews>
  <sheets>
    <sheet name="ff5 factors" sheetId="3" r:id="rId1"/>
    <sheet name="ff3 EW L" sheetId="17" r:id="rId2"/>
    <sheet name="ff3 EW S" sheetId="18" r:id="rId3"/>
    <sheet name="ff3 EW LS" sheetId="19" r:id="rId4"/>
    <sheet name="ff3 VW L" sheetId="20" r:id="rId5"/>
    <sheet name="ff3 VW S" sheetId="21" r:id="rId6"/>
    <sheet name="ff3 VW LS" sheetId="22" r:id="rId7"/>
    <sheet name="ff5 EW L" sheetId="23" r:id="rId8"/>
    <sheet name="ff5 EW S" sheetId="24" r:id="rId9"/>
    <sheet name="ff5 EW LS" sheetId="25" r:id="rId10"/>
    <sheet name="ff5 VW L" sheetId="26" r:id="rId11"/>
    <sheet name="ff5 VW S" sheetId="27" r:id="rId12"/>
    <sheet name="ff5 VW LS" sheetId="28" r:id="rId13"/>
    <sheet name="EW + VW day +1" sheetId="15" r:id="rId14"/>
    <sheet name="speed of assimilation" sheetId="31" r:id="rId15"/>
    <sheet name="H4" sheetId="32" r:id="rId16"/>
    <sheet name="EW +VW day + 0" sheetId="29" r:id="rId17"/>
    <sheet name="EW + VW day -1" sheetId="30" r:id="rId1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1" l="1"/>
  <c r="F8" i="31"/>
  <c r="F9" i="31"/>
  <c r="F2" i="31" s="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6" i="31"/>
  <c r="T2" i="31"/>
  <c r="M2" i="31"/>
  <c r="AA2" i="31"/>
  <c r="AO2" i="31"/>
  <c r="AH2" i="31"/>
  <c r="AP3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27" i="31"/>
  <c r="AP28" i="31"/>
  <c r="AP29" i="31"/>
  <c r="AP30" i="31"/>
  <c r="AP31" i="31"/>
  <c r="AP32" i="31"/>
  <c r="AP33" i="31"/>
  <c r="AP34" i="31"/>
  <c r="AP35" i="31"/>
  <c r="AP36" i="31"/>
  <c r="AP37" i="31"/>
  <c r="AP38" i="31"/>
  <c r="AP39" i="31"/>
  <c r="AP40" i="31"/>
  <c r="AP41" i="31"/>
  <c r="AP42" i="31"/>
  <c r="AP43" i="31"/>
  <c r="AP44" i="31"/>
  <c r="AP45" i="31"/>
  <c r="AP46" i="31"/>
  <c r="AP47" i="31"/>
  <c r="AP48" i="31"/>
  <c r="AP49" i="31"/>
  <c r="AP50" i="31"/>
  <c r="AP51" i="31"/>
  <c r="AP52" i="31"/>
  <c r="AP53" i="31"/>
  <c r="AP54" i="31"/>
  <c r="AP55" i="31"/>
  <c r="AP56" i="31"/>
  <c r="AP57" i="31"/>
  <c r="AP58" i="31"/>
  <c r="AP59" i="31"/>
  <c r="AP60" i="31"/>
  <c r="AP61" i="31"/>
  <c r="AP62" i="31"/>
  <c r="AP63" i="31"/>
  <c r="AP64" i="31"/>
  <c r="AP65" i="31"/>
  <c r="AP66" i="31"/>
  <c r="AP67" i="31"/>
  <c r="AP68" i="31"/>
  <c r="AP69" i="31"/>
  <c r="AP70" i="31"/>
  <c r="AP71" i="31"/>
  <c r="AP72" i="31"/>
  <c r="AP73" i="31"/>
  <c r="AP74" i="31"/>
  <c r="AP75" i="31"/>
  <c r="AP76" i="31"/>
  <c r="AP77" i="31"/>
  <c r="AP78" i="31"/>
  <c r="AP79" i="31"/>
  <c r="AP80" i="31"/>
  <c r="AP81" i="31"/>
  <c r="AP82" i="31"/>
  <c r="AP83" i="31"/>
  <c r="AP84" i="31"/>
  <c r="AP85" i="31"/>
  <c r="AP86" i="31"/>
  <c r="AP87" i="31"/>
  <c r="AP88" i="31"/>
  <c r="AP89" i="31"/>
  <c r="AP90" i="31"/>
  <c r="AP91" i="31"/>
  <c r="AP92" i="31"/>
  <c r="AP93" i="31"/>
  <c r="AP94" i="31"/>
  <c r="AP95" i="31"/>
  <c r="AP96" i="31"/>
  <c r="AP97" i="31"/>
  <c r="AP98" i="31"/>
  <c r="AP99" i="31"/>
  <c r="AP100" i="31"/>
  <c r="AP101" i="31"/>
  <c r="AP102" i="31"/>
  <c r="AP103" i="31"/>
  <c r="AP104" i="31"/>
  <c r="AP105" i="31"/>
  <c r="AP106" i="31"/>
  <c r="AP107" i="31"/>
  <c r="AP108" i="31"/>
  <c r="AP109" i="31"/>
  <c r="AP110" i="31"/>
  <c r="AP111" i="31"/>
  <c r="AP112" i="31"/>
  <c r="AP113" i="31"/>
  <c r="AP114" i="31"/>
  <c r="AP115" i="31"/>
  <c r="AP116" i="31"/>
  <c r="AP117" i="31"/>
  <c r="AP118" i="31"/>
  <c r="AP119" i="31"/>
  <c r="AP120" i="31"/>
  <c r="AP121" i="31"/>
  <c r="AP122" i="31"/>
  <c r="AP123" i="31"/>
  <c r="AP124" i="31"/>
  <c r="AP125" i="31"/>
  <c r="AP126" i="31"/>
  <c r="AP127" i="31"/>
  <c r="AP128" i="31"/>
  <c r="AP129" i="31"/>
  <c r="AP130" i="31"/>
  <c r="AP131" i="31"/>
  <c r="AP132" i="31"/>
  <c r="AP133" i="31"/>
  <c r="AP134" i="31"/>
  <c r="AP135" i="31"/>
  <c r="AP136" i="31"/>
  <c r="AP137" i="31"/>
  <c r="AP138" i="31"/>
  <c r="AP139" i="31"/>
  <c r="AP140" i="31"/>
  <c r="AP141" i="31"/>
  <c r="AP142" i="31"/>
  <c r="AP143" i="31"/>
  <c r="AP144" i="31"/>
  <c r="AP145" i="31"/>
  <c r="AP146" i="31"/>
  <c r="AP147" i="31"/>
  <c r="AP148" i="31"/>
  <c r="AP149" i="31"/>
  <c r="AP150" i="31"/>
  <c r="AP151" i="31"/>
  <c r="AP152" i="31"/>
  <c r="AP153" i="31"/>
  <c r="AP154" i="31"/>
  <c r="AP155" i="31"/>
  <c r="AP156" i="31"/>
  <c r="AP157" i="31"/>
  <c r="AP158" i="31"/>
  <c r="AP159" i="31"/>
  <c r="AP160" i="31"/>
  <c r="AP161" i="31"/>
  <c r="AP162" i="31"/>
  <c r="AP163" i="31"/>
  <c r="AP164" i="31"/>
  <c r="AP165" i="31"/>
  <c r="AP166" i="31"/>
  <c r="AP167" i="31"/>
  <c r="AP168" i="31"/>
  <c r="AP169" i="31"/>
  <c r="AP170" i="31"/>
  <c r="AP171" i="31"/>
  <c r="AP172" i="31"/>
  <c r="AP173" i="31"/>
  <c r="AP174" i="31"/>
  <c r="AP175" i="31"/>
  <c r="AP176" i="31"/>
  <c r="AP177" i="31"/>
  <c r="AP178" i="31"/>
  <c r="AP179" i="31"/>
  <c r="AP180" i="31"/>
  <c r="AP181" i="31"/>
  <c r="AP182" i="31"/>
  <c r="AP183" i="31"/>
  <c r="AP184" i="31"/>
  <c r="AP185" i="31"/>
  <c r="AP186" i="31"/>
  <c r="AP187" i="31"/>
  <c r="AP188" i="31"/>
  <c r="AP189" i="31"/>
  <c r="AP190" i="31"/>
  <c r="AP191" i="31"/>
  <c r="AP192" i="31"/>
  <c r="AP193" i="31"/>
  <c r="AP194" i="31"/>
  <c r="AP195" i="31"/>
  <c r="AP196" i="31"/>
  <c r="AP197" i="31"/>
  <c r="AP198" i="31"/>
  <c r="AP199" i="31"/>
  <c r="AP200" i="31"/>
  <c r="AP201" i="31"/>
  <c r="AP202" i="31"/>
  <c r="AP203" i="31"/>
  <c r="AP204" i="31"/>
  <c r="AP205" i="31"/>
  <c r="AP206" i="31"/>
  <c r="AP207" i="31"/>
  <c r="AP208" i="31"/>
  <c r="AP209" i="31"/>
  <c r="AP210" i="31"/>
  <c r="AP211" i="31"/>
  <c r="AP212" i="31"/>
  <c r="AP213" i="31"/>
  <c r="AP214" i="31"/>
  <c r="AP215" i="31"/>
  <c r="AP216" i="31"/>
  <c r="AP217" i="31"/>
  <c r="AP218" i="31"/>
  <c r="AP219" i="31"/>
  <c r="AP220" i="31"/>
  <c r="AP221" i="31"/>
  <c r="AP222" i="31"/>
  <c r="AP223" i="31"/>
  <c r="AP224" i="31"/>
  <c r="AP225" i="31"/>
  <c r="AP226" i="31"/>
  <c r="AP227" i="31"/>
  <c r="AP228" i="31"/>
  <c r="AP229" i="31"/>
  <c r="AP230" i="31"/>
  <c r="AP231" i="31"/>
  <c r="AP232" i="31"/>
  <c r="AP233" i="31"/>
  <c r="AP234" i="31"/>
  <c r="AP235" i="31"/>
  <c r="AP236" i="31"/>
  <c r="AP237" i="31"/>
  <c r="AP238" i="31"/>
  <c r="AP239" i="31"/>
  <c r="AP240" i="31"/>
  <c r="AP241" i="31"/>
  <c r="AP242" i="31"/>
  <c r="AP243" i="31"/>
  <c r="AP244" i="31"/>
  <c r="AP245" i="31"/>
  <c r="AP246" i="31"/>
  <c r="AP247" i="31"/>
  <c r="AP248" i="31"/>
  <c r="AP249" i="31"/>
  <c r="AP250" i="31"/>
  <c r="AP251" i="31"/>
  <c r="AP252" i="31"/>
  <c r="AP253" i="31"/>
  <c r="AP254" i="31"/>
  <c r="AP255" i="31"/>
  <c r="AP256" i="31"/>
  <c r="AP257" i="31"/>
  <c r="AP258" i="31"/>
  <c r="AP259" i="31"/>
  <c r="AP260" i="31"/>
  <c r="AP261" i="31"/>
  <c r="AP262" i="31"/>
  <c r="AP263" i="31"/>
  <c r="AP264" i="31"/>
  <c r="AP265" i="31"/>
  <c r="AP266" i="31"/>
  <c r="AP267" i="31"/>
  <c r="AP268" i="31"/>
  <c r="AP269" i="31"/>
  <c r="AP270" i="31"/>
  <c r="AP271" i="31"/>
  <c r="AP272" i="31"/>
  <c r="AP273" i="31"/>
  <c r="AP274" i="31"/>
  <c r="AP275" i="31"/>
  <c r="AP276" i="31"/>
  <c r="AP277" i="31"/>
  <c r="AP278" i="31"/>
  <c r="AP279" i="31"/>
  <c r="AP280" i="31"/>
  <c r="AP281" i="31"/>
  <c r="AP282" i="31"/>
  <c r="AP283" i="31"/>
  <c r="AP284" i="31"/>
  <c r="AP285" i="31"/>
  <c r="AP286" i="31"/>
  <c r="AP287" i="31"/>
  <c r="AP288" i="31"/>
  <c r="AP289" i="31"/>
  <c r="AP290" i="31"/>
  <c r="AP291" i="31"/>
  <c r="AP292" i="31"/>
  <c r="AP293" i="31"/>
  <c r="AP294" i="31"/>
  <c r="AP295" i="31"/>
  <c r="AP296" i="31"/>
  <c r="AP297" i="31"/>
  <c r="AP298" i="31"/>
  <c r="AP299" i="31"/>
  <c r="AP300" i="31"/>
  <c r="AP301" i="31"/>
  <c r="AP302" i="31"/>
  <c r="AP303" i="31"/>
  <c r="AP304" i="31"/>
  <c r="AP305" i="31"/>
  <c r="AP306" i="31"/>
  <c r="AP307" i="31"/>
  <c r="AP308" i="31"/>
  <c r="AP309" i="31"/>
  <c r="AP310" i="31"/>
  <c r="AP311" i="31"/>
  <c r="AP312" i="31"/>
  <c r="AP313" i="31"/>
  <c r="AP314" i="31"/>
  <c r="AP315" i="31"/>
  <c r="AP316" i="31"/>
  <c r="AP317" i="31"/>
  <c r="AP318" i="31"/>
  <c r="AP319" i="31"/>
  <c r="AP320" i="31"/>
  <c r="AP321" i="31"/>
  <c r="AP322" i="31"/>
  <c r="AP323" i="31"/>
  <c r="AP324" i="31"/>
  <c r="AP325" i="31"/>
  <c r="AP326" i="31"/>
  <c r="AP327" i="31"/>
  <c r="AP328" i="31"/>
  <c r="AP329" i="31"/>
  <c r="AP330" i="31"/>
  <c r="AP331" i="31"/>
  <c r="AP332" i="31"/>
  <c r="AP333" i="31"/>
  <c r="AP334" i="31"/>
  <c r="AP335" i="31"/>
  <c r="AP336" i="31"/>
  <c r="AP337" i="31"/>
  <c r="AP338" i="31"/>
  <c r="AP339" i="31"/>
  <c r="AP340" i="31"/>
  <c r="AP341" i="31"/>
  <c r="AP342" i="31"/>
  <c r="AP343" i="31"/>
  <c r="AP344" i="31"/>
  <c r="AP345" i="31"/>
  <c r="AP346" i="31"/>
  <c r="AP347" i="31"/>
  <c r="AP348" i="31"/>
  <c r="AP349" i="31"/>
  <c r="AP350" i="31"/>
  <c r="AP351" i="31"/>
  <c r="AP352" i="31"/>
  <c r="AP353" i="31"/>
  <c r="AP354" i="31"/>
  <c r="AP355" i="31"/>
  <c r="AP356" i="31"/>
  <c r="AP357" i="31"/>
  <c r="AP358" i="31"/>
  <c r="AP6" i="31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7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7" i="32"/>
  <c r="Q188" i="32"/>
  <c r="Q189" i="32"/>
  <c r="Q190" i="32"/>
  <c r="Q191" i="32"/>
  <c r="Q192" i="32"/>
  <c r="Q193" i="32"/>
  <c r="Q194" i="32"/>
  <c r="Q195" i="32"/>
  <c r="Q196" i="32"/>
  <c r="Q197" i="32"/>
  <c r="Q198" i="32"/>
  <c r="Q199" i="32"/>
  <c r="Q200" i="32"/>
  <c r="Q201" i="32"/>
  <c r="Q202" i="32"/>
  <c r="Q203" i="32"/>
  <c r="Q204" i="32"/>
  <c r="Q205" i="32"/>
  <c r="Q206" i="32"/>
  <c r="Q207" i="32"/>
  <c r="Q208" i="32"/>
  <c r="Q209" i="32"/>
  <c r="Q210" i="32"/>
  <c r="Q211" i="32"/>
  <c r="Q212" i="32"/>
  <c r="Q213" i="32"/>
  <c r="Q214" i="32"/>
  <c r="Q215" i="32"/>
  <c r="Q216" i="32"/>
  <c r="Q217" i="32"/>
  <c r="Q218" i="32"/>
  <c r="Q219" i="32"/>
  <c r="Q220" i="32"/>
  <c r="Q221" i="32"/>
  <c r="Q222" i="32"/>
  <c r="Q223" i="32"/>
  <c r="Q224" i="32"/>
  <c r="Q225" i="32"/>
  <c r="Q226" i="32"/>
  <c r="Q227" i="32"/>
  <c r="Q228" i="32"/>
  <c r="Q229" i="32"/>
  <c r="Q230" i="32"/>
  <c r="Q231" i="32"/>
  <c r="Q232" i="32"/>
  <c r="Q233" i="32"/>
  <c r="Q234" i="32"/>
  <c r="Q235" i="32"/>
  <c r="Q236" i="32"/>
  <c r="Q237" i="32"/>
  <c r="Q238" i="32"/>
  <c r="Q239" i="32"/>
  <c r="Q240" i="32"/>
  <c r="Q241" i="32"/>
  <c r="Q242" i="32"/>
  <c r="Q243" i="32"/>
  <c r="Q244" i="32"/>
  <c r="Q245" i="32"/>
  <c r="Q246" i="32"/>
  <c r="Q247" i="32"/>
  <c r="Q248" i="32"/>
  <c r="Q249" i="32"/>
  <c r="Q250" i="32"/>
  <c r="Q251" i="32"/>
  <c r="Q252" i="32"/>
  <c r="Q253" i="32"/>
  <c r="Q254" i="32"/>
  <c r="Q255" i="32"/>
  <c r="Q256" i="32"/>
  <c r="Q257" i="32"/>
  <c r="Q258" i="32"/>
  <c r="Q259" i="32"/>
  <c r="Q260" i="32"/>
  <c r="Q261" i="32"/>
  <c r="Q262" i="32"/>
  <c r="Q263" i="32"/>
  <c r="Q264" i="32"/>
  <c r="Q265" i="32"/>
  <c r="Q266" i="32"/>
  <c r="Q267" i="32"/>
  <c r="Q268" i="32"/>
  <c r="Q269" i="32"/>
  <c r="Q270" i="32"/>
  <c r="Q271" i="32"/>
  <c r="Q272" i="32"/>
  <c r="Q273" i="32"/>
  <c r="Q274" i="32"/>
  <c r="Q275" i="32"/>
  <c r="Q276" i="32"/>
  <c r="Q277" i="32"/>
  <c r="Q278" i="32"/>
  <c r="Q279" i="32"/>
  <c r="Q280" i="32"/>
  <c r="Q281" i="32"/>
  <c r="Q282" i="32"/>
  <c r="Q283" i="32"/>
  <c r="Q284" i="32"/>
  <c r="Q285" i="32"/>
  <c r="Q286" i="32"/>
  <c r="Q287" i="32"/>
  <c r="Q288" i="32"/>
  <c r="Q289" i="32"/>
  <c r="Q290" i="32"/>
  <c r="Q291" i="32"/>
  <c r="Q292" i="32"/>
  <c r="Q293" i="32"/>
  <c r="Q294" i="32"/>
  <c r="Q295" i="32"/>
  <c r="Q296" i="32"/>
  <c r="Q297" i="32"/>
  <c r="Q298" i="32"/>
  <c r="Q299" i="32"/>
  <c r="Q300" i="32"/>
  <c r="Q301" i="32"/>
  <c r="Q302" i="32"/>
  <c r="Q303" i="32"/>
  <c r="Q304" i="32"/>
  <c r="Q305" i="32"/>
  <c r="Q306" i="32"/>
  <c r="Q307" i="32"/>
  <c r="Q308" i="32"/>
  <c r="Q309" i="32"/>
  <c r="Q310" i="32"/>
  <c r="Q311" i="32"/>
  <c r="Q312" i="32"/>
  <c r="Q313" i="32"/>
  <c r="Q314" i="32"/>
  <c r="Q315" i="32"/>
  <c r="Q316" i="32"/>
  <c r="Q317" i="32"/>
  <c r="Q318" i="32"/>
  <c r="Q319" i="32"/>
  <c r="Q320" i="32"/>
  <c r="Q321" i="32"/>
  <c r="Q322" i="32"/>
  <c r="Q323" i="32"/>
  <c r="Q324" i="32"/>
  <c r="Q325" i="32"/>
  <c r="Q326" i="32"/>
  <c r="Q327" i="32"/>
  <c r="Q328" i="32"/>
  <c r="Q329" i="32"/>
  <c r="Q330" i="32"/>
  <c r="Q331" i="32"/>
  <c r="Q332" i="32"/>
  <c r="Q333" i="32"/>
  <c r="Q334" i="32"/>
  <c r="Q335" i="32"/>
  <c r="Q336" i="32"/>
  <c r="Q337" i="32"/>
  <c r="Q338" i="32"/>
  <c r="Q339" i="32"/>
  <c r="Q340" i="32"/>
  <c r="Q341" i="32"/>
  <c r="Q342" i="32"/>
  <c r="Q343" i="32"/>
  <c r="Q344" i="32"/>
  <c r="Q345" i="32"/>
  <c r="Q346" i="32"/>
  <c r="Q347" i="32"/>
  <c r="Q348" i="32"/>
  <c r="Q349" i="32"/>
  <c r="Q350" i="32"/>
  <c r="Q351" i="32"/>
  <c r="Q352" i="32"/>
  <c r="Q353" i="32"/>
  <c r="Q354" i="32"/>
  <c r="Q355" i="32"/>
  <c r="Q356" i="32"/>
  <c r="Q357" i="32"/>
  <c r="Q358" i="32"/>
  <c r="Q359" i="32"/>
  <c r="Q360" i="32"/>
  <c r="Q361" i="32"/>
  <c r="Q362" i="32"/>
  <c r="Q363" i="32"/>
  <c r="Q5" i="32"/>
  <c r="H2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5" i="32"/>
  <c r="P6" i="32"/>
  <c r="P7" i="32"/>
  <c r="P8" i="32"/>
  <c r="P9" i="32"/>
  <c r="P2" i="32" s="1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P101" i="32"/>
  <c r="P102" i="32"/>
  <c r="P103" i="32"/>
  <c r="P104" i="32"/>
  <c r="P105" i="32"/>
  <c r="P106" i="32"/>
  <c r="P107" i="32"/>
  <c r="P108" i="32"/>
  <c r="P109" i="32"/>
  <c r="P110" i="32"/>
  <c r="P111" i="32"/>
  <c r="P112" i="32"/>
  <c r="P113" i="32"/>
  <c r="P114" i="32"/>
  <c r="P115" i="32"/>
  <c r="P116" i="32"/>
  <c r="P117" i="32"/>
  <c r="P118" i="32"/>
  <c r="P119" i="32"/>
  <c r="P120" i="32"/>
  <c r="P121" i="32"/>
  <c r="P122" i="32"/>
  <c r="P123" i="32"/>
  <c r="P124" i="32"/>
  <c r="P125" i="32"/>
  <c r="P126" i="32"/>
  <c r="P127" i="32"/>
  <c r="P128" i="32"/>
  <c r="P129" i="32"/>
  <c r="P130" i="32"/>
  <c r="P131" i="32"/>
  <c r="P132" i="32"/>
  <c r="P133" i="32"/>
  <c r="P134" i="32"/>
  <c r="P135" i="32"/>
  <c r="P136" i="32"/>
  <c r="P137" i="32"/>
  <c r="P138" i="32"/>
  <c r="P139" i="32"/>
  <c r="P140" i="32"/>
  <c r="P141" i="32"/>
  <c r="P142" i="32"/>
  <c r="P143" i="32"/>
  <c r="P144" i="32"/>
  <c r="P145" i="32"/>
  <c r="P146" i="32"/>
  <c r="P147" i="32"/>
  <c r="P148" i="32"/>
  <c r="P149" i="32"/>
  <c r="P150" i="32"/>
  <c r="P151" i="32"/>
  <c r="P152" i="32"/>
  <c r="P153" i="32"/>
  <c r="P154" i="32"/>
  <c r="P155" i="32"/>
  <c r="P156" i="32"/>
  <c r="P157" i="32"/>
  <c r="P158" i="32"/>
  <c r="P159" i="32"/>
  <c r="P160" i="32"/>
  <c r="P161" i="32"/>
  <c r="P162" i="32"/>
  <c r="P163" i="32"/>
  <c r="P164" i="32"/>
  <c r="P165" i="32"/>
  <c r="P166" i="32"/>
  <c r="P167" i="32"/>
  <c r="P168" i="32"/>
  <c r="P169" i="32"/>
  <c r="P170" i="32"/>
  <c r="P171" i="32"/>
  <c r="P172" i="32"/>
  <c r="P173" i="32"/>
  <c r="P174" i="32"/>
  <c r="P175" i="32"/>
  <c r="P176" i="32"/>
  <c r="P177" i="32"/>
  <c r="P178" i="32"/>
  <c r="P179" i="32"/>
  <c r="P180" i="32"/>
  <c r="P181" i="32"/>
  <c r="P182" i="32"/>
  <c r="P183" i="32"/>
  <c r="P184" i="32"/>
  <c r="P185" i="32"/>
  <c r="P186" i="32"/>
  <c r="P187" i="32"/>
  <c r="P188" i="32"/>
  <c r="P189" i="32"/>
  <c r="P190" i="32"/>
  <c r="P191" i="32"/>
  <c r="P192" i="32"/>
  <c r="P193" i="32"/>
  <c r="P194" i="32"/>
  <c r="P195" i="32"/>
  <c r="P196" i="32"/>
  <c r="P197" i="32"/>
  <c r="P198" i="32"/>
  <c r="P199" i="32"/>
  <c r="P200" i="32"/>
  <c r="P201" i="32"/>
  <c r="P202" i="32"/>
  <c r="P203" i="32"/>
  <c r="P204" i="32"/>
  <c r="P205" i="32"/>
  <c r="P206" i="32"/>
  <c r="P207" i="32"/>
  <c r="P208" i="32"/>
  <c r="P209" i="32"/>
  <c r="P210" i="32"/>
  <c r="P211" i="32"/>
  <c r="P212" i="32"/>
  <c r="P213" i="32"/>
  <c r="P214" i="32"/>
  <c r="P215" i="32"/>
  <c r="P216" i="32"/>
  <c r="P217" i="32"/>
  <c r="P218" i="32"/>
  <c r="P219" i="32"/>
  <c r="P220" i="32"/>
  <c r="P221" i="32"/>
  <c r="P222" i="32"/>
  <c r="P223" i="32"/>
  <c r="P224" i="32"/>
  <c r="P225" i="32"/>
  <c r="P226" i="32"/>
  <c r="P227" i="32"/>
  <c r="P228" i="32"/>
  <c r="P229" i="32"/>
  <c r="P230" i="32"/>
  <c r="P231" i="32"/>
  <c r="P232" i="32"/>
  <c r="P233" i="32"/>
  <c r="P234" i="32"/>
  <c r="P235" i="32"/>
  <c r="P236" i="32"/>
  <c r="P237" i="32"/>
  <c r="P238" i="32"/>
  <c r="P239" i="32"/>
  <c r="P240" i="32"/>
  <c r="P241" i="32"/>
  <c r="P242" i="32"/>
  <c r="P243" i="32"/>
  <c r="P244" i="32"/>
  <c r="P245" i="32"/>
  <c r="P246" i="32"/>
  <c r="P247" i="32"/>
  <c r="P248" i="32"/>
  <c r="P249" i="32"/>
  <c r="P250" i="32"/>
  <c r="P251" i="32"/>
  <c r="P252" i="32"/>
  <c r="P253" i="32"/>
  <c r="P254" i="32"/>
  <c r="P255" i="32"/>
  <c r="P256" i="32"/>
  <c r="P257" i="32"/>
  <c r="P258" i="32"/>
  <c r="P259" i="32"/>
  <c r="P260" i="32"/>
  <c r="P261" i="32"/>
  <c r="P262" i="32"/>
  <c r="P263" i="32"/>
  <c r="P264" i="32"/>
  <c r="P265" i="32"/>
  <c r="P266" i="32"/>
  <c r="P267" i="32"/>
  <c r="P268" i="32"/>
  <c r="P269" i="32"/>
  <c r="P270" i="32"/>
  <c r="P271" i="32"/>
  <c r="P272" i="32"/>
  <c r="P273" i="32"/>
  <c r="P274" i="32"/>
  <c r="P275" i="32"/>
  <c r="P276" i="32"/>
  <c r="P277" i="32"/>
  <c r="P278" i="32"/>
  <c r="P279" i="32"/>
  <c r="P280" i="32"/>
  <c r="P281" i="32"/>
  <c r="P282" i="32"/>
  <c r="P283" i="32"/>
  <c r="P284" i="32"/>
  <c r="P285" i="32"/>
  <c r="P286" i="32"/>
  <c r="P287" i="32"/>
  <c r="P288" i="32"/>
  <c r="P289" i="32"/>
  <c r="P290" i="32"/>
  <c r="P291" i="32"/>
  <c r="P292" i="32"/>
  <c r="P293" i="32"/>
  <c r="P294" i="32"/>
  <c r="P295" i="32"/>
  <c r="P296" i="32"/>
  <c r="P297" i="32"/>
  <c r="P298" i="32"/>
  <c r="P299" i="32"/>
  <c r="P300" i="32"/>
  <c r="P301" i="32"/>
  <c r="P302" i="32"/>
  <c r="P303" i="32"/>
  <c r="P304" i="32"/>
  <c r="P305" i="32"/>
  <c r="P306" i="32"/>
  <c r="P307" i="32"/>
  <c r="P308" i="32"/>
  <c r="P309" i="32"/>
  <c r="P310" i="32"/>
  <c r="P311" i="32"/>
  <c r="P312" i="32"/>
  <c r="P313" i="32"/>
  <c r="P314" i="32"/>
  <c r="P315" i="32"/>
  <c r="P316" i="32"/>
  <c r="P317" i="32"/>
  <c r="P318" i="32"/>
  <c r="P319" i="32"/>
  <c r="P320" i="32"/>
  <c r="P321" i="32"/>
  <c r="P322" i="32"/>
  <c r="P323" i="32"/>
  <c r="P324" i="32"/>
  <c r="P325" i="32"/>
  <c r="P326" i="32"/>
  <c r="P327" i="32"/>
  <c r="P328" i="32"/>
  <c r="P329" i="32"/>
  <c r="P330" i="32"/>
  <c r="P331" i="32"/>
  <c r="P332" i="32"/>
  <c r="P333" i="32"/>
  <c r="P334" i="32"/>
  <c r="P335" i="32"/>
  <c r="P336" i="32"/>
  <c r="P337" i="32"/>
  <c r="P338" i="32"/>
  <c r="P339" i="32"/>
  <c r="P340" i="32"/>
  <c r="P341" i="32"/>
  <c r="P342" i="32"/>
  <c r="P343" i="32"/>
  <c r="P344" i="32"/>
  <c r="P345" i="32"/>
  <c r="P346" i="32"/>
  <c r="P347" i="32"/>
  <c r="P348" i="32"/>
  <c r="P349" i="32"/>
  <c r="P350" i="32"/>
  <c r="P351" i="32"/>
  <c r="P352" i="32"/>
  <c r="P353" i="32"/>
  <c r="P354" i="32"/>
  <c r="P355" i="32"/>
  <c r="P356" i="32"/>
  <c r="P357" i="32"/>
  <c r="P358" i="32"/>
  <c r="P359" i="32"/>
  <c r="P360" i="32"/>
  <c r="P361" i="32"/>
  <c r="P362" i="32"/>
  <c r="P363" i="32"/>
  <c r="O2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227" i="32"/>
  <c r="O228" i="32"/>
  <c r="O229" i="32"/>
  <c r="O230" i="32"/>
  <c r="O231" i="32"/>
  <c r="O232" i="32"/>
  <c r="O233" i="32"/>
  <c r="O234" i="32"/>
  <c r="O235" i="32"/>
  <c r="O236" i="32"/>
  <c r="O237" i="32"/>
  <c r="O238" i="32"/>
  <c r="O239" i="32"/>
  <c r="O240" i="32"/>
  <c r="O241" i="32"/>
  <c r="O242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5" i="32"/>
  <c r="P5" i="32"/>
  <c r="G2" i="32"/>
  <c r="F2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3" i="32"/>
  <c r="G304" i="32"/>
  <c r="G305" i="32"/>
  <c r="G306" i="32"/>
  <c r="G307" i="32"/>
  <c r="G308" i="32"/>
  <c r="G309" i="32"/>
  <c r="G310" i="32"/>
  <c r="G311" i="32"/>
  <c r="G312" i="32"/>
  <c r="G313" i="32"/>
  <c r="G314" i="32"/>
  <c r="G315" i="32"/>
  <c r="G316" i="32"/>
  <c r="G317" i="32"/>
  <c r="G318" i="32"/>
  <c r="G319" i="32"/>
  <c r="G320" i="32"/>
  <c r="G321" i="32"/>
  <c r="G322" i="32"/>
  <c r="G323" i="32"/>
  <c r="G324" i="32"/>
  <c r="G325" i="32"/>
  <c r="G326" i="32"/>
  <c r="G327" i="32"/>
  <c r="G328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5" i="32"/>
  <c r="G5" i="32"/>
  <c r="AT7" i="31"/>
  <c r="AT8" i="31"/>
  <c r="AT9" i="31"/>
  <c r="AT10" i="31"/>
  <c r="AT11" i="31"/>
  <c r="AT6" i="31"/>
  <c r="AO7" i="31"/>
  <c r="AO8" i="31"/>
  <c r="AO9" i="31"/>
  <c r="AO10" i="31"/>
  <c r="AO11" i="31"/>
  <c r="AO12" i="31"/>
  <c r="AO13" i="31"/>
  <c r="AO14" i="31"/>
  <c r="AO15" i="31"/>
  <c r="AO16" i="31"/>
  <c r="AO17" i="31"/>
  <c r="AO18" i="31"/>
  <c r="AO19" i="31"/>
  <c r="AO20" i="31"/>
  <c r="AO21" i="31"/>
  <c r="AO22" i="31"/>
  <c r="AO23" i="31"/>
  <c r="AO24" i="31"/>
  <c r="AO25" i="31"/>
  <c r="AO26" i="31"/>
  <c r="AO27" i="31"/>
  <c r="AO28" i="31"/>
  <c r="AO29" i="31"/>
  <c r="AO30" i="31"/>
  <c r="AO31" i="31"/>
  <c r="AO32" i="31"/>
  <c r="AO33" i="31"/>
  <c r="AO34" i="31"/>
  <c r="AO35" i="31"/>
  <c r="AO36" i="31"/>
  <c r="AO37" i="31"/>
  <c r="AO38" i="31"/>
  <c r="AO39" i="31"/>
  <c r="AO40" i="31"/>
  <c r="AO41" i="31"/>
  <c r="AO42" i="31"/>
  <c r="AO43" i="31"/>
  <c r="AO44" i="31"/>
  <c r="AO45" i="31"/>
  <c r="AO46" i="31"/>
  <c r="AO47" i="31"/>
  <c r="AO48" i="31"/>
  <c r="AO49" i="31"/>
  <c r="AO50" i="31"/>
  <c r="AO51" i="31"/>
  <c r="AO52" i="31"/>
  <c r="AO53" i="31"/>
  <c r="AO54" i="31"/>
  <c r="AO55" i="31"/>
  <c r="AO56" i="31"/>
  <c r="AO57" i="31"/>
  <c r="AO58" i="31"/>
  <c r="AO59" i="31"/>
  <c r="AO60" i="31"/>
  <c r="AO61" i="31"/>
  <c r="AO62" i="31"/>
  <c r="AO63" i="31"/>
  <c r="AO64" i="31"/>
  <c r="AO65" i="31"/>
  <c r="AO66" i="31"/>
  <c r="AO67" i="31"/>
  <c r="AO68" i="31"/>
  <c r="AO69" i="31"/>
  <c r="AO70" i="31"/>
  <c r="AO71" i="31"/>
  <c r="AO72" i="31"/>
  <c r="AO73" i="31"/>
  <c r="AO74" i="31"/>
  <c r="AO75" i="31"/>
  <c r="AO76" i="31"/>
  <c r="AO77" i="31"/>
  <c r="AO78" i="31"/>
  <c r="AO79" i="31"/>
  <c r="AO80" i="31"/>
  <c r="AO81" i="31"/>
  <c r="AO82" i="31"/>
  <c r="AO83" i="31"/>
  <c r="AO84" i="31"/>
  <c r="AO85" i="31"/>
  <c r="AO86" i="31"/>
  <c r="AO87" i="31"/>
  <c r="AO88" i="31"/>
  <c r="AO89" i="31"/>
  <c r="AO90" i="31"/>
  <c r="AO91" i="31"/>
  <c r="AO92" i="31"/>
  <c r="AO93" i="31"/>
  <c r="AO94" i="31"/>
  <c r="AO95" i="31"/>
  <c r="AO96" i="31"/>
  <c r="AO97" i="31"/>
  <c r="AO98" i="31"/>
  <c r="AO99" i="31"/>
  <c r="AO100" i="31"/>
  <c r="AO101" i="31"/>
  <c r="AO102" i="31"/>
  <c r="AO103" i="31"/>
  <c r="AO104" i="31"/>
  <c r="AO105" i="31"/>
  <c r="AO106" i="31"/>
  <c r="AO107" i="31"/>
  <c r="AO108" i="31"/>
  <c r="AO109" i="31"/>
  <c r="AO110" i="31"/>
  <c r="AO111" i="31"/>
  <c r="AO112" i="31"/>
  <c r="AO113" i="31"/>
  <c r="AO114" i="31"/>
  <c r="AO115" i="31"/>
  <c r="AO116" i="31"/>
  <c r="AO117" i="31"/>
  <c r="AO118" i="31"/>
  <c r="AO119" i="31"/>
  <c r="AO120" i="31"/>
  <c r="AO121" i="31"/>
  <c r="AO122" i="31"/>
  <c r="AO123" i="31"/>
  <c r="AO124" i="31"/>
  <c r="AO125" i="31"/>
  <c r="AO126" i="31"/>
  <c r="AO127" i="31"/>
  <c r="AO128" i="31"/>
  <c r="AO129" i="31"/>
  <c r="AO130" i="31"/>
  <c r="AO131" i="31"/>
  <c r="AO132" i="31"/>
  <c r="AO133" i="31"/>
  <c r="AO134" i="31"/>
  <c r="AO135" i="31"/>
  <c r="AO136" i="31"/>
  <c r="AO137" i="31"/>
  <c r="AO138" i="31"/>
  <c r="AO139" i="31"/>
  <c r="AO140" i="31"/>
  <c r="AO141" i="31"/>
  <c r="AO142" i="31"/>
  <c r="AO143" i="31"/>
  <c r="AO144" i="31"/>
  <c r="AO145" i="31"/>
  <c r="AO146" i="31"/>
  <c r="AO147" i="31"/>
  <c r="AO148" i="31"/>
  <c r="AO149" i="31"/>
  <c r="AO150" i="31"/>
  <c r="AO151" i="31"/>
  <c r="AO152" i="31"/>
  <c r="AO153" i="31"/>
  <c r="AO154" i="31"/>
  <c r="AO155" i="31"/>
  <c r="AO156" i="31"/>
  <c r="AO157" i="31"/>
  <c r="AO158" i="31"/>
  <c r="AO159" i="31"/>
  <c r="AO160" i="31"/>
  <c r="AO161" i="31"/>
  <c r="AO162" i="31"/>
  <c r="AO163" i="31"/>
  <c r="AO164" i="31"/>
  <c r="AO165" i="31"/>
  <c r="AO166" i="31"/>
  <c r="AO167" i="31"/>
  <c r="AO168" i="31"/>
  <c r="AO169" i="31"/>
  <c r="AO170" i="31"/>
  <c r="AO171" i="31"/>
  <c r="AO172" i="31"/>
  <c r="AO173" i="31"/>
  <c r="AO174" i="31"/>
  <c r="AO175" i="31"/>
  <c r="AO176" i="31"/>
  <c r="AO177" i="31"/>
  <c r="AO178" i="31"/>
  <c r="AO179" i="31"/>
  <c r="AO180" i="31"/>
  <c r="AO181" i="31"/>
  <c r="AO182" i="31"/>
  <c r="AO183" i="31"/>
  <c r="AO184" i="31"/>
  <c r="AO185" i="31"/>
  <c r="AO186" i="31"/>
  <c r="AO187" i="31"/>
  <c r="AO188" i="31"/>
  <c r="AO189" i="31"/>
  <c r="AO190" i="31"/>
  <c r="AO191" i="31"/>
  <c r="AO192" i="31"/>
  <c r="AO193" i="31"/>
  <c r="AO194" i="31"/>
  <c r="AO195" i="31"/>
  <c r="AO196" i="31"/>
  <c r="AO197" i="31"/>
  <c r="AO198" i="31"/>
  <c r="AO199" i="31"/>
  <c r="AO200" i="31"/>
  <c r="AO201" i="31"/>
  <c r="AO202" i="31"/>
  <c r="AO203" i="31"/>
  <c r="AO204" i="31"/>
  <c r="AO205" i="31"/>
  <c r="AO206" i="31"/>
  <c r="AO207" i="31"/>
  <c r="AO208" i="31"/>
  <c r="AO209" i="31"/>
  <c r="AO210" i="31"/>
  <c r="AO211" i="31"/>
  <c r="AO212" i="31"/>
  <c r="AO213" i="31"/>
  <c r="AO214" i="31"/>
  <c r="AO215" i="31"/>
  <c r="AO216" i="31"/>
  <c r="AO217" i="31"/>
  <c r="AO218" i="31"/>
  <c r="AO219" i="31"/>
  <c r="AO220" i="31"/>
  <c r="AO221" i="31"/>
  <c r="AO222" i="31"/>
  <c r="AO223" i="31"/>
  <c r="AO224" i="31"/>
  <c r="AO225" i="31"/>
  <c r="AO226" i="31"/>
  <c r="AO227" i="31"/>
  <c r="AO228" i="31"/>
  <c r="AO229" i="31"/>
  <c r="AO230" i="31"/>
  <c r="AO231" i="31"/>
  <c r="AO232" i="31"/>
  <c r="AO233" i="31"/>
  <c r="AO234" i="31"/>
  <c r="AO235" i="31"/>
  <c r="AO236" i="31"/>
  <c r="AO237" i="31"/>
  <c r="AO238" i="31"/>
  <c r="AO239" i="31"/>
  <c r="AO240" i="31"/>
  <c r="AO241" i="31"/>
  <c r="AO242" i="31"/>
  <c r="AO243" i="31"/>
  <c r="AO244" i="31"/>
  <c r="AO245" i="31"/>
  <c r="AO246" i="31"/>
  <c r="AO247" i="31"/>
  <c r="AO248" i="31"/>
  <c r="AO249" i="31"/>
  <c r="AO250" i="31"/>
  <c r="AO251" i="31"/>
  <c r="AO252" i="31"/>
  <c r="AO253" i="31"/>
  <c r="AO254" i="31"/>
  <c r="AO255" i="31"/>
  <c r="AO256" i="31"/>
  <c r="AO257" i="31"/>
  <c r="AO258" i="31"/>
  <c r="AO259" i="31"/>
  <c r="AO260" i="31"/>
  <c r="AO261" i="31"/>
  <c r="AO262" i="31"/>
  <c r="AO263" i="31"/>
  <c r="AO264" i="31"/>
  <c r="AO265" i="31"/>
  <c r="AO266" i="31"/>
  <c r="AO267" i="31"/>
  <c r="AO268" i="31"/>
  <c r="AO269" i="31"/>
  <c r="AO270" i="31"/>
  <c r="AO271" i="31"/>
  <c r="AO272" i="31"/>
  <c r="AO273" i="31"/>
  <c r="AO274" i="31"/>
  <c r="AO275" i="31"/>
  <c r="AO276" i="31"/>
  <c r="AO277" i="31"/>
  <c r="AO278" i="31"/>
  <c r="AO279" i="31"/>
  <c r="AO280" i="31"/>
  <c r="AO281" i="31"/>
  <c r="AO282" i="31"/>
  <c r="AO283" i="31"/>
  <c r="AO284" i="31"/>
  <c r="AO285" i="31"/>
  <c r="AO286" i="31"/>
  <c r="AO287" i="31"/>
  <c r="AO288" i="31"/>
  <c r="AO289" i="31"/>
  <c r="AO290" i="31"/>
  <c r="AO291" i="31"/>
  <c r="AO292" i="31"/>
  <c r="AO293" i="31"/>
  <c r="AO294" i="31"/>
  <c r="AO295" i="31"/>
  <c r="AO296" i="31"/>
  <c r="AO297" i="31"/>
  <c r="AO298" i="31"/>
  <c r="AO299" i="31"/>
  <c r="AO300" i="31"/>
  <c r="AO301" i="31"/>
  <c r="AO302" i="31"/>
  <c r="AO303" i="31"/>
  <c r="AO304" i="31"/>
  <c r="AO305" i="31"/>
  <c r="AO306" i="31"/>
  <c r="AO307" i="31"/>
  <c r="AO308" i="31"/>
  <c r="AO309" i="31"/>
  <c r="AO310" i="31"/>
  <c r="AO311" i="31"/>
  <c r="AO312" i="31"/>
  <c r="AO313" i="31"/>
  <c r="AO314" i="31"/>
  <c r="AO315" i="31"/>
  <c r="AO316" i="31"/>
  <c r="AO317" i="31"/>
  <c r="AO318" i="31"/>
  <c r="AO319" i="31"/>
  <c r="AO320" i="31"/>
  <c r="AO321" i="31"/>
  <c r="AO322" i="31"/>
  <c r="AO323" i="31"/>
  <c r="AO324" i="31"/>
  <c r="AO325" i="31"/>
  <c r="AO326" i="31"/>
  <c r="AO327" i="31"/>
  <c r="AO328" i="31"/>
  <c r="AO329" i="31"/>
  <c r="AO330" i="31"/>
  <c r="AO331" i="31"/>
  <c r="AO332" i="31"/>
  <c r="AO333" i="31"/>
  <c r="AO334" i="31"/>
  <c r="AO335" i="31"/>
  <c r="AO336" i="31"/>
  <c r="AO337" i="31"/>
  <c r="AO338" i="31"/>
  <c r="AO339" i="31"/>
  <c r="AO340" i="31"/>
  <c r="AO341" i="31"/>
  <c r="AO342" i="31"/>
  <c r="AO343" i="31"/>
  <c r="AO344" i="31"/>
  <c r="AO345" i="31"/>
  <c r="AO346" i="31"/>
  <c r="AO347" i="31"/>
  <c r="AO348" i="31"/>
  <c r="AO349" i="31"/>
  <c r="AO350" i="31"/>
  <c r="AO351" i="31"/>
  <c r="AO352" i="31"/>
  <c r="AO353" i="31"/>
  <c r="AO354" i="31"/>
  <c r="AO355" i="31"/>
  <c r="AO356" i="31"/>
  <c r="AO357" i="31"/>
  <c r="AO358" i="31"/>
  <c r="AO6" i="31"/>
  <c r="AH7" i="31"/>
  <c r="AH8" i="31"/>
  <c r="AH3" i="31" s="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AH80" i="31"/>
  <c r="AH81" i="31"/>
  <c r="AH82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103" i="31"/>
  <c r="AH104" i="31"/>
  <c r="AH105" i="31"/>
  <c r="AH106" i="31"/>
  <c r="AH107" i="31"/>
  <c r="AH108" i="31"/>
  <c r="AH109" i="31"/>
  <c r="AH110" i="31"/>
  <c r="AH111" i="31"/>
  <c r="AH112" i="31"/>
  <c r="AH113" i="31"/>
  <c r="AH114" i="31"/>
  <c r="AH115" i="31"/>
  <c r="AH116" i="31"/>
  <c r="AH117" i="31"/>
  <c r="AH118" i="31"/>
  <c r="AH119" i="31"/>
  <c r="AH120" i="31"/>
  <c r="AH121" i="31"/>
  <c r="AH122" i="31"/>
  <c r="AH123" i="31"/>
  <c r="AH124" i="31"/>
  <c r="AH125" i="31"/>
  <c r="AH126" i="31"/>
  <c r="AH127" i="31"/>
  <c r="AH128" i="31"/>
  <c r="AH129" i="31"/>
  <c r="AH130" i="31"/>
  <c r="AH131" i="31"/>
  <c r="AH132" i="31"/>
  <c r="AH133" i="31"/>
  <c r="AH134" i="31"/>
  <c r="AH135" i="31"/>
  <c r="AH136" i="31"/>
  <c r="AH137" i="31"/>
  <c r="AH138" i="31"/>
  <c r="AH139" i="31"/>
  <c r="AH140" i="31"/>
  <c r="AH141" i="31"/>
  <c r="AH142" i="31"/>
  <c r="AH143" i="31"/>
  <c r="AH144" i="31"/>
  <c r="AH145" i="31"/>
  <c r="AH146" i="31"/>
  <c r="AH147" i="31"/>
  <c r="AH148" i="31"/>
  <c r="AH149" i="31"/>
  <c r="AH150" i="31"/>
  <c r="AH151" i="31"/>
  <c r="AH152" i="31"/>
  <c r="AH153" i="31"/>
  <c r="AH154" i="31"/>
  <c r="AH155" i="31"/>
  <c r="AH156" i="31"/>
  <c r="AH157" i="31"/>
  <c r="AH158" i="31"/>
  <c r="AH159" i="31"/>
  <c r="AH160" i="31"/>
  <c r="AH161" i="31"/>
  <c r="AH162" i="31"/>
  <c r="AH163" i="31"/>
  <c r="AH164" i="31"/>
  <c r="AH165" i="31"/>
  <c r="AH166" i="31"/>
  <c r="AH167" i="31"/>
  <c r="AH168" i="31"/>
  <c r="AH169" i="31"/>
  <c r="AH170" i="31"/>
  <c r="AH171" i="31"/>
  <c r="AH172" i="31"/>
  <c r="AH173" i="31"/>
  <c r="AH174" i="31"/>
  <c r="AH175" i="31"/>
  <c r="AH176" i="31"/>
  <c r="AH177" i="31"/>
  <c r="AH178" i="31"/>
  <c r="AH179" i="31"/>
  <c r="AH180" i="31"/>
  <c r="AH181" i="31"/>
  <c r="AH182" i="31"/>
  <c r="AH183" i="31"/>
  <c r="AH184" i="31"/>
  <c r="AH185" i="31"/>
  <c r="AH186" i="31"/>
  <c r="AH187" i="31"/>
  <c r="AH188" i="31"/>
  <c r="AH189" i="31"/>
  <c r="AH190" i="31"/>
  <c r="AH191" i="31"/>
  <c r="AH192" i="31"/>
  <c r="AH193" i="31"/>
  <c r="AH194" i="31"/>
  <c r="AH195" i="31"/>
  <c r="AH196" i="31"/>
  <c r="AH197" i="31"/>
  <c r="AH198" i="31"/>
  <c r="AH199" i="31"/>
  <c r="AH200" i="31"/>
  <c r="AH201" i="31"/>
  <c r="AH202" i="31"/>
  <c r="AH203" i="31"/>
  <c r="AH204" i="31"/>
  <c r="AH205" i="31"/>
  <c r="AH206" i="31"/>
  <c r="AH207" i="31"/>
  <c r="AH208" i="31"/>
  <c r="AH209" i="31"/>
  <c r="AH210" i="31"/>
  <c r="AH211" i="31"/>
  <c r="AH212" i="31"/>
  <c r="AH213" i="31"/>
  <c r="AH214" i="31"/>
  <c r="AH215" i="31"/>
  <c r="AH216" i="31"/>
  <c r="AH217" i="31"/>
  <c r="AH218" i="31"/>
  <c r="AH219" i="31"/>
  <c r="AH220" i="31"/>
  <c r="AH221" i="31"/>
  <c r="AH222" i="31"/>
  <c r="AH223" i="31"/>
  <c r="AH224" i="31"/>
  <c r="AH225" i="31"/>
  <c r="AH226" i="31"/>
  <c r="AH227" i="31"/>
  <c r="AH228" i="31"/>
  <c r="AH229" i="31"/>
  <c r="AH230" i="31"/>
  <c r="AH231" i="31"/>
  <c r="AH232" i="31"/>
  <c r="AH233" i="31"/>
  <c r="AH234" i="31"/>
  <c r="AH235" i="31"/>
  <c r="AH236" i="31"/>
  <c r="AH237" i="31"/>
  <c r="AH238" i="31"/>
  <c r="AH239" i="31"/>
  <c r="AH240" i="31"/>
  <c r="AH241" i="31"/>
  <c r="AH242" i="31"/>
  <c r="AH243" i="31"/>
  <c r="AH244" i="31"/>
  <c r="AH245" i="31"/>
  <c r="AH246" i="31"/>
  <c r="AH247" i="31"/>
  <c r="AH248" i="31"/>
  <c r="AH249" i="31"/>
  <c r="AH250" i="31"/>
  <c r="AH251" i="31"/>
  <c r="AH252" i="31"/>
  <c r="AH253" i="31"/>
  <c r="AH254" i="31"/>
  <c r="AH255" i="31"/>
  <c r="AH256" i="31"/>
  <c r="AH257" i="31"/>
  <c r="AH258" i="31"/>
  <c r="AH259" i="31"/>
  <c r="AH260" i="31"/>
  <c r="AH261" i="31"/>
  <c r="AH262" i="31"/>
  <c r="AH263" i="31"/>
  <c r="AH264" i="31"/>
  <c r="AH265" i="31"/>
  <c r="AH266" i="31"/>
  <c r="AH267" i="31"/>
  <c r="AH268" i="31"/>
  <c r="AH269" i="31"/>
  <c r="AH270" i="31"/>
  <c r="AH271" i="31"/>
  <c r="AH272" i="31"/>
  <c r="AH273" i="31"/>
  <c r="AH274" i="31"/>
  <c r="AH275" i="31"/>
  <c r="AH276" i="31"/>
  <c r="AH277" i="31"/>
  <c r="AH278" i="31"/>
  <c r="AH279" i="31"/>
  <c r="AH280" i="31"/>
  <c r="AH281" i="31"/>
  <c r="AH282" i="31"/>
  <c r="AH283" i="31"/>
  <c r="AH284" i="31"/>
  <c r="AH285" i="31"/>
  <c r="AH286" i="31"/>
  <c r="AH287" i="31"/>
  <c r="AH288" i="31"/>
  <c r="AH289" i="31"/>
  <c r="AH290" i="31"/>
  <c r="AH291" i="31"/>
  <c r="AH292" i="31"/>
  <c r="AH293" i="31"/>
  <c r="AH294" i="31"/>
  <c r="AH295" i="31"/>
  <c r="AH296" i="31"/>
  <c r="AH297" i="31"/>
  <c r="AH298" i="31"/>
  <c r="AH299" i="31"/>
  <c r="AH300" i="31"/>
  <c r="AH301" i="31"/>
  <c r="AH302" i="31"/>
  <c r="AH303" i="31"/>
  <c r="AH304" i="31"/>
  <c r="AH305" i="31"/>
  <c r="AH306" i="31"/>
  <c r="AH307" i="31"/>
  <c r="AH308" i="31"/>
  <c r="AH309" i="31"/>
  <c r="AH310" i="31"/>
  <c r="AH311" i="31"/>
  <c r="AH312" i="31"/>
  <c r="AH313" i="31"/>
  <c r="AH314" i="31"/>
  <c r="AH315" i="31"/>
  <c r="AH316" i="31"/>
  <c r="AH317" i="31"/>
  <c r="AH318" i="31"/>
  <c r="AH319" i="31"/>
  <c r="AH320" i="31"/>
  <c r="AH321" i="31"/>
  <c r="AH322" i="31"/>
  <c r="AH323" i="31"/>
  <c r="AH324" i="31"/>
  <c r="AH325" i="31"/>
  <c r="AH326" i="31"/>
  <c r="AH327" i="31"/>
  <c r="AH328" i="31"/>
  <c r="AH329" i="31"/>
  <c r="AH330" i="31"/>
  <c r="AH331" i="31"/>
  <c r="AH332" i="31"/>
  <c r="AH333" i="31"/>
  <c r="AH334" i="31"/>
  <c r="AH335" i="31"/>
  <c r="AH336" i="31"/>
  <c r="AH337" i="31"/>
  <c r="AH338" i="31"/>
  <c r="AH339" i="31"/>
  <c r="AH340" i="31"/>
  <c r="AH341" i="31"/>
  <c r="AH342" i="31"/>
  <c r="AH343" i="31"/>
  <c r="AH344" i="31"/>
  <c r="AH345" i="31"/>
  <c r="AH346" i="31"/>
  <c r="AH347" i="31"/>
  <c r="AH348" i="31"/>
  <c r="AH349" i="31"/>
  <c r="AH350" i="31"/>
  <c r="AH351" i="31"/>
  <c r="AH352" i="31"/>
  <c r="AH353" i="31"/>
  <c r="AH354" i="31"/>
  <c r="AH355" i="31"/>
  <c r="AH356" i="31"/>
  <c r="AH357" i="31"/>
  <c r="AH358" i="31"/>
  <c r="AH359" i="31"/>
  <c r="AH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65" i="31"/>
  <c r="AA66" i="31"/>
  <c r="AA67" i="31"/>
  <c r="AA68" i="31"/>
  <c r="AA69" i="31"/>
  <c r="AA70" i="31"/>
  <c r="AA71" i="31"/>
  <c r="AA72" i="31"/>
  <c r="AA73" i="31"/>
  <c r="AA74" i="31"/>
  <c r="AA75" i="31"/>
  <c r="AA76" i="31"/>
  <c r="AA77" i="31"/>
  <c r="AA78" i="31"/>
  <c r="AA79" i="31"/>
  <c r="AA80" i="31"/>
  <c r="AA81" i="31"/>
  <c r="AA82" i="31"/>
  <c r="AA83" i="31"/>
  <c r="AA84" i="31"/>
  <c r="AA85" i="31"/>
  <c r="AA86" i="31"/>
  <c r="AA87" i="31"/>
  <c r="AA88" i="31"/>
  <c r="AA89" i="31"/>
  <c r="AA90" i="31"/>
  <c r="AA91" i="31"/>
  <c r="AA92" i="31"/>
  <c r="AA93" i="31"/>
  <c r="AA94" i="31"/>
  <c r="AA95" i="31"/>
  <c r="AA96" i="31"/>
  <c r="AA97" i="31"/>
  <c r="AA98" i="31"/>
  <c r="AA99" i="31"/>
  <c r="AA100" i="31"/>
  <c r="AA101" i="31"/>
  <c r="AA102" i="31"/>
  <c r="AA103" i="31"/>
  <c r="AA104" i="31"/>
  <c r="AA105" i="31"/>
  <c r="AA106" i="31"/>
  <c r="AA107" i="31"/>
  <c r="AA108" i="31"/>
  <c r="AA109" i="31"/>
  <c r="AA110" i="31"/>
  <c r="AA111" i="31"/>
  <c r="AA112" i="31"/>
  <c r="AA113" i="31"/>
  <c r="AA114" i="31"/>
  <c r="AA115" i="31"/>
  <c r="AA116" i="31"/>
  <c r="AA117" i="31"/>
  <c r="AA118" i="31"/>
  <c r="AA119" i="31"/>
  <c r="AA120" i="31"/>
  <c r="AA121" i="31"/>
  <c r="AA122" i="31"/>
  <c r="AA123" i="31"/>
  <c r="AA124" i="31"/>
  <c r="AA125" i="31"/>
  <c r="AA126" i="31"/>
  <c r="AA127" i="31"/>
  <c r="AA128" i="31"/>
  <c r="AA129" i="31"/>
  <c r="AA130" i="31"/>
  <c r="AA131" i="31"/>
  <c r="AA132" i="31"/>
  <c r="AA133" i="31"/>
  <c r="AA134" i="31"/>
  <c r="AA135" i="31"/>
  <c r="AA136" i="31"/>
  <c r="AA137" i="31"/>
  <c r="AA138" i="31"/>
  <c r="AA139" i="31"/>
  <c r="AA140" i="31"/>
  <c r="AA141" i="31"/>
  <c r="AA142" i="31"/>
  <c r="AA143" i="31"/>
  <c r="AA144" i="31"/>
  <c r="AA145" i="31"/>
  <c r="AA146" i="31"/>
  <c r="AA147" i="31"/>
  <c r="AA148" i="31"/>
  <c r="AA149" i="31"/>
  <c r="AA150" i="31"/>
  <c r="AA151" i="31"/>
  <c r="AA152" i="31"/>
  <c r="AA153" i="31"/>
  <c r="AA154" i="31"/>
  <c r="AA155" i="31"/>
  <c r="AA156" i="31"/>
  <c r="AA157" i="31"/>
  <c r="AA158" i="31"/>
  <c r="AA159" i="31"/>
  <c r="AA160" i="31"/>
  <c r="AA161" i="31"/>
  <c r="AA162" i="31"/>
  <c r="AA163" i="31"/>
  <c r="AA164" i="31"/>
  <c r="AA165" i="31"/>
  <c r="AA166" i="31"/>
  <c r="AA167" i="31"/>
  <c r="AA168" i="31"/>
  <c r="AA169" i="31"/>
  <c r="AA170" i="31"/>
  <c r="AA171" i="31"/>
  <c r="AA172" i="31"/>
  <c r="AA173" i="31"/>
  <c r="AA174" i="31"/>
  <c r="AA175" i="31"/>
  <c r="AA176" i="31"/>
  <c r="AA177" i="31"/>
  <c r="AA178" i="31"/>
  <c r="AA179" i="31"/>
  <c r="AA180" i="31"/>
  <c r="AA181" i="31"/>
  <c r="AA182" i="31"/>
  <c r="AA183" i="31"/>
  <c r="AA184" i="31"/>
  <c r="AA185" i="31"/>
  <c r="AA186" i="31"/>
  <c r="AA187" i="31"/>
  <c r="AA188" i="31"/>
  <c r="AA189" i="31"/>
  <c r="AA190" i="31"/>
  <c r="AA191" i="31"/>
  <c r="AA192" i="31"/>
  <c r="AA193" i="31"/>
  <c r="AA194" i="31"/>
  <c r="AA195" i="31"/>
  <c r="AA196" i="31"/>
  <c r="AA197" i="31"/>
  <c r="AA198" i="31"/>
  <c r="AA199" i="31"/>
  <c r="AA200" i="31"/>
  <c r="AA201" i="31"/>
  <c r="AA202" i="31"/>
  <c r="AA203" i="31"/>
  <c r="AA204" i="31"/>
  <c r="AA205" i="31"/>
  <c r="AA206" i="31"/>
  <c r="AA207" i="31"/>
  <c r="AA208" i="31"/>
  <c r="AA209" i="31"/>
  <c r="AA210" i="31"/>
  <c r="AA211" i="31"/>
  <c r="AA212" i="31"/>
  <c r="AA213" i="31"/>
  <c r="AA214" i="31"/>
  <c r="AA215" i="31"/>
  <c r="AA216" i="31"/>
  <c r="AA217" i="31"/>
  <c r="AA218" i="31"/>
  <c r="AA219" i="31"/>
  <c r="AA220" i="31"/>
  <c r="AA221" i="31"/>
  <c r="AA222" i="31"/>
  <c r="AA223" i="31"/>
  <c r="AA224" i="31"/>
  <c r="AA225" i="31"/>
  <c r="AA226" i="31"/>
  <c r="AA227" i="31"/>
  <c r="AA228" i="31"/>
  <c r="AA229" i="31"/>
  <c r="AA230" i="31"/>
  <c r="AA231" i="31"/>
  <c r="AA232" i="31"/>
  <c r="AA233" i="31"/>
  <c r="AA234" i="31"/>
  <c r="AA235" i="31"/>
  <c r="AA236" i="31"/>
  <c r="AA237" i="31"/>
  <c r="AA238" i="31"/>
  <c r="AA239" i="31"/>
  <c r="AA240" i="31"/>
  <c r="AA241" i="31"/>
  <c r="AA242" i="31"/>
  <c r="AA243" i="31"/>
  <c r="AA244" i="31"/>
  <c r="AA245" i="31"/>
  <c r="AA246" i="31"/>
  <c r="AA247" i="31"/>
  <c r="AA248" i="31"/>
  <c r="AA249" i="31"/>
  <c r="AA250" i="31"/>
  <c r="AA251" i="31"/>
  <c r="AA252" i="31"/>
  <c r="AA253" i="31"/>
  <c r="AA254" i="31"/>
  <c r="AA255" i="31"/>
  <c r="AA256" i="31"/>
  <c r="AA257" i="31"/>
  <c r="AA258" i="31"/>
  <c r="AA259" i="31"/>
  <c r="AA260" i="31"/>
  <c r="AA261" i="31"/>
  <c r="AA262" i="31"/>
  <c r="AA263" i="31"/>
  <c r="AA264" i="31"/>
  <c r="AA265" i="31"/>
  <c r="AA266" i="31"/>
  <c r="AA267" i="31"/>
  <c r="AA268" i="31"/>
  <c r="AA269" i="31"/>
  <c r="AA270" i="31"/>
  <c r="AA271" i="31"/>
  <c r="AA272" i="31"/>
  <c r="AA273" i="31"/>
  <c r="AA274" i="31"/>
  <c r="AA275" i="31"/>
  <c r="AA276" i="31"/>
  <c r="AA277" i="31"/>
  <c r="AA278" i="31"/>
  <c r="AA279" i="31"/>
  <c r="AA280" i="31"/>
  <c r="AA281" i="31"/>
  <c r="AA282" i="31"/>
  <c r="AA283" i="31"/>
  <c r="AA284" i="31"/>
  <c r="AA285" i="31"/>
  <c r="AA286" i="31"/>
  <c r="AA287" i="31"/>
  <c r="AA288" i="31"/>
  <c r="AA289" i="31"/>
  <c r="AA290" i="31"/>
  <c r="AA291" i="31"/>
  <c r="AA292" i="31"/>
  <c r="AA293" i="31"/>
  <c r="AA294" i="31"/>
  <c r="AA295" i="31"/>
  <c r="AA296" i="31"/>
  <c r="AA297" i="31"/>
  <c r="AA298" i="31"/>
  <c r="AA299" i="31"/>
  <c r="AA300" i="31"/>
  <c r="AA301" i="31"/>
  <c r="AA302" i="31"/>
  <c r="AA303" i="31"/>
  <c r="AA304" i="31"/>
  <c r="AA305" i="31"/>
  <c r="AA306" i="31"/>
  <c r="AA307" i="31"/>
  <c r="AA308" i="31"/>
  <c r="AA309" i="31"/>
  <c r="AA310" i="31"/>
  <c r="AA311" i="31"/>
  <c r="AA312" i="31"/>
  <c r="AA313" i="31"/>
  <c r="AA314" i="31"/>
  <c r="AA315" i="31"/>
  <c r="AA316" i="31"/>
  <c r="AA317" i="31"/>
  <c r="AA318" i="31"/>
  <c r="AA319" i="31"/>
  <c r="AA320" i="31"/>
  <c r="AA321" i="31"/>
  <c r="AA322" i="31"/>
  <c r="AA323" i="31"/>
  <c r="AA324" i="31"/>
  <c r="AA325" i="31"/>
  <c r="AA326" i="31"/>
  <c r="AA327" i="31"/>
  <c r="AA328" i="31"/>
  <c r="AA329" i="31"/>
  <c r="AA330" i="31"/>
  <c r="AA331" i="31"/>
  <c r="AA332" i="31"/>
  <c r="AA333" i="31"/>
  <c r="AA334" i="31"/>
  <c r="AA335" i="31"/>
  <c r="AA336" i="31"/>
  <c r="AA337" i="31"/>
  <c r="AA338" i="31"/>
  <c r="AA339" i="31"/>
  <c r="AA340" i="31"/>
  <c r="AA341" i="31"/>
  <c r="AA342" i="31"/>
  <c r="AA343" i="31"/>
  <c r="AA344" i="31"/>
  <c r="AA345" i="31"/>
  <c r="AA346" i="31"/>
  <c r="AA347" i="31"/>
  <c r="AA348" i="31"/>
  <c r="AA349" i="31"/>
  <c r="AA350" i="31"/>
  <c r="AA351" i="31"/>
  <c r="AA352" i="31"/>
  <c r="AA353" i="31"/>
  <c r="AA354" i="31"/>
  <c r="AA355" i="31"/>
  <c r="AA356" i="31"/>
  <c r="AA357" i="31"/>
  <c r="AA358" i="31"/>
  <c r="AA359" i="31"/>
  <c r="AA360" i="31"/>
  <c r="AA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6" i="31"/>
  <c r="T327" i="31"/>
  <c r="T328" i="31"/>
  <c r="T329" i="31"/>
  <c r="T330" i="31"/>
  <c r="T331" i="31"/>
  <c r="T332" i="31"/>
  <c r="T333" i="31"/>
  <c r="T334" i="31"/>
  <c r="T335" i="31"/>
  <c r="T336" i="31"/>
  <c r="T337" i="31"/>
  <c r="T338" i="31"/>
  <c r="T339" i="31"/>
  <c r="T340" i="31"/>
  <c r="T341" i="31"/>
  <c r="T342" i="31"/>
  <c r="T343" i="31"/>
  <c r="T344" i="31"/>
  <c r="T345" i="31"/>
  <c r="T346" i="31"/>
  <c r="T347" i="31"/>
  <c r="T348" i="31"/>
  <c r="T349" i="31"/>
  <c r="T350" i="31"/>
  <c r="T351" i="31"/>
  <c r="T352" i="31"/>
  <c r="T353" i="31"/>
  <c r="T354" i="31"/>
  <c r="T355" i="31"/>
  <c r="T356" i="31"/>
  <c r="T357" i="31"/>
  <c r="T358" i="31"/>
  <c r="T359" i="31"/>
  <c r="T360" i="31"/>
  <c r="T361" i="31"/>
  <c r="T6" i="31"/>
  <c r="M8" i="31"/>
  <c r="M9" i="31"/>
  <c r="M10" i="31"/>
  <c r="M11" i="31"/>
  <c r="M3" i="31" s="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237" i="31"/>
  <c r="M238" i="31"/>
  <c r="M239" i="31"/>
  <c r="M240" i="31"/>
  <c r="M241" i="31"/>
  <c r="M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M257" i="31"/>
  <c r="M258" i="31"/>
  <c r="M259" i="31"/>
  <c r="M260" i="31"/>
  <c r="M261" i="31"/>
  <c r="M262" i="31"/>
  <c r="M263" i="31"/>
  <c r="M264" i="31"/>
  <c r="M265" i="31"/>
  <c r="M266" i="31"/>
  <c r="M267" i="31"/>
  <c r="M268" i="31"/>
  <c r="M269" i="31"/>
  <c r="M270" i="31"/>
  <c r="M271" i="31"/>
  <c r="M272" i="31"/>
  <c r="M273" i="31"/>
  <c r="M274" i="31"/>
  <c r="M275" i="31"/>
  <c r="M276" i="31"/>
  <c r="M277" i="31"/>
  <c r="M278" i="31"/>
  <c r="M279" i="31"/>
  <c r="M280" i="31"/>
  <c r="M281" i="31"/>
  <c r="M282" i="31"/>
  <c r="M283" i="31"/>
  <c r="M284" i="31"/>
  <c r="M285" i="31"/>
  <c r="M286" i="31"/>
  <c r="M287" i="31"/>
  <c r="M288" i="31"/>
  <c r="M289" i="31"/>
  <c r="M290" i="31"/>
  <c r="M291" i="31"/>
  <c r="M292" i="31"/>
  <c r="M293" i="31"/>
  <c r="M294" i="31"/>
  <c r="M295" i="31"/>
  <c r="M296" i="31"/>
  <c r="M297" i="31"/>
  <c r="M298" i="31"/>
  <c r="M299" i="31"/>
  <c r="M300" i="31"/>
  <c r="M301" i="31"/>
  <c r="M302" i="31"/>
  <c r="M303" i="31"/>
  <c r="M304" i="31"/>
  <c r="M305" i="31"/>
  <c r="M306" i="31"/>
  <c r="M307" i="31"/>
  <c r="M308" i="31"/>
  <c r="M309" i="31"/>
  <c r="M310" i="31"/>
  <c r="M311" i="31"/>
  <c r="M312" i="31"/>
  <c r="M313" i="31"/>
  <c r="M314" i="31"/>
  <c r="M315" i="31"/>
  <c r="M316" i="31"/>
  <c r="M317" i="31"/>
  <c r="M318" i="31"/>
  <c r="M319" i="31"/>
  <c r="M320" i="31"/>
  <c r="M321" i="31"/>
  <c r="M322" i="31"/>
  <c r="M323" i="31"/>
  <c r="M324" i="31"/>
  <c r="M325" i="31"/>
  <c r="M326" i="31"/>
  <c r="M327" i="31"/>
  <c r="M328" i="31"/>
  <c r="M329" i="31"/>
  <c r="M330" i="31"/>
  <c r="M331" i="31"/>
  <c r="M332" i="31"/>
  <c r="M333" i="31"/>
  <c r="M334" i="31"/>
  <c r="M335" i="31"/>
  <c r="M336" i="31"/>
  <c r="M337" i="31"/>
  <c r="M338" i="31"/>
  <c r="M339" i="31"/>
  <c r="M340" i="31"/>
  <c r="M341" i="31"/>
  <c r="M342" i="31"/>
  <c r="M343" i="31"/>
  <c r="M344" i="31"/>
  <c r="M345" i="31"/>
  <c r="M346" i="31"/>
  <c r="M347" i="31"/>
  <c r="M348" i="31"/>
  <c r="M349" i="31"/>
  <c r="M350" i="31"/>
  <c r="M351" i="31"/>
  <c r="M352" i="31"/>
  <c r="M353" i="31"/>
  <c r="M354" i="31"/>
  <c r="M355" i="31"/>
  <c r="M356" i="31"/>
  <c r="M357" i="31"/>
  <c r="M358" i="31"/>
  <c r="M359" i="31"/>
  <c r="M360" i="31"/>
  <c r="M361" i="31"/>
  <c r="M362" i="31"/>
  <c r="M363" i="31"/>
  <c r="M7" i="31"/>
  <c r="I5" i="30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I84" i="30" s="1"/>
  <c r="I85" i="30" s="1"/>
  <c r="I86" i="30" s="1"/>
  <c r="I87" i="30" s="1"/>
  <c r="I88" i="30" s="1"/>
  <c r="I89" i="30" s="1"/>
  <c r="I90" i="30" s="1"/>
  <c r="I91" i="30" s="1"/>
  <c r="I92" i="30" s="1"/>
  <c r="I93" i="30" s="1"/>
  <c r="I94" i="30" s="1"/>
  <c r="I95" i="30" s="1"/>
  <c r="I96" i="30" s="1"/>
  <c r="I97" i="30" s="1"/>
  <c r="I98" i="30" s="1"/>
  <c r="I99" i="30" s="1"/>
  <c r="I100" i="30" s="1"/>
  <c r="I101" i="30" s="1"/>
  <c r="I102" i="30" s="1"/>
  <c r="I103" i="30" s="1"/>
  <c r="I104" i="30" s="1"/>
  <c r="I105" i="30" s="1"/>
  <c r="I106" i="30" s="1"/>
  <c r="I107" i="30" s="1"/>
  <c r="I108" i="30" s="1"/>
  <c r="I109" i="30" s="1"/>
  <c r="I110" i="30" s="1"/>
  <c r="I111" i="30" s="1"/>
  <c r="I112" i="30" s="1"/>
  <c r="I113" i="30" s="1"/>
  <c r="I114" i="30" s="1"/>
  <c r="I115" i="30" s="1"/>
  <c r="I116" i="30" s="1"/>
  <c r="I117" i="30" s="1"/>
  <c r="I118" i="30" s="1"/>
  <c r="I119" i="30" s="1"/>
  <c r="I120" i="30" s="1"/>
  <c r="I121" i="30" s="1"/>
  <c r="I122" i="30" s="1"/>
  <c r="I123" i="30" s="1"/>
  <c r="I124" i="30" s="1"/>
  <c r="I125" i="30" s="1"/>
  <c r="I126" i="30" s="1"/>
  <c r="I127" i="30" s="1"/>
  <c r="I128" i="30" s="1"/>
  <c r="I129" i="30" s="1"/>
  <c r="I130" i="30" s="1"/>
  <c r="I131" i="30" s="1"/>
  <c r="I132" i="30" s="1"/>
  <c r="I133" i="30" s="1"/>
  <c r="I134" i="30" s="1"/>
  <c r="I135" i="30" s="1"/>
  <c r="I136" i="30" s="1"/>
  <c r="I137" i="30" s="1"/>
  <c r="I138" i="30" s="1"/>
  <c r="I139" i="30" s="1"/>
  <c r="I140" i="30" s="1"/>
  <c r="I141" i="30" s="1"/>
  <c r="I142" i="30" s="1"/>
  <c r="I143" i="30" s="1"/>
  <c r="I144" i="30" s="1"/>
  <c r="I145" i="30" s="1"/>
  <c r="I146" i="30" s="1"/>
  <c r="I147" i="30" s="1"/>
  <c r="I148" i="30" s="1"/>
  <c r="I149" i="30" s="1"/>
  <c r="I150" i="30" s="1"/>
  <c r="I151" i="30" s="1"/>
  <c r="I152" i="30" s="1"/>
  <c r="I153" i="30" s="1"/>
  <c r="I154" i="30" s="1"/>
  <c r="I155" i="30" s="1"/>
  <c r="I156" i="30" s="1"/>
  <c r="I157" i="30" s="1"/>
  <c r="I158" i="30" s="1"/>
  <c r="I159" i="30" s="1"/>
  <c r="I160" i="30" s="1"/>
  <c r="I161" i="30" s="1"/>
  <c r="I162" i="30" s="1"/>
  <c r="I163" i="30" s="1"/>
  <c r="I164" i="30" s="1"/>
  <c r="I165" i="30" s="1"/>
  <c r="I166" i="30" s="1"/>
  <c r="I167" i="30" s="1"/>
  <c r="I168" i="30" s="1"/>
  <c r="I169" i="30" s="1"/>
  <c r="I170" i="30" s="1"/>
  <c r="I171" i="30" s="1"/>
  <c r="I172" i="30" s="1"/>
  <c r="I173" i="30" s="1"/>
  <c r="I174" i="30" s="1"/>
  <c r="I175" i="30" s="1"/>
  <c r="I176" i="30" s="1"/>
  <c r="I177" i="30" s="1"/>
  <c r="I178" i="30" s="1"/>
  <c r="I179" i="30" s="1"/>
  <c r="I180" i="30" s="1"/>
  <c r="I181" i="30" s="1"/>
  <c r="I182" i="30" s="1"/>
  <c r="I183" i="30" s="1"/>
  <c r="I184" i="30" s="1"/>
  <c r="I185" i="30" s="1"/>
  <c r="I186" i="30" s="1"/>
  <c r="I187" i="30" s="1"/>
  <c r="I188" i="30" s="1"/>
  <c r="I189" i="30" s="1"/>
  <c r="I190" i="30" s="1"/>
  <c r="I191" i="30" s="1"/>
  <c r="I192" i="30" s="1"/>
  <c r="I193" i="30" s="1"/>
  <c r="I194" i="30" s="1"/>
  <c r="I195" i="30" s="1"/>
  <c r="I196" i="30" s="1"/>
  <c r="I197" i="30" s="1"/>
  <c r="I198" i="30" s="1"/>
  <c r="I199" i="30" s="1"/>
  <c r="I200" i="30" s="1"/>
  <c r="I201" i="30" s="1"/>
  <c r="I202" i="30" s="1"/>
  <c r="I203" i="30" s="1"/>
  <c r="I204" i="30" s="1"/>
  <c r="I205" i="30" s="1"/>
  <c r="I206" i="30" s="1"/>
  <c r="I207" i="30" s="1"/>
  <c r="I208" i="30" s="1"/>
  <c r="I209" i="30" s="1"/>
  <c r="I210" i="30" s="1"/>
  <c r="I211" i="30" s="1"/>
  <c r="I212" i="30" s="1"/>
  <c r="I213" i="30" s="1"/>
  <c r="I214" i="30" s="1"/>
  <c r="I215" i="30" s="1"/>
  <c r="I216" i="30" s="1"/>
  <c r="I217" i="30" s="1"/>
  <c r="I218" i="30" s="1"/>
  <c r="I219" i="30" s="1"/>
  <c r="I220" i="30" s="1"/>
  <c r="I221" i="30" s="1"/>
  <c r="I222" i="30" s="1"/>
  <c r="I223" i="30" s="1"/>
  <c r="I224" i="30" s="1"/>
  <c r="I225" i="30" s="1"/>
  <c r="I226" i="30" s="1"/>
  <c r="I227" i="30" s="1"/>
  <c r="I228" i="30" s="1"/>
  <c r="I229" i="30" s="1"/>
  <c r="I230" i="30" s="1"/>
  <c r="I231" i="30" s="1"/>
  <c r="I232" i="30" s="1"/>
  <c r="I233" i="30" s="1"/>
  <c r="I234" i="30" s="1"/>
  <c r="I235" i="30" s="1"/>
  <c r="I236" i="30" s="1"/>
  <c r="I237" i="30" s="1"/>
  <c r="I238" i="30" s="1"/>
  <c r="I239" i="30" s="1"/>
  <c r="I240" i="30" s="1"/>
  <c r="I241" i="30" s="1"/>
  <c r="I242" i="30" s="1"/>
  <c r="I243" i="30" s="1"/>
  <c r="I244" i="30" s="1"/>
  <c r="I245" i="30" s="1"/>
  <c r="I246" i="30" s="1"/>
  <c r="I247" i="30" s="1"/>
  <c r="I248" i="30" s="1"/>
  <c r="I249" i="30" s="1"/>
  <c r="I250" i="30" s="1"/>
  <c r="I251" i="30" s="1"/>
  <c r="I252" i="30" s="1"/>
  <c r="I253" i="30" s="1"/>
  <c r="I254" i="30" s="1"/>
  <c r="I255" i="30" s="1"/>
  <c r="I256" i="30" s="1"/>
  <c r="I257" i="30" s="1"/>
  <c r="I258" i="30" s="1"/>
  <c r="I259" i="30" s="1"/>
  <c r="I260" i="30" s="1"/>
  <c r="I261" i="30" s="1"/>
  <c r="I262" i="30" s="1"/>
  <c r="I263" i="30" s="1"/>
  <c r="I264" i="30" s="1"/>
  <c r="I265" i="30" s="1"/>
  <c r="I266" i="30" s="1"/>
  <c r="I267" i="30" s="1"/>
  <c r="I268" i="30" s="1"/>
  <c r="I269" i="30" s="1"/>
  <c r="I270" i="30" s="1"/>
  <c r="I271" i="30" s="1"/>
  <c r="I272" i="30" s="1"/>
  <c r="I273" i="30" s="1"/>
  <c r="I274" i="30" s="1"/>
  <c r="I275" i="30" s="1"/>
  <c r="I276" i="30" s="1"/>
  <c r="I277" i="30" s="1"/>
  <c r="I278" i="30" s="1"/>
  <c r="I279" i="30" s="1"/>
  <c r="I280" i="30" s="1"/>
  <c r="I281" i="30" s="1"/>
  <c r="I282" i="30" s="1"/>
  <c r="I283" i="30" s="1"/>
  <c r="I284" i="30" s="1"/>
  <c r="I285" i="30" s="1"/>
  <c r="I286" i="30" s="1"/>
  <c r="I287" i="30" s="1"/>
  <c r="I288" i="30" s="1"/>
  <c r="I289" i="30" s="1"/>
  <c r="I290" i="30" s="1"/>
  <c r="I291" i="30" s="1"/>
  <c r="I292" i="30" s="1"/>
  <c r="I293" i="30" s="1"/>
  <c r="I294" i="30" s="1"/>
  <c r="I295" i="30" s="1"/>
  <c r="I296" i="30" s="1"/>
  <c r="I297" i="30" s="1"/>
  <c r="I298" i="30" s="1"/>
  <c r="I299" i="30" s="1"/>
  <c r="I300" i="30" s="1"/>
  <c r="I301" i="30" s="1"/>
  <c r="I302" i="30" s="1"/>
  <c r="I303" i="30" s="1"/>
  <c r="I304" i="30" s="1"/>
  <c r="I305" i="30" s="1"/>
  <c r="I306" i="30" s="1"/>
  <c r="I307" i="30" s="1"/>
  <c r="I308" i="30" s="1"/>
  <c r="I309" i="30" s="1"/>
  <c r="I310" i="30" s="1"/>
  <c r="I311" i="30" s="1"/>
  <c r="I312" i="30" s="1"/>
  <c r="I313" i="30" s="1"/>
  <c r="I314" i="30" s="1"/>
  <c r="I315" i="30" s="1"/>
  <c r="I316" i="30" s="1"/>
  <c r="I317" i="30" s="1"/>
  <c r="I318" i="30" s="1"/>
  <c r="I319" i="30" s="1"/>
  <c r="I320" i="30" s="1"/>
  <c r="I321" i="30" s="1"/>
  <c r="I322" i="30" s="1"/>
  <c r="I323" i="30" s="1"/>
  <c r="I324" i="30" s="1"/>
  <c r="I325" i="30" s="1"/>
  <c r="I326" i="30" s="1"/>
  <c r="I327" i="30" s="1"/>
  <c r="I328" i="30" s="1"/>
  <c r="I329" i="30" s="1"/>
  <c r="I330" i="30" s="1"/>
  <c r="I331" i="30" s="1"/>
  <c r="I332" i="30" s="1"/>
  <c r="I333" i="30" s="1"/>
  <c r="I334" i="30" s="1"/>
  <c r="I335" i="30" s="1"/>
  <c r="I336" i="30" s="1"/>
  <c r="I337" i="30" s="1"/>
  <c r="I338" i="30" s="1"/>
  <c r="I339" i="30" s="1"/>
  <c r="I340" i="30" s="1"/>
  <c r="I341" i="30" s="1"/>
  <c r="I342" i="30" s="1"/>
  <c r="I343" i="30" s="1"/>
  <c r="I344" i="30" s="1"/>
  <c r="I345" i="30" s="1"/>
  <c r="I346" i="30" s="1"/>
  <c r="I347" i="30" s="1"/>
  <c r="I348" i="30" s="1"/>
  <c r="I349" i="30" s="1"/>
  <c r="I350" i="30" s="1"/>
  <c r="I351" i="30" s="1"/>
  <c r="I352" i="30" s="1"/>
  <c r="I353" i="30" s="1"/>
  <c r="I354" i="30" s="1"/>
  <c r="I355" i="30" s="1"/>
  <c r="I356" i="30" s="1"/>
  <c r="I357" i="30" s="1"/>
  <c r="I358" i="30" s="1"/>
  <c r="I359" i="30" s="1"/>
  <c r="I360" i="30" s="1"/>
  <c r="I361" i="30" s="1"/>
  <c r="I362" i="30" s="1"/>
  <c r="I4" i="30"/>
  <c r="J5" i="29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J87" i="29" s="1"/>
  <c r="J88" i="29" s="1"/>
  <c r="J89" i="29" s="1"/>
  <c r="J90" i="29" s="1"/>
  <c r="J91" i="29" s="1"/>
  <c r="J92" i="29" s="1"/>
  <c r="J93" i="29" s="1"/>
  <c r="J94" i="29" s="1"/>
  <c r="J95" i="29" s="1"/>
  <c r="J96" i="29" s="1"/>
  <c r="J97" i="29" s="1"/>
  <c r="J98" i="29" s="1"/>
  <c r="J99" i="29" s="1"/>
  <c r="J100" i="29" s="1"/>
  <c r="J101" i="29" s="1"/>
  <c r="J102" i="29" s="1"/>
  <c r="J103" i="29" s="1"/>
  <c r="J104" i="29" s="1"/>
  <c r="J105" i="29" s="1"/>
  <c r="J106" i="29" s="1"/>
  <c r="J107" i="29" s="1"/>
  <c r="J108" i="29" s="1"/>
  <c r="J109" i="29" s="1"/>
  <c r="J110" i="29" s="1"/>
  <c r="J111" i="29" s="1"/>
  <c r="J112" i="29" s="1"/>
  <c r="J113" i="29" s="1"/>
  <c r="J114" i="29" s="1"/>
  <c r="J115" i="29" s="1"/>
  <c r="J116" i="29" s="1"/>
  <c r="J117" i="29" s="1"/>
  <c r="J118" i="29" s="1"/>
  <c r="J119" i="29" s="1"/>
  <c r="J120" i="29" s="1"/>
  <c r="J121" i="29" s="1"/>
  <c r="J122" i="29" s="1"/>
  <c r="J123" i="29" s="1"/>
  <c r="J124" i="29" s="1"/>
  <c r="J125" i="29" s="1"/>
  <c r="J126" i="29" s="1"/>
  <c r="J127" i="29" s="1"/>
  <c r="J128" i="29" s="1"/>
  <c r="J129" i="29" s="1"/>
  <c r="J130" i="29" s="1"/>
  <c r="J131" i="29" s="1"/>
  <c r="J132" i="29" s="1"/>
  <c r="J133" i="29" s="1"/>
  <c r="J134" i="29" s="1"/>
  <c r="J135" i="29" s="1"/>
  <c r="J136" i="29" s="1"/>
  <c r="J137" i="29" s="1"/>
  <c r="J138" i="29" s="1"/>
  <c r="J139" i="29" s="1"/>
  <c r="J140" i="29" s="1"/>
  <c r="J141" i="29" s="1"/>
  <c r="J142" i="29" s="1"/>
  <c r="J143" i="29" s="1"/>
  <c r="J144" i="29" s="1"/>
  <c r="J145" i="29" s="1"/>
  <c r="J146" i="29" s="1"/>
  <c r="J147" i="29" s="1"/>
  <c r="J148" i="29" s="1"/>
  <c r="J149" i="29" s="1"/>
  <c r="J150" i="29" s="1"/>
  <c r="J151" i="29" s="1"/>
  <c r="J152" i="29" s="1"/>
  <c r="J153" i="29" s="1"/>
  <c r="J154" i="29" s="1"/>
  <c r="J155" i="29" s="1"/>
  <c r="J156" i="29" s="1"/>
  <c r="J157" i="29" s="1"/>
  <c r="J158" i="29" s="1"/>
  <c r="J159" i="29" s="1"/>
  <c r="J160" i="29" s="1"/>
  <c r="J161" i="29" s="1"/>
  <c r="J162" i="29" s="1"/>
  <c r="J163" i="29" s="1"/>
  <c r="J164" i="29" s="1"/>
  <c r="J165" i="29" s="1"/>
  <c r="J166" i="29" s="1"/>
  <c r="J167" i="29" s="1"/>
  <c r="J168" i="29" s="1"/>
  <c r="J169" i="29" s="1"/>
  <c r="J170" i="29" s="1"/>
  <c r="J171" i="29" s="1"/>
  <c r="J172" i="29" s="1"/>
  <c r="J173" i="29" s="1"/>
  <c r="J174" i="29" s="1"/>
  <c r="J175" i="29" s="1"/>
  <c r="J176" i="29" s="1"/>
  <c r="J177" i="29" s="1"/>
  <c r="J178" i="29" s="1"/>
  <c r="J179" i="29" s="1"/>
  <c r="J180" i="29" s="1"/>
  <c r="J181" i="29" s="1"/>
  <c r="J182" i="29" s="1"/>
  <c r="J183" i="29" s="1"/>
  <c r="J184" i="29" s="1"/>
  <c r="J185" i="29" s="1"/>
  <c r="J186" i="29" s="1"/>
  <c r="J187" i="29" s="1"/>
  <c r="J188" i="29" s="1"/>
  <c r="J189" i="29" s="1"/>
  <c r="J190" i="29" s="1"/>
  <c r="J191" i="29" s="1"/>
  <c r="J192" i="29" s="1"/>
  <c r="J193" i="29" s="1"/>
  <c r="J194" i="29" s="1"/>
  <c r="J195" i="29" s="1"/>
  <c r="J196" i="29" s="1"/>
  <c r="J197" i="29" s="1"/>
  <c r="J198" i="29" s="1"/>
  <c r="J199" i="29" s="1"/>
  <c r="J200" i="29" s="1"/>
  <c r="J201" i="29" s="1"/>
  <c r="J202" i="29" s="1"/>
  <c r="J203" i="29" s="1"/>
  <c r="J204" i="29" s="1"/>
  <c r="J205" i="29" s="1"/>
  <c r="J206" i="29" s="1"/>
  <c r="J207" i="29" s="1"/>
  <c r="J208" i="29" s="1"/>
  <c r="J209" i="29" s="1"/>
  <c r="J210" i="29" s="1"/>
  <c r="J211" i="29" s="1"/>
  <c r="J212" i="29" s="1"/>
  <c r="J213" i="29" s="1"/>
  <c r="J214" i="29" s="1"/>
  <c r="J215" i="29" s="1"/>
  <c r="J216" i="29" s="1"/>
  <c r="J217" i="29" s="1"/>
  <c r="J218" i="29" s="1"/>
  <c r="J219" i="29" s="1"/>
  <c r="J220" i="29" s="1"/>
  <c r="J221" i="29" s="1"/>
  <c r="J222" i="29" s="1"/>
  <c r="J223" i="29" s="1"/>
  <c r="J224" i="29" s="1"/>
  <c r="J225" i="29" s="1"/>
  <c r="J226" i="29" s="1"/>
  <c r="J227" i="29" s="1"/>
  <c r="J228" i="29" s="1"/>
  <c r="J229" i="29" s="1"/>
  <c r="J230" i="29" s="1"/>
  <c r="J231" i="29" s="1"/>
  <c r="J232" i="29" s="1"/>
  <c r="J233" i="29" s="1"/>
  <c r="J234" i="29" s="1"/>
  <c r="J235" i="29" s="1"/>
  <c r="J236" i="29" s="1"/>
  <c r="J237" i="29" s="1"/>
  <c r="J238" i="29" s="1"/>
  <c r="J239" i="29" s="1"/>
  <c r="J240" i="29" s="1"/>
  <c r="J241" i="29" s="1"/>
  <c r="J242" i="29" s="1"/>
  <c r="J243" i="29" s="1"/>
  <c r="J244" i="29" s="1"/>
  <c r="J245" i="29" s="1"/>
  <c r="J246" i="29" s="1"/>
  <c r="J247" i="29" s="1"/>
  <c r="J248" i="29" s="1"/>
  <c r="J249" i="29" s="1"/>
  <c r="J250" i="29" s="1"/>
  <c r="J251" i="29" s="1"/>
  <c r="J252" i="29" s="1"/>
  <c r="J253" i="29" s="1"/>
  <c r="J254" i="29" s="1"/>
  <c r="J255" i="29" s="1"/>
  <c r="J256" i="29" s="1"/>
  <c r="J257" i="29" s="1"/>
  <c r="J258" i="29" s="1"/>
  <c r="J259" i="29" s="1"/>
  <c r="J260" i="29" s="1"/>
  <c r="J261" i="29" s="1"/>
  <c r="J262" i="29" s="1"/>
  <c r="J263" i="29" s="1"/>
  <c r="J264" i="29" s="1"/>
  <c r="J265" i="29" s="1"/>
  <c r="J266" i="29" s="1"/>
  <c r="J267" i="29" s="1"/>
  <c r="J268" i="29" s="1"/>
  <c r="J269" i="29" s="1"/>
  <c r="J270" i="29" s="1"/>
  <c r="J271" i="29" s="1"/>
  <c r="J272" i="29" s="1"/>
  <c r="J273" i="29" s="1"/>
  <c r="J274" i="29" s="1"/>
  <c r="J275" i="29" s="1"/>
  <c r="J276" i="29" s="1"/>
  <c r="J277" i="29" s="1"/>
  <c r="J278" i="29" s="1"/>
  <c r="J279" i="29" s="1"/>
  <c r="J280" i="29" s="1"/>
  <c r="J281" i="29" s="1"/>
  <c r="J282" i="29" s="1"/>
  <c r="J283" i="29" s="1"/>
  <c r="J284" i="29" s="1"/>
  <c r="J285" i="29" s="1"/>
  <c r="J286" i="29" s="1"/>
  <c r="J287" i="29" s="1"/>
  <c r="J288" i="29" s="1"/>
  <c r="J289" i="29" s="1"/>
  <c r="J290" i="29" s="1"/>
  <c r="J291" i="29" s="1"/>
  <c r="J292" i="29" s="1"/>
  <c r="J293" i="29" s="1"/>
  <c r="J294" i="29" s="1"/>
  <c r="J295" i="29" s="1"/>
  <c r="J296" i="29" s="1"/>
  <c r="J297" i="29" s="1"/>
  <c r="J298" i="29" s="1"/>
  <c r="J299" i="29" s="1"/>
  <c r="J300" i="29" s="1"/>
  <c r="J301" i="29" s="1"/>
  <c r="J302" i="29" s="1"/>
  <c r="J303" i="29" s="1"/>
  <c r="J304" i="29" s="1"/>
  <c r="J305" i="29" s="1"/>
  <c r="J306" i="29" s="1"/>
  <c r="J307" i="29" s="1"/>
  <c r="J308" i="29" s="1"/>
  <c r="J309" i="29" s="1"/>
  <c r="J310" i="29" s="1"/>
  <c r="J311" i="29" s="1"/>
  <c r="J312" i="29" s="1"/>
  <c r="J313" i="29" s="1"/>
  <c r="J314" i="29" s="1"/>
  <c r="J315" i="29" s="1"/>
  <c r="J316" i="29" s="1"/>
  <c r="J317" i="29" s="1"/>
  <c r="J318" i="29" s="1"/>
  <c r="J319" i="29" s="1"/>
  <c r="J320" i="29" s="1"/>
  <c r="J321" i="29" s="1"/>
  <c r="J322" i="29" s="1"/>
  <c r="J323" i="29" s="1"/>
  <c r="J324" i="29" s="1"/>
  <c r="J325" i="29" s="1"/>
  <c r="J326" i="29" s="1"/>
  <c r="J327" i="29" s="1"/>
  <c r="J328" i="29" s="1"/>
  <c r="J329" i="29" s="1"/>
  <c r="J330" i="29" s="1"/>
  <c r="J331" i="29" s="1"/>
  <c r="J332" i="29" s="1"/>
  <c r="J333" i="29" s="1"/>
  <c r="J334" i="29" s="1"/>
  <c r="J335" i="29" s="1"/>
  <c r="J336" i="29" s="1"/>
  <c r="J337" i="29" s="1"/>
  <c r="J338" i="29" s="1"/>
  <c r="J339" i="29" s="1"/>
  <c r="J340" i="29" s="1"/>
  <c r="J341" i="29" s="1"/>
  <c r="J342" i="29" s="1"/>
  <c r="J343" i="29" s="1"/>
  <c r="J344" i="29" s="1"/>
  <c r="J345" i="29" s="1"/>
  <c r="J346" i="29" s="1"/>
  <c r="J347" i="29" s="1"/>
  <c r="J348" i="29" s="1"/>
  <c r="J349" i="29" s="1"/>
  <c r="J350" i="29" s="1"/>
  <c r="J351" i="29" s="1"/>
  <c r="J352" i="29" s="1"/>
  <c r="J353" i="29" s="1"/>
  <c r="J354" i="29" s="1"/>
  <c r="J355" i="29" s="1"/>
  <c r="J356" i="29" s="1"/>
  <c r="J357" i="29" s="1"/>
  <c r="J358" i="29" s="1"/>
  <c r="J359" i="29" s="1"/>
  <c r="J360" i="29" s="1"/>
  <c r="J361" i="29" s="1"/>
  <c r="J362" i="29" s="1"/>
  <c r="J363" i="29" s="1"/>
  <c r="J4" i="29"/>
  <c r="I5" i="29"/>
  <c r="I6" i="29"/>
  <c r="I7" i="29" s="1"/>
  <c r="I8" i="29"/>
  <c r="I9" i="29" s="1"/>
  <c r="I10" i="29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I84" i="29" s="1"/>
  <c r="I85" i="29" s="1"/>
  <c r="I86" i="29" s="1"/>
  <c r="I87" i="29" s="1"/>
  <c r="I88" i="29" s="1"/>
  <c r="I89" i="29" s="1"/>
  <c r="I90" i="29" s="1"/>
  <c r="I91" i="29" s="1"/>
  <c r="I92" i="29" s="1"/>
  <c r="I93" i="29" s="1"/>
  <c r="I94" i="29" s="1"/>
  <c r="I95" i="29" s="1"/>
  <c r="I96" i="29" s="1"/>
  <c r="I97" i="29" s="1"/>
  <c r="I98" i="29" s="1"/>
  <c r="I99" i="29" s="1"/>
  <c r="I100" i="29" s="1"/>
  <c r="I101" i="29" s="1"/>
  <c r="I102" i="29" s="1"/>
  <c r="I103" i="29" s="1"/>
  <c r="I104" i="29" s="1"/>
  <c r="I105" i="29" s="1"/>
  <c r="I106" i="29" s="1"/>
  <c r="I107" i="29" s="1"/>
  <c r="I108" i="29" s="1"/>
  <c r="I109" i="29" s="1"/>
  <c r="I110" i="29" s="1"/>
  <c r="I111" i="29" s="1"/>
  <c r="I112" i="29" s="1"/>
  <c r="I113" i="29" s="1"/>
  <c r="I114" i="29" s="1"/>
  <c r="I115" i="29" s="1"/>
  <c r="I116" i="29" s="1"/>
  <c r="I117" i="29" s="1"/>
  <c r="I118" i="29" s="1"/>
  <c r="I119" i="29" s="1"/>
  <c r="I120" i="29" s="1"/>
  <c r="I121" i="29" s="1"/>
  <c r="I122" i="29" s="1"/>
  <c r="I123" i="29" s="1"/>
  <c r="I124" i="29" s="1"/>
  <c r="I125" i="29" s="1"/>
  <c r="I126" i="29" s="1"/>
  <c r="I127" i="29" s="1"/>
  <c r="I128" i="29" s="1"/>
  <c r="I129" i="29" s="1"/>
  <c r="I130" i="29" s="1"/>
  <c r="I131" i="29" s="1"/>
  <c r="I132" i="29" s="1"/>
  <c r="I133" i="29" s="1"/>
  <c r="I134" i="29" s="1"/>
  <c r="I135" i="29" s="1"/>
  <c r="I136" i="29" s="1"/>
  <c r="I137" i="29" s="1"/>
  <c r="I138" i="29" s="1"/>
  <c r="I139" i="29" s="1"/>
  <c r="I140" i="29" s="1"/>
  <c r="I141" i="29" s="1"/>
  <c r="I142" i="29" s="1"/>
  <c r="I143" i="29" s="1"/>
  <c r="I144" i="29" s="1"/>
  <c r="I145" i="29" s="1"/>
  <c r="I146" i="29" s="1"/>
  <c r="I147" i="29" s="1"/>
  <c r="I148" i="29" s="1"/>
  <c r="I149" i="29" s="1"/>
  <c r="I150" i="29" s="1"/>
  <c r="I151" i="29" s="1"/>
  <c r="I152" i="29" s="1"/>
  <c r="I153" i="29" s="1"/>
  <c r="I154" i="29" s="1"/>
  <c r="I155" i="29" s="1"/>
  <c r="I156" i="29" s="1"/>
  <c r="I157" i="29" s="1"/>
  <c r="I158" i="29" s="1"/>
  <c r="I159" i="29" s="1"/>
  <c r="I160" i="29" s="1"/>
  <c r="I161" i="29" s="1"/>
  <c r="I162" i="29" s="1"/>
  <c r="I163" i="29" s="1"/>
  <c r="I164" i="29" s="1"/>
  <c r="I165" i="29" s="1"/>
  <c r="I166" i="29" s="1"/>
  <c r="I167" i="29" s="1"/>
  <c r="I168" i="29" s="1"/>
  <c r="I169" i="29" s="1"/>
  <c r="I170" i="29" s="1"/>
  <c r="I171" i="29" s="1"/>
  <c r="I172" i="29" s="1"/>
  <c r="I173" i="29" s="1"/>
  <c r="I174" i="29" s="1"/>
  <c r="I175" i="29" s="1"/>
  <c r="I176" i="29" s="1"/>
  <c r="I177" i="29" s="1"/>
  <c r="I178" i="29" s="1"/>
  <c r="I179" i="29" s="1"/>
  <c r="I180" i="29" s="1"/>
  <c r="I181" i="29" s="1"/>
  <c r="I182" i="29" s="1"/>
  <c r="I183" i="29" s="1"/>
  <c r="I184" i="29" s="1"/>
  <c r="I185" i="29" s="1"/>
  <c r="I186" i="29" s="1"/>
  <c r="I187" i="29" s="1"/>
  <c r="I188" i="29" s="1"/>
  <c r="I189" i="29" s="1"/>
  <c r="I190" i="29" s="1"/>
  <c r="I191" i="29" s="1"/>
  <c r="I192" i="29" s="1"/>
  <c r="I193" i="29" s="1"/>
  <c r="I194" i="29" s="1"/>
  <c r="I195" i="29" s="1"/>
  <c r="I196" i="29" s="1"/>
  <c r="I197" i="29" s="1"/>
  <c r="I198" i="29" s="1"/>
  <c r="I199" i="29" s="1"/>
  <c r="I200" i="29" s="1"/>
  <c r="I201" i="29" s="1"/>
  <c r="I202" i="29" s="1"/>
  <c r="I203" i="29" s="1"/>
  <c r="I204" i="29" s="1"/>
  <c r="I205" i="29" s="1"/>
  <c r="I206" i="29" s="1"/>
  <c r="I207" i="29" s="1"/>
  <c r="I208" i="29" s="1"/>
  <c r="I209" i="29" s="1"/>
  <c r="I210" i="29" s="1"/>
  <c r="I211" i="29" s="1"/>
  <c r="I212" i="29" s="1"/>
  <c r="I213" i="29" s="1"/>
  <c r="I214" i="29" s="1"/>
  <c r="I215" i="29" s="1"/>
  <c r="I216" i="29" s="1"/>
  <c r="I217" i="29" s="1"/>
  <c r="I218" i="29" s="1"/>
  <c r="I219" i="29" s="1"/>
  <c r="I220" i="29" s="1"/>
  <c r="I221" i="29" s="1"/>
  <c r="I222" i="29" s="1"/>
  <c r="I223" i="29" s="1"/>
  <c r="I224" i="29" s="1"/>
  <c r="I225" i="29" s="1"/>
  <c r="I226" i="29" s="1"/>
  <c r="I227" i="29" s="1"/>
  <c r="I228" i="29" s="1"/>
  <c r="I229" i="29" s="1"/>
  <c r="I230" i="29" s="1"/>
  <c r="I231" i="29" s="1"/>
  <c r="I232" i="29" s="1"/>
  <c r="I233" i="29" s="1"/>
  <c r="I234" i="29" s="1"/>
  <c r="I235" i="29" s="1"/>
  <c r="I236" i="29" s="1"/>
  <c r="I237" i="29" s="1"/>
  <c r="I238" i="29" s="1"/>
  <c r="I239" i="29" s="1"/>
  <c r="I240" i="29" s="1"/>
  <c r="I241" i="29" s="1"/>
  <c r="I242" i="29" s="1"/>
  <c r="I243" i="29" s="1"/>
  <c r="I244" i="29" s="1"/>
  <c r="I245" i="29" s="1"/>
  <c r="I246" i="29" s="1"/>
  <c r="I247" i="29" s="1"/>
  <c r="I248" i="29" s="1"/>
  <c r="I249" i="29" s="1"/>
  <c r="I250" i="29" s="1"/>
  <c r="I251" i="29" s="1"/>
  <c r="I252" i="29" s="1"/>
  <c r="I253" i="29" s="1"/>
  <c r="I254" i="29" s="1"/>
  <c r="I255" i="29" s="1"/>
  <c r="I256" i="29" s="1"/>
  <c r="I257" i="29" s="1"/>
  <c r="I258" i="29" s="1"/>
  <c r="I259" i="29" s="1"/>
  <c r="I260" i="29" s="1"/>
  <c r="I261" i="29" s="1"/>
  <c r="I262" i="29" s="1"/>
  <c r="I263" i="29" s="1"/>
  <c r="I264" i="29" s="1"/>
  <c r="I265" i="29" s="1"/>
  <c r="I266" i="29" s="1"/>
  <c r="I267" i="29" s="1"/>
  <c r="I268" i="29" s="1"/>
  <c r="I269" i="29" s="1"/>
  <c r="I270" i="29" s="1"/>
  <c r="I271" i="29" s="1"/>
  <c r="I272" i="29" s="1"/>
  <c r="I273" i="29" s="1"/>
  <c r="I274" i="29" s="1"/>
  <c r="I275" i="29" s="1"/>
  <c r="I276" i="29" s="1"/>
  <c r="I277" i="29" s="1"/>
  <c r="I278" i="29" s="1"/>
  <c r="I279" i="29" s="1"/>
  <c r="I280" i="29" s="1"/>
  <c r="I281" i="29" s="1"/>
  <c r="I282" i="29" s="1"/>
  <c r="I283" i="29" s="1"/>
  <c r="I284" i="29" s="1"/>
  <c r="I285" i="29" s="1"/>
  <c r="I286" i="29" s="1"/>
  <c r="I287" i="29" s="1"/>
  <c r="I288" i="29" s="1"/>
  <c r="I289" i="29" s="1"/>
  <c r="I290" i="29" s="1"/>
  <c r="I291" i="29" s="1"/>
  <c r="I292" i="29" s="1"/>
  <c r="I293" i="29" s="1"/>
  <c r="I294" i="29" s="1"/>
  <c r="I295" i="29" s="1"/>
  <c r="I296" i="29" s="1"/>
  <c r="I297" i="29" s="1"/>
  <c r="I298" i="29" s="1"/>
  <c r="I299" i="29" s="1"/>
  <c r="I300" i="29" s="1"/>
  <c r="I301" i="29" s="1"/>
  <c r="I302" i="29" s="1"/>
  <c r="I303" i="29" s="1"/>
  <c r="I304" i="29" s="1"/>
  <c r="I305" i="29" s="1"/>
  <c r="I306" i="29" s="1"/>
  <c r="I307" i="29" s="1"/>
  <c r="I308" i="29" s="1"/>
  <c r="I309" i="29" s="1"/>
  <c r="I310" i="29" s="1"/>
  <c r="I311" i="29" s="1"/>
  <c r="I312" i="29" s="1"/>
  <c r="I313" i="29" s="1"/>
  <c r="I314" i="29" s="1"/>
  <c r="I315" i="29" s="1"/>
  <c r="I316" i="29" s="1"/>
  <c r="I317" i="29" s="1"/>
  <c r="I318" i="29" s="1"/>
  <c r="I319" i="29" s="1"/>
  <c r="I320" i="29" s="1"/>
  <c r="I321" i="29" s="1"/>
  <c r="I322" i="29" s="1"/>
  <c r="I323" i="29" s="1"/>
  <c r="I324" i="29" s="1"/>
  <c r="I325" i="29" s="1"/>
  <c r="I326" i="29" s="1"/>
  <c r="I327" i="29" s="1"/>
  <c r="I328" i="29" s="1"/>
  <c r="I329" i="29" s="1"/>
  <c r="I330" i="29" s="1"/>
  <c r="I331" i="29" s="1"/>
  <c r="I332" i="29" s="1"/>
  <c r="I333" i="29" s="1"/>
  <c r="I334" i="29" s="1"/>
  <c r="I335" i="29" s="1"/>
  <c r="I336" i="29" s="1"/>
  <c r="I337" i="29" s="1"/>
  <c r="I338" i="29" s="1"/>
  <c r="I339" i="29" s="1"/>
  <c r="I340" i="29" s="1"/>
  <c r="I341" i="29" s="1"/>
  <c r="I342" i="29" s="1"/>
  <c r="I343" i="29" s="1"/>
  <c r="I344" i="29" s="1"/>
  <c r="I345" i="29" s="1"/>
  <c r="I346" i="29" s="1"/>
  <c r="I347" i="29" s="1"/>
  <c r="I348" i="29" s="1"/>
  <c r="I349" i="29" s="1"/>
  <c r="I350" i="29" s="1"/>
  <c r="I351" i="29" s="1"/>
  <c r="I352" i="29" s="1"/>
  <c r="I353" i="29" s="1"/>
  <c r="I354" i="29" s="1"/>
  <c r="I355" i="29" s="1"/>
  <c r="I356" i="29" s="1"/>
  <c r="I357" i="29" s="1"/>
  <c r="I358" i="29" s="1"/>
  <c r="I359" i="29" s="1"/>
  <c r="I360" i="29" s="1"/>
  <c r="I361" i="29" s="1"/>
  <c r="I362" i="29" s="1"/>
  <c r="I363" i="29" s="1"/>
  <c r="I4" i="29"/>
  <c r="AI7" i="15"/>
  <c r="AI8" i="15" s="1"/>
  <c r="AI9" i="15"/>
  <c r="AI10" i="15"/>
  <c r="AI11" i="15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I23" i="15" s="1"/>
  <c r="AI24" i="15" s="1"/>
  <c r="AI25" i="15" s="1"/>
  <c r="AI26" i="15" s="1"/>
  <c r="AI27" i="15" s="1"/>
  <c r="AI28" i="15" s="1"/>
  <c r="AI29" i="15" s="1"/>
  <c r="AI30" i="15" s="1"/>
  <c r="AI31" i="15" s="1"/>
  <c r="AI32" i="15" s="1"/>
  <c r="AI33" i="15" s="1"/>
  <c r="AI34" i="15" s="1"/>
  <c r="AI35" i="15" s="1"/>
  <c r="AI36" i="15" s="1"/>
  <c r="AI37" i="15" s="1"/>
  <c r="AI38" i="15" s="1"/>
  <c r="AI39" i="15" s="1"/>
  <c r="AI40" i="15" s="1"/>
  <c r="AI41" i="15" s="1"/>
  <c r="AI42" i="15" s="1"/>
  <c r="AI43" i="15" s="1"/>
  <c r="AI44" i="15" s="1"/>
  <c r="AI45" i="15" s="1"/>
  <c r="AI46" i="15" s="1"/>
  <c r="AI47" i="15" s="1"/>
  <c r="AI48" i="15" s="1"/>
  <c r="AI49" i="15" s="1"/>
  <c r="AI50" i="15" s="1"/>
  <c r="AI51" i="15" s="1"/>
  <c r="AI52" i="15" s="1"/>
  <c r="AI53" i="15" s="1"/>
  <c r="AI54" i="15" s="1"/>
  <c r="AI55" i="15" s="1"/>
  <c r="AI56" i="15" s="1"/>
  <c r="AI57" i="15" s="1"/>
  <c r="AI58" i="15" s="1"/>
  <c r="AI59" i="15" s="1"/>
  <c r="AI60" i="15" s="1"/>
  <c r="AI61" i="15" s="1"/>
  <c r="AI62" i="15" s="1"/>
  <c r="AI63" i="15" s="1"/>
  <c r="AI64" i="15" s="1"/>
  <c r="AI65" i="15" s="1"/>
  <c r="AI66" i="15" s="1"/>
  <c r="AI67" i="15" s="1"/>
  <c r="AI68" i="15" s="1"/>
  <c r="AI69" i="15" s="1"/>
  <c r="AI70" i="15" s="1"/>
  <c r="AI71" i="15" s="1"/>
  <c r="AI72" i="15" s="1"/>
  <c r="AI73" i="15" s="1"/>
  <c r="AI74" i="15" s="1"/>
  <c r="AI75" i="15" s="1"/>
  <c r="AI76" i="15" s="1"/>
  <c r="AI77" i="15" s="1"/>
  <c r="AI78" i="15" s="1"/>
  <c r="AI79" i="15" s="1"/>
  <c r="AI80" i="15" s="1"/>
  <c r="AI81" i="15" s="1"/>
  <c r="AI82" i="15" s="1"/>
  <c r="AI83" i="15" s="1"/>
  <c r="AI84" i="15" s="1"/>
  <c r="AI85" i="15" s="1"/>
  <c r="AI86" i="15" s="1"/>
  <c r="AI87" i="15" s="1"/>
  <c r="AI88" i="15" s="1"/>
  <c r="AI89" i="15" s="1"/>
  <c r="AI90" i="15" s="1"/>
  <c r="AI91" i="15" s="1"/>
  <c r="AI92" i="15" s="1"/>
  <c r="AI93" i="15" s="1"/>
  <c r="AI94" i="15" s="1"/>
  <c r="AI95" i="15" s="1"/>
  <c r="AI96" i="15" s="1"/>
  <c r="AI97" i="15" s="1"/>
  <c r="AI98" i="15" s="1"/>
  <c r="AI99" i="15" s="1"/>
  <c r="AI100" i="15" s="1"/>
  <c r="AI101" i="15" s="1"/>
  <c r="AI102" i="15" s="1"/>
  <c r="AI103" i="15" s="1"/>
  <c r="AI104" i="15" s="1"/>
  <c r="AI105" i="15" s="1"/>
  <c r="AI106" i="15" s="1"/>
  <c r="AI107" i="15" s="1"/>
  <c r="AI108" i="15" s="1"/>
  <c r="AI109" i="15" s="1"/>
  <c r="AI110" i="15" s="1"/>
  <c r="AI111" i="15" s="1"/>
  <c r="AI112" i="15" s="1"/>
  <c r="AI113" i="15" s="1"/>
  <c r="AI114" i="15" s="1"/>
  <c r="AI115" i="15" s="1"/>
  <c r="AI116" i="15" s="1"/>
  <c r="AI117" i="15" s="1"/>
  <c r="AI118" i="15" s="1"/>
  <c r="AI119" i="15" s="1"/>
  <c r="AI120" i="15" s="1"/>
  <c r="AI121" i="15" s="1"/>
  <c r="AI122" i="15" s="1"/>
  <c r="AI123" i="15" s="1"/>
  <c r="AI124" i="15" s="1"/>
  <c r="AI125" i="15" s="1"/>
  <c r="AI126" i="15" s="1"/>
  <c r="AI127" i="15" s="1"/>
  <c r="AI128" i="15" s="1"/>
  <c r="AI129" i="15" s="1"/>
  <c r="AI130" i="15" s="1"/>
  <c r="AI131" i="15" s="1"/>
  <c r="AI132" i="15" s="1"/>
  <c r="AI133" i="15" s="1"/>
  <c r="AI134" i="15" s="1"/>
  <c r="AI135" i="15" s="1"/>
  <c r="AI136" i="15" s="1"/>
  <c r="AI137" i="15" s="1"/>
  <c r="AI138" i="15" s="1"/>
  <c r="AI139" i="15" s="1"/>
  <c r="AI140" i="15" s="1"/>
  <c r="AI141" i="15" s="1"/>
  <c r="AI142" i="15" s="1"/>
  <c r="AI143" i="15" s="1"/>
  <c r="AI144" i="15" s="1"/>
  <c r="AI145" i="15" s="1"/>
  <c r="AI146" i="15" s="1"/>
  <c r="AI147" i="15" s="1"/>
  <c r="AI148" i="15" s="1"/>
  <c r="AI149" i="15" s="1"/>
  <c r="AI150" i="15" s="1"/>
  <c r="AI151" i="15" s="1"/>
  <c r="AI152" i="15" s="1"/>
  <c r="AI153" i="15" s="1"/>
  <c r="AI154" i="15" s="1"/>
  <c r="AI155" i="15" s="1"/>
  <c r="AI156" i="15" s="1"/>
  <c r="AI157" i="15" s="1"/>
  <c r="AI158" i="15" s="1"/>
  <c r="AI159" i="15" s="1"/>
  <c r="AI160" i="15" s="1"/>
  <c r="AI161" i="15" s="1"/>
  <c r="AI162" i="15" s="1"/>
  <c r="AI163" i="15" s="1"/>
  <c r="AI164" i="15" s="1"/>
  <c r="AI165" i="15" s="1"/>
  <c r="AI166" i="15" s="1"/>
  <c r="AI167" i="15" s="1"/>
  <c r="AI168" i="15" s="1"/>
  <c r="AI169" i="15" s="1"/>
  <c r="AI170" i="15" s="1"/>
  <c r="AI171" i="15" s="1"/>
  <c r="AI172" i="15" s="1"/>
  <c r="AI173" i="15" s="1"/>
  <c r="AI174" i="15" s="1"/>
  <c r="AI175" i="15" s="1"/>
  <c r="AI176" i="15" s="1"/>
  <c r="AI177" i="15" s="1"/>
  <c r="AI178" i="15" s="1"/>
  <c r="AI179" i="15" s="1"/>
  <c r="AI180" i="15" s="1"/>
  <c r="AI181" i="15" s="1"/>
  <c r="AI182" i="15" s="1"/>
  <c r="AI183" i="15" s="1"/>
  <c r="AI184" i="15" s="1"/>
  <c r="AI185" i="15" s="1"/>
  <c r="AI186" i="15" s="1"/>
  <c r="AI187" i="15" s="1"/>
  <c r="AI188" i="15" s="1"/>
  <c r="AI189" i="15" s="1"/>
  <c r="AI190" i="15" s="1"/>
  <c r="AI191" i="15" s="1"/>
  <c r="AI192" i="15" s="1"/>
  <c r="AI193" i="15" s="1"/>
  <c r="AI194" i="15" s="1"/>
  <c r="AI195" i="15" s="1"/>
  <c r="AI196" i="15" s="1"/>
  <c r="AI197" i="15" s="1"/>
  <c r="AI198" i="15" s="1"/>
  <c r="AI199" i="15" s="1"/>
  <c r="AI200" i="15" s="1"/>
  <c r="AI201" i="15" s="1"/>
  <c r="AI202" i="15" s="1"/>
  <c r="AI203" i="15" s="1"/>
  <c r="AI204" i="15" s="1"/>
  <c r="AI205" i="15" s="1"/>
  <c r="AI206" i="15" s="1"/>
  <c r="AI207" i="15" s="1"/>
  <c r="AI208" i="15" s="1"/>
  <c r="AI209" i="15" s="1"/>
  <c r="AI210" i="15" s="1"/>
  <c r="AI211" i="15" s="1"/>
  <c r="AI212" i="15" s="1"/>
  <c r="AI213" i="15" s="1"/>
  <c r="AI214" i="15" s="1"/>
  <c r="AI215" i="15" s="1"/>
  <c r="AI216" i="15" s="1"/>
  <c r="AI217" i="15" s="1"/>
  <c r="AI218" i="15" s="1"/>
  <c r="AI219" i="15" s="1"/>
  <c r="AI220" i="15" s="1"/>
  <c r="AI221" i="15" s="1"/>
  <c r="AI222" i="15" s="1"/>
  <c r="AI223" i="15" s="1"/>
  <c r="AI224" i="15" s="1"/>
  <c r="AI225" i="15" s="1"/>
  <c r="AI226" i="15" s="1"/>
  <c r="AI227" i="15" s="1"/>
  <c r="AI228" i="15" s="1"/>
  <c r="AI229" i="15" s="1"/>
  <c r="AI230" i="15" s="1"/>
  <c r="AI231" i="15" s="1"/>
  <c r="AI232" i="15" s="1"/>
  <c r="AI233" i="15" s="1"/>
  <c r="AI234" i="15" s="1"/>
  <c r="AI235" i="15" s="1"/>
  <c r="AI236" i="15" s="1"/>
  <c r="AI237" i="15" s="1"/>
  <c r="AI238" i="15" s="1"/>
  <c r="AI239" i="15" s="1"/>
  <c r="AI240" i="15" s="1"/>
  <c r="AI241" i="15" s="1"/>
  <c r="AI242" i="15" s="1"/>
  <c r="AI243" i="15" s="1"/>
  <c r="AI244" i="15" s="1"/>
  <c r="AI245" i="15" s="1"/>
  <c r="AI246" i="15" s="1"/>
  <c r="AI247" i="15" s="1"/>
  <c r="AI248" i="15" s="1"/>
  <c r="AI249" i="15" s="1"/>
  <c r="AI250" i="15" s="1"/>
  <c r="AI251" i="15" s="1"/>
  <c r="AI252" i="15" s="1"/>
  <c r="AI253" i="15" s="1"/>
  <c r="AI254" i="15" s="1"/>
  <c r="AI255" i="15" s="1"/>
  <c r="AI256" i="15" s="1"/>
  <c r="AI257" i="15" s="1"/>
  <c r="AI258" i="15" s="1"/>
  <c r="AI259" i="15" s="1"/>
  <c r="AI260" i="15" s="1"/>
  <c r="AI261" i="15" s="1"/>
  <c r="AI262" i="15" s="1"/>
  <c r="AI263" i="15" s="1"/>
  <c r="AI264" i="15" s="1"/>
  <c r="AI265" i="15" s="1"/>
  <c r="AI266" i="15" s="1"/>
  <c r="AI267" i="15" s="1"/>
  <c r="AI268" i="15" s="1"/>
  <c r="AI269" i="15" s="1"/>
  <c r="AI270" i="15" s="1"/>
  <c r="AI271" i="15" s="1"/>
  <c r="AI272" i="15" s="1"/>
  <c r="AI273" i="15" s="1"/>
  <c r="AI274" i="15" s="1"/>
  <c r="AI275" i="15" s="1"/>
  <c r="AI276" i="15" s="1"/>
  <c r="AI277" i="15" s="1"/>
  <c r="AI278" i="15" s="1"/>
  <c r="AI279" i="15" s="1"/>
  <c r="AI280" i="15" s="1"/>
  <c r="AI281" i="15" s="1"/>
  <c r="AI282" i="15" s="1"/>
  <c r="AI283" i="15" s="1"/>
  <c r="AI284" i="15" s="1"/>
  <c r="AI285" i="15" s="1"/>
  <c r="AI286" i="15" s="1"/>
  <c r="AI287" i="15" s="1"/>
  <c r="AI288" i="15" s="1"/>
  <c r="AI289" i="15" s="1"/>
  <c r="AI290" i="15" s="1"/>
  <c r="AI291" i="15" s="1"/>
  <c r="AI292" i="15" s="1"/>
  <c r="AI293" i="15" s="1"/>
  <c r="AI294" i="15" s="1"/>
  <c r="AI295" i="15" s="1"/>
  <c r="AI296" i="15" s="1"/>
  <c r="AI297" i="15" s="1"/>
  <c r="AI298" i="15" s="1"/>
  <c r="AI299" i="15" s="1"/>
  <c r="AI300" i="15" s="1"/>
  <c r="AI301" i="15" s="1"/>
  <c r="AI302" i="15" s="1"/>
  <c r="AI303" i="15" s="1"/>
  <c r="AI304" i="15" s="1"/>
  <c r="AI305" i="15" s="1"/>
  <c r="AI306" i="15" s="1"/>
  <c r="AI307" i="15" s="1"/>
  <c r="AI308" i="15" s="1"/>
  <c r="AI309" i="15" s="1"/>
  <c r="AI310" i="15" s="1"/>
  <c r="AI311" i="15" s="1"/>
  <c r="AI312" i="15" s="1"/>
  <c r="AI313" i="15" s="1"/>
  <c r="AI314" i="15" s="1"/>
  <c r="AI315" i="15" s="1"/>
  <c r="AI316" i="15" s="1"/>
  <c r="AI317" i="15" s="1"/>
  <c r="AI318" i="15" s="1"/>
  <c r="AI319" i="15" s="1"/>
  <c r="AI320" i="15" s="1"/>
  <c r="AI321" i="15" s="1"/>
  <c r="AI322" i="15" s="1"/>
  <c r="AI323" i="15" s="1"/>
  <c r="AI324" i="15" s="1"/>
  <c r="AI325" i="15" s="1"/>
  <c r="AI326" i="15" s="1"/>
  <c r="AI327" i="15" s="1"/>
  <c r="AI328" i="15" s="1"/>
  <c r="AI329" i="15" s="1"/>
  <c r="AI330" i="15" s="1"/>
  <c r="AI331" i="15" s="1"/>
  <c r="AI332" i="15" s="1"/>
  <c r="AI333" i="15" s="1"/>
  <c r="AI334" i="15" s="1"/>
  <c r="AI335" i="15" s="1"/>
  <c r="AI336" i="15" s="1"/>
  <c r="AI337" i="15" s="1"/>
  <c r="AI338" i="15" s="1"/>
  <c r="AI339" i="15" s="1"/>
  <c r="AI340" i="15" s="1"/>
  <c r="AI341" i="15" s="1"/>
  <c r="AI342" i="15" s="1"/>
  <c r="AI343" i="15" s="1"/>
  <c r="AI344" i="15" s="1"/>
  <c r="AI345" i="15" s="1"/>
  <c r="AI346" i="15" s="1"/>
  <c r="AI347" i="15" s="1"/>
  <c r="AI348" i="15" s="1"/>
  <c r="AI349" i="15" s="1"/>
  <c r="AI350" i="15" s="1"/>
  <c r="AI351" i="15" s="1"/>
  <c r="AI352" i="15" s="1"/>
  <c r="AI353" i="15" s="1"/>
  <c r="AI354" i="15" s="1"/>
  <c r="AI355" i="15" s="1"/>
  <c r="AI356" i="15" s="1"/>
  <c r="AI357" i="15" s="1"/>
  <c r="AI358" i="15" s="1"/>
  <c r="AI359" i="15" s="1"/>
  <c r="AI360" i="15" s="1"/>
  <c r="AI361" i="15" s="1"/>
  <c r="AI362" i="15" s="1"/>
  <c r="AI363" i="15" s="1"/>
  <c r="AH7" i="15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H23" i="15" s="1"/>
  <c r="AH24" i="15" s="1"/>
  <c r="AH25" i="15" s="1"/>
  <c r="AH26" i="15" s="1"/>
  <c r="AH27" i="15" s="1"/>
  <c r="AH28" i="15" s="1"/>
  <c r="AH29" i="15" s="1"/>
  <c r="AH30" i="15" s="1"/>
  <c r="AH31" i="15" s="1"/>
  <c r="AH32" i="15" s="1"/>
  <c r="AH33" i="15" s="1"/>
  <c r="AH34" i="15" s="1"/>
  <c r="AH35" i="15" s="1"/>
  <c r="AH36" i="15" s="1"/>
  <c r="AH37" i="15" s="1"/>
  <c r="AH38" i="15" s="1"/>
  <c r="AH39" i="15" s="1"/>
  <c r="AH40" i="15" s="1"/>
  <c r="AH41" i="15" s="1"/>
  <c r="AH42" i="15" s="1"/>
  <c r="AH43" i="15" s="1"/>
  <c r="AH44" i="15" s="1"/>
  <c r="AH45" i="15" s="1"/>
  <c r="AH46" i="15" s="1"/>
  <c r="AH47" i="15" s="1"/>
  <c r="AH48" i="15" s="1"/>
  <c r="AH49" i="15" s="1"/>
  <c r="AH50" i="15" s="1"/>
  <c r="AH51" i="15" s="1"/>
  <c r="AH52" i="15" s="1"/>
  <c r="AH53" i="15" s="1"/>
  <c r="AH54" i="15" s="1"/>
  <c r="AH55" i="15" s="1"/>
  <c r="AH56" i="15" s="1"/>
  <c r="AH57" i="15" s="1"/>
  <c r="AH58" i="15" s="1"/>
  <c r="AH59" i="15" s="1"/>
  <c r="AH60" i="15" s="1"/>
  <c r="AH61" i="15" s="1"/>
  <c r="AH62" i="15" s="1"/>
  <c r="AH63" i="15" s="1"/>
  <c r="AH64" i="15" s="1"/>
  <c r="AH65" i="15" s="1"/>
  <c r="AH66" i="15" s="1"/>
  <c r="AH67" i="15" s="1"/>
  <c r="AH68" i="15" s="1"/>
  <c r="AH69" i="15" s="1"/>
  <c r="AH70" i="15" s="1"/>
  <c r="AH71" i="15" s="1"/>
  <c r="AH72" i="15" s="1"/>
  <c r="AH73" i="15" s="1"/>
  <c r="AH74" i="15" s="1"/>
  <c r="AH75" i="15" s="1"/>
  <c r="AH76" i="15" s="1"/>
  <c r="AH77" i="15" s="1"/>
  <c r="AH78" i="15" s="1"/>
  <c r="AH79" i="15" s="1"/>
  <c r="AH80" i="15" s="1"/>
  <c r="AH81" i="15" s="1"/>
  <c r="AH82" i="15" s="1"/>
  <c r="AH83" i="15" s="1"/>
  <c r="AH84" i="15" s="1"/>
  <c r="AH85" i="15" s="1"/>
  <c r="AH86" i="15" s="1"/>
  <c r="AH87" i="15" s="1"/>
  <c r="AH88" i="15" s="1"/>
  <c r="AH89" i="15" s="1"/>
  <c r="AH90" i="15" s="1"/>
  <c r="AH91" i="15" s="1"/>
  <c r="AH92" i="15" s="1"/>
  <c r="AH93" i="15" s="1"/>
  <c r="AH94" i="15" s="1"/>
  <c r="AH95" i="15" s="1"/>
  <c r="AH96" i="15" s="1"/>
  <c r="AH97" i="15" s="1"/>
  <c r="AH98" i="15" s="1"/>
  <c r="AH99" i="15" s="1"/>
  <c r="AH100" i="15" s="1"/>
  <c r="AH101" i="15" s="1"/>
  <c r="AH102" i="15" s="1"/>
  <c r="AH103" i="15" s="1"/>
  <c r="AH104" i="15" s="1"/>
  <c r="AH105" i="15" s="1"/>
  <c r="AH106" i="15" s="1"/>
  <c r="AH107" i="15" s="1"/>
  <c r="AH108" i="15" s="1"/>
  <c r="AH109" i="15" s="1"/>
  <c r="AH110" i="15" s="1"/>
  <c r="AH111" i="15" s="1"/>
  <c r="AH112" i="15" s="1"/>
  <c r="AH113" i="15" s="1"/>
  <c r="AH114" i="15" s="1"/>
  <c r="AH115" i="15" s="1"/>
  <c r="AH116" i="15" s="1"/>
  <c r="AH117" i="15" s="1"/>
  <c r="AH118" i="15" s="1"/>
  <c r="AH119" i="15" s="1"/>
  <c r="AH120" i="15" s="1"/>
  <c r="AH121" i="15" s="1"/>
  <c r="AH122" i="15" s="1"/>
  <c r="AH123" i="15" s="1"/>
  <c r="AH124" i="15" s="1"/>
  <c r="AH125" i="15" s="1"/>
  <c r="AH126" i="15" s="1"/>
  <c r="AH127" i="15" s="1"/>
  <c r="AH128" i="15" s="1"/>
  <c r="AH129" i="15" s="1"/>
  <c r="AH130" i="15" s="1"/>
  <c r="AH131" i="15" s="1"/>
  <c r="AH132" i="15" s="1"/>
  <c r="AH133" i="15" s="1"/>
  <c r="AH134" i="15" s="1"/>
  <c r="AH135" i="15" s="1"/>
  <c r="AH136" i="15" s="1"/>
  <c r="AH137" i="15" s="1"/>
  <c r="AH138" i="15" s="1"/>
  <c r="AH139" i="15" s="1"/>
  <c r="AH140" i="15" s="1"/>
  <c r="AH141" i="15" s="1"/>
  <c r="AH142" i="15" s="1"/>
  <c r="AH143" i="15" s="1"/>
  <c r="AH144" i="15" s="1"/>
  <c r="AH145" i="15" s="1"/>
  <c r="AH146" i="15" s="1"/>
  <c r="AH147" i="15" s="1"/>
  <c r="AH148" i="15" s="1"/>
  <c r="AH149" i="15" s="1"/>
  <c r="AH150" i="15" s="1"/>
  <c r="AH151" i="15" s="1"/>
  <c r="AH152" i="15" s="1"/>
  <c r="AH153" i="15" s="1"/>
  <c r="AH154" i="15" s="1"/>
  <c r="AH155" i="15" s="1"/>
  <c r="AH156" i="15" s="1"/>
  <c r="AH157" i="15" s="1"/>
  <c r="AH158" i="15" s="1"/>
  <c r="AH159" i="15" s="1"/>
  <c r="AH160" i="15" s="1"/>
  <c r="AH161" i="15" s="1"/>
  <c r="AH162" i="15" s="1"/>
  <c r="AH163" i="15" s="1"/>
  <c r="AH164" i="15" s="1"/>
  <c r="AH165" i="15" s="1"/>
  <c r="AH166" i="15" s="1"/>
  <c r="AH167" i="15" s="1"/>
  <c r="AH168" i="15" s="1"/>
  <c r="AH169" i="15" s="1"/>
  <c r="AH170" i="15" s="1"/>
  <c r="AH171" i="15" s="1"/>
  <c r="AH172" i="15" s="1"/>
  <c r="AH173" i="15" s="1"/>
  <c r="AH174" i="15" s="1"/>
  <c r="AH175" i="15" s="1"/>
  <c r="AH176" i="15" s="1"/>
  <c r="AH177" i="15" s="1"/>
  <c r="AH178" i="15" s="1"/>
  <c r="AH179" i="15" s="1"/>
  <c r="AH180" i="15" s="1"/>
  <c r="AH181" i="15" s="1"/>
  <c r="AH182" i="15" s="1"/>
  <c r="AH183" i="15" s="1"/>
  <c r="AH184" i="15" s="1"/>
  <c r="AH185" i="15" s="1"/>
  <c r="AH186" i="15" s="1"/>
  <c r="AH187" i="15" s="1"/>
  <c r="AH188" i="15" s="1"/>
  <c r="AH189" i="15" s="1"/>
  <c r="AH190" i="15" s="1"/>
  <c r="AH191" i="15" s="1"/>
  <c r="AH192" i="15" s="1"/>
  <c r="AH193" i="15" s="1"/>
  <c r="AH194" i="15" s="1"/>
  <c r="AH195" i="15" s="1"/>
  <c r="AH196" i="15" s="1"/>
  <c r="AH197" i="15" s="1"/>
  <c r="AH198" i="15" s="1"/>
  <c r="AH199" i="15" s="1"/>
  <c r="AH200" i="15" s="1"/>
  <c r="AH201" i="15" s="1"/>
  <c r="AH202" i="15" s="1"/>
  <c r="AH203" i="15" s="1"/>
  <c r="AH204" i="15" s="1"/>
  <c r="AH205" i="15" s="1"/>
  <c r="AH206" i="15" s="1"/>
  <c r="AH207" i="15" s="1"/>
  <c r="AH208" i="15" s="1"/>
  <c r="AH209" i="15" s="1"/>
  <c r="AH210" i="15" s="1"/>
  <c r="AH211" i="15" s="1"/>
  <c r="AH212" i="15" s="1"/>
  <c r="AH213" i="15" s="1"/>
  <c r="AH214" i="15" s="1"/>
  <c r="AH215" i="15" s="1"/>
  <c r="AH216" i="15" s="1"/>
  <c r="AH217" i="15" s="1"/>
  <c r="AH218" i="15" s="1"/>
  <c r="AH219" i="15" s="1"/>
  <c r="AH220" i="15" s="1"/>
  <c r="AH221" i="15" s="1"/>
  <c r="AH222" i="15" s="1"/>
  <c r="AH223" i="15" s="1"/>
  <c r="AH224" i="15" s="1"/>
  <c r="AH225" i="15" s="1"/>
  <c r="AH226" i="15" s="1"/>
  <c r="AH227" i="15" s="1"/>
  <c r="AH228" i="15" s="1"/>
  <c r="AH229" i="15" s="1"/>
  <c r="AH230" i="15" s="1"/>
  <c r="AH231" i="15" s="1"/>
  <c r="AH232" i="15" s="1"/>
  <c r="AH233" i="15" s="1"/>
  <c r="AH234" i="15" s="1"/>
  <c r="AH235" i="15" s="1"/>
  <c r="AH236" i="15" s="1"/>
  <c r="AH237" i="15" s="1"/>
  <c r="AH238" i="15" s="1"/>
  <c r="AH239" i="15" s="1"/>
  <c r="AH240" i="15" s="1"/>
  <c r="AH241" i="15" s="1"/>
  <c r="AH242" i="15" s="1"/>
  <c r="AH243" i="15" s="1"/>
  <c r="AH244" i="15" s="1"/>
  <c r="AH245" i="15" s="1"/>
  <c r="AH246" i="15" s="1"/>
  <c r="AH247" i="15" s="1"/>
  <c r="AH248" i="15" s="1"/>
  <c r="AH249" i="15" s="1"/>
  <c r="AH250" i="15" s="1"/>
  <c r="AH251" i="15" s="1"/>
  <c r="AH252" i="15" s="1"/>
  <c r="AH253" i="15" s="1"/>
  <c r="AH254" i="15" s="1"/>
  <c r="AH255" i="15" s="1"/>
  <c r="AH256" i="15" s="1"/>
  <c r="AH257" i="15" s="1"/>
  <c r="AH258" i="15" s="1"/>
  <c r="AH259" i="15" s="1"/>
  <c r="AH260" i="15" s="1"/>
  <c r="AH261" i="15" s="1"/>
  <c r="AH262" i="15" s="1"/>
  <c r="AH263" i="15" s="1"/>
  <c r="AH264" i="15" s="1"/>
  <c r="AH265" i="15" s="1"/>
  <c r="AH266" i="15" s="1"/>
  <c r="AH267" i="15" s="1"/>
  <c r="AH268" i="15" s="1"/>
  <c r="AH269" i="15" s="1"/>
  <c r="AH270" i="15" s="1"/>
  <c r="AH271" i="15" s="1"/>
  <c r="AH272" i="15" s="1"/>
  <c r="AH273" i="15" s="1"/>
  <c r="AH274" i="15" s="1"/>
  <c r="AH275" i="15" s="1"/>
  <c r="AH276" i="15" s="1"/>
  <c r="AH277" i="15" s="1"/>
  <c r="AH278" i="15" s="1"/>
  <c r="AH279" i="15" s="1"/>
  <c r="AH280" i="15" s="1"/>
  <c r="AH281" i="15" s="1"/>
  <c r="AH282" i="15" s="1"/>
  <c r="AH283" i="15" s="1"/>
  <c r="AH284" i="15" s="1"/>
  <c r="AH285" i="15" s="1"/>
  <c r="AH286" i="15" s="1"/>
  <c r="AH287" i="15" s="1"/>
  <c r="AH288" i="15" s="1"/>
  <c r="AH289" i="15" s="1"/>
  <c r="AH290" i="15" s="1"/>
  <c r="AH291" i="15" s="1"/>
  <c r="AH292" i="15" s="1"/>
  <c r="AH293" i="15" s="1"/>
  <c r="AH294" i="15" s="1"/>
  <c r="AH295" i="15" s="1"/>
  <c r="AH296" i="15" s="1"/>
  <c r="AH297" i="15" s="1"/>
  <c r="AH298" i="15" s="1"/>
  <c r="AH299" i="15" s="1"/>
  <c r="AH300" i="15" s="1"/>
  <c r="AH301" i="15" s="1"/>
  <c r="AH302" i="15" s="1"/>
  <c r="AH303" i="15" s="1"/>
  <c r="AH304" i="15" s="1"/>
  <c r="AH305" i="15" s="1"/>
  <c r="AH306" i="15" s="1"/>
  <c r="AH307" i="15" s="1"/>
  <c r="AH308" i="15" s="1"/>
  <c r="AH309" i="15" s="1"/>
  <c r="AH310" i="15" s="1"/>
  <c r="AH311" i="15" s="1"/>
  <c r="AH312" i="15" s="1"/>
  <c r="AH313" i="15" s="1"/>
  <c r="AH314" i="15" s="1"/>
  <c r="AH315" i="15" s="1"/>
  <c r="AH316" i="15" s="1"/>
  <c r="AH317" i="15" s="1"/>
  <c r="AH318" i="15" s="1"/>
  <c r="AH319" i="15" s="1"/>
  <c r="AH320" i="15" s="1"/>
  <c r="AH321" i="15" s="1"/>
  <c r="AH322" i="15" s="1"/>
  <c r="AH323" i="15" s="1"/>
  <c r="AH324" i="15" s="1"/>
  <c r="AH325" i="15" s="1"/>
  <c r="AH326" i="15" s="1"/>
  <c r="AH327" i="15" s="1"/>
  <c r="AH328" i="15" s="1"/>
  <c r="AH329" i="15" s="1"/>
  <c r="AH330" i="15" s="1"/>
  <c r="AH331" i="15" s="1"/>
  <c r="AH332" i="15" s="1"/>
  <c r="AH333" i="15" s="1"/>
  <c r="AH334" i="15" s="1"/>
  <c r="AH335" i="15" s="1"/>
  <c r="AH336" i="15" s="1"/>
  <c r="AH337" i="15" s="1"/>
  <c r="AH338" i="15" s="1"/>
  <c r="AH339" i="15" s="1"/>
  <c r="AH340" i="15" s="1"/>
  <c r="AH341" i="15" s="1"/>
  <c r="AH342" i="15" s="1"/>
  <c r="AH343" i="15" s="1"/>
  <c r="AH344" i="15" s="1"/>
  <c r="AH345" i="15" s="1"/>
  <c r="AH346" i="15" s="1"/>
  <c r="AH347" i="15" s="1"/>
  <c r="AH348" i="15" s="1"/>
  <c r="AH349" i="15" s="1"/>
  <c r="AH350" i="15" s="1"/>
  <c r="AH351" i="15" s="1"/>
  <c r="AH352" i="15" s="1"/>
  <c r="AH353" i="15" s="1"/>
  <c r="AH354" i="15" s="1"/>
  <c r="AH355" i="15" s="1"/>
  <c r="AH356" i="15" s="1"/>
  <c r="AH357" i="15" s="1"/>
  <c r="AH358" i="15" s="1"/>
  <c r="AH359" i="15" s="1"/>
  <c r="AH360" i="15" s="1"/>
  <c r="AH361" i="15" s="1"/>
  <c r="AH362" i="15" s="1"/>
  <c r="AH363" i="15" s="1"/>
  <c r="AH6" i="15"/>
  <c r="AI6" i="15"/>
  <c r="AG7" i="15"/>
  <c r="AG8" i="15" s="1"/>
  <c r="AG9" i="15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G33" i="15" s="1"/>
  <c r="AG34" i="15" s="1"/>
  <c r="AG35" i="15" s="1"/>
  <c r="AG36" i="15" s="1"/>
  <c r="AG37" i="15" s="1"/>
  <c r="AG38" i="15" s="1"/>
  <c r="AG39" i="15" s="1"/>
  <c r="AG40" i="15" s="1"/>
  <c r="AG41" i="15" s="1"/>
  <c r="AG42" i="15" s="1"/>
  <c r="AG43" i="15" s="1"/>
  <c r="AG44" i="15" s="1"/>
  <c r="AG45" i="15" s="1"/>
  <c r="AG46" i="15" s="1"/>
  <c r="AG47" i="15" s="1"/>
  <c r="AG48" i="15" s="1"/>
  <c r="AG49" i="15" s="1"/>
  <c r="AG50" i="15" s="1"/>
  <c r="AG51" i="15" s="1"/>
  <c r="AG52" i="15" s="1"/>
  <c r="AG53" i="15" s="1"/>
  <c r="AG54" i="15" s="1"/>
  <c r="AG55" i="15" s="1"/>
  <c r="AG56" i="15" s="1"/>
  <c r="AG57" i="15" s="1"/>
  <c r="AG58" i="15" s="1"/>
  <c r="AG59" i="15" s="1"/>
  <c r="AG60" i="15" s="1"/>
  <c r="AG61" i="15" s="1"/>
  <c r="AG62" i="15" s="1"/>
  <c r="AG63" i="15" s="1"/>
  <c r="AG64" i="15" s="1"/>
  <c r="AG65" i="15" s="1"/>
  <c r="AG66" i="15" s="1"/>
  <c r="AG67" i="15" s="1"/>
  <c r="AG68" i="15" s="1"/>
  <c r="AG69" i="15" s="1"/>
  <c r="AG70" i="15" s="1"/>
  <c r="AG71" i="15" s="1"/>
  <c r="AG72" i="15" s="1"/>
  <c r="AG73" i="15" s="1"/>
  <c r="AG74" i="15" s="1"/>
  <c r="AG75" i="15" s="1"/>
  <c r="AG76" i="15" s="1"/>
  <c r="AG77" i="15" s="1"/>
  <c r="AG78" i="15" s="1"/>
  <c r="AG79" i="15" s="1"/>
  <c r="AG80" i="15" s="1"/>
  <c r="AG81" i="15" s="1"/>
  <c r="AG82" i="15" s="1"/>
  <c r="AG83" i="15" s="1"/>
  <c r="AG84" i="15" s="1"/>
  <c r="AG85" i="15" s="1"/>
  <c r="AG86" i="15" s="1"/>
  <c r="AG87" i="15" s="1"/>
  <c r="AG88" i="15" s="1"/>
  <c r="AG89" i="15" s="1"/>
  <c r="AG90" i="15" s="1"/>
  <c r="AG91" i="15" s="1"/>
  <c r="AG92" i="15" s="1"/>
  <c r="AG93" i="15" s="1"/>
  <c r="AG94" i="15" s="1"/>
  <c r="AG95" i="15" s="1"/>
  <c r="AG96" i="15" s="1"/>
  <c r="AG97" i="15" s="1"/>
  <c r="AG98" i="15" s="1"/>
  <c r="AG99" i="15" s="1"/>
  <c r="AG100" i="15" s="1"/>
  <c r="AG101" i="15" s="1"/>
  <c r="AG102" i="15" s="1"/>
  <c r="AG103" i="15" s="1"/>
  <c r="AG104" i="15" s="1"/>
  <c r="AG105" i="15" s="1"/>
  <c r="AG106" i="15" s="1"/>
  <c r="AG107" i="15" s="1"/>
  <c r="AG108" i="15" s="1"/>
  <c r="AG109" i="15" s="1"/>
  <c r="AG110" i="15" s="1"/>
  <c r="AG111" i="15" s="1"/>
  <c r="AG112" i="15" s="1"/>
  <c r="AG113" i="15" s="1"/>
  <c r="AG114" i="15" s="1"/>
  <c r="AG115" i="15" s="1"/>
  <c r="AG116" i="15" s="1"/>
  <c r="AG117" i="15" s="1"/>
  <c r="AG118" i="15" s="1"/>
  <c r="AG119" i="15" s="1"/>
  <c r="AG120" i="15" s="1"/>
  <c r="AG121" i="15" s="1"/>
  <c r="AG122" i="15" s="1"/>
  <c r="AG123" i="15" s="1"/>
  <c r="AG124" i="15" s="1"/>
  <c r="AG125" i="15" s="1"/>
  <c r="AG126" i="15" s="1"/>
  <c r="AG127" i="15" s="1"/>
  <c r="AG128" i="15" s="1"/>
  <c r="AG129" i="15" s="1"/>
  <c r="AG130" i="15" s="1"/>
  <c r="AG131" i="15" s="1"/>
  <c r="AG132" i="15" s="1"/>
  <c r="AG133" i="15" s="1"/>
  <c r="AG134" i="15" s="1"/>
  <c r="AG135" i="15" s="1"/>
  <c r="AG136" i="15" s="1"/>
  <c r="AG137" i="15" s="1"/>
  <c r="AG138" i="15" s="1"/>
  <c r="AG139" i="15" s="1"/>
  <c r="AG140" i="15" s="1"/>
  <c r="AG141" i="15" s="1"/>
  <c r="AG142" i="15" s="1"/>
  <c r="AG143" i="15" s="1"/>
  <c r="AG144" i="15" s="1"/>
  <c r="AG145" i="15" s="1"/>
  <c r="AG146" i="15" s="1"/>
  <c r="AG147" i="15" s="1"/>
  <c r="AG148" i="15" s="1"/>
  <c r="AG149" i="15" s="1"/>
  <c r="AG150" i="15" s="1"/>
  <c r="AG151" i="15" s="1"/>
  <c r="AG152" i="15" s="1"/>
  <c r="AG153" i="15" s="1"/>
  <c r="AG154" i="15" s="1"/>
  <c r="AG155" i="15" s="1"/>
  <c r="AG156" i="15" s="1"/>
  <c r="AG157" i="15" s="1"/>
  <c r="AG158" i="15" s="1"/>
  <c r="AG159" i="15" s="1"/>
  <c r="AG160" i="15" s="1"/>
  <c r="AG161" i="15" s="1"/>
  <c r="AG162" i="15" s="1"/>
  <c r="AG163" i="15" s="1"/>
  <c r="AG164" i="15" s="1"/>
  <c r="AG165" i="15" s="1"/>
  <c r="AG166" i="15" s="1"/>
  <c r="AG167" i="15" s="1"/>
  <c r="AG168" i="15" s="1"/>
  <c r="AG169" i="15" s="1"/>
  <c r="AG170" i="15" s="1"/>
  <c r="AG171" i="15" s="1"/>
  <c r="AG172" i="15" s="1"/>
  <c r="AG173" i="15" s="1"/>
  <c r="AG174" i="15" s="1"/>
  <c r="AG175" i="15" s="1"/>
  <c r="AG176" i="15" s="1"/>
  <c r="AG177" i="15" s="1"/>
  <c r="AG178" i="15" s="1"/>
  <c r="AG179" i="15" s="1"/>
  <c r="AG180" i="15" s="1"/>
  <c r="AG181" i="15" s="1"/>
  <c r="AG182" i="15" s="1"/>
  <c r="AG183" i="15" s="1"/>
  <c r="AG184" i="15" s="1"/>
  <c r="AG185" i="15" s="1"/>
  <c r="AG186" i="15" s="1"/>
  <c r="AG187" i="15" s="1"/>
  <c r="AG188" i="15" s="1"/>
  <c r="AG189" i="15" s="1"/>
  <c r="AG190" i="15" s="1"/>
  <c r="AG191" i="15" s="1"/>
  <c r="AG192" i="15" s="1"/>
  <c r="AG193" i="15" s="1"/>
  <c r="AG194" i="15" s="1"/>
  <c r="AG195" i="15" s="1"/>
  <c r="AG196" i="15" s="1"/>
  <c r="AG197" i="15" s="1"/>
  <c r="AG198" i="15" s="1"/>
  <c r="AG199" i="15" s="1"/>
  <c r="AG200" i="15" s="1"/>
  <c r="AG201" i="15" s="1"/>
  <c r="AG202" i="15" s="1"/>
  <c r="AG203" i="15" s="1"/>
  <c r="AG204" i="15" s="1"/>
  <c r="AG205" i="15" s="1"/>
  <c r="AG206" i="15" s="1"/>
  <c r="AG207" i="15" s="1"/>
  <c r="AG208" i="15" s="1"/>
  <c r="AG209" i="15" s="1"/>
  <c r="AG210" i="15" s="1"/>
  <c r="AG211" i="15" s="1"/>
  <c r="AG212" i="15" s="1"/>
  <c r="AG213" i="15" s="1"/>
  <c r="AG214" i="15" s="1"/>
  <c r="AG215" i="15" s="1"/>
  <c r="AG216" i="15" s="1"/>
  <c r="AG217" i="15" s="1"/>
  <c r="AG218" i="15" s="1"/>
  <c r="AG219" i="15" s="1"/>
  <c r="AG220" i="15" s="1"/>
  <c r="AG221" i="15" s="1"/>
  <c r="AG222" i="15" s="1"/>
  <c r="AG223" i="15" s="1"/>
  <c r="AG224" i="15" s="1"/>
  <c r="AG225" i="15" s="1"/>
  <c r="AG226" i="15" s="1"/>
  <c r="AG227" i="15" s="1"/>
  <c r="AG228" i="15" s="1"/>
  <c r="AG229" i="15" s="1"/>
  <c r="AG230" i="15" s="1"/>
  <c r="AG231" i="15" s="1"/>
  <c r="AG232" i="15" s="1"/>
  <c r="AG233" i="15" s="1"/>
  <c r="AG234" i="15" s="1"/>
  <c r="AG235" i="15" s="1"/>
  <c r="AG236" i="15" s="1"/>
  <c r="AG237" i="15" s="1"/>
  <c r="AG238" i="15" s="1"/>
  <c r="AG239" i="15" s="1"/>
  <c r="AG240" i="15" s="1"/>
  <c r="AG241" i="15" s="1"/>
  <c r="AG242" i="15" s="1"/>
  <c r="AG243" i="15" s="1"/>
  <c r="AG244" i="15" s="1"/>
  <c r="AG245" i="15" s="1"/>
  <c r="AG246" i="15" s="1"/>
  <c r="AG247" i="15" s="1"/>
  <c r="AG248" i="15" s="1"/>
  <c r="AG249" i="15" s="1"/>
  <c r="AG250" i="15" s="1"/>
  <c r="AG251" i="15" s="1"/>
  <c r="AG252" i="15" s="1"/>
  <c r="AG253" i="15" s="1"/>
  <c r="AG254" i="15" s="1"/>
  <c r="AG255" i="15" s="1"/>
  <c r="AG256" i="15" s="1"/>
  <c r="AG257" i="15" s="1"/>
  <c r="AG258" i="15" s="1"/>
  <c r="AG259" i="15" s="1"/>
  <c r="AG260" i="15" s="1"/>
  <c r="AG261" i="15" s="1"/>
  <c r="AG262" i="15" s="1"/>
  <c r="AG263" i="15" s="1"/>
  <c r="AG264" i="15" s="1"/>
  <c r="AG265" i="15" s="1"/>
  <c r="AG266" i="15" s="1"/>
  <c r="AG267" i="15" s="1"/>
  <c r="AG268" i="15" s="1"/>
  <c r="AG269" i="15" s="1"/>
  <c r="AG270" i="15" s="1"/>
  <c r="AG271" i="15" s="1"/>
  <c r="AG272" i="15" s="1"/>
  <c r="AG273" i="15" s="1"/>
  <c r="AG274" i="15" s="1"/>
  <c r="AG275" i="15" s="1"/>
  <c r="AG276" i="15" s="1"/>
  <c r="AG277" i="15" s="1"/>
  <c r="AG278" i="15" s="1"/>
  <c r="AG279" i="15" s="1"/>
  <c r="AG280" i="15" s="1"/>
  <c r="AG281" i="15" s="1"/>
  <c r="AG282" i="15" s="1"/>
  <c r="AG283" i="15" s="1"/>
  <c r="AG284" i="15" s="1"/>
  <c r="AG285" i="15" s="1"/>
  <c r="AG286" i="15" s="1"/>
  <c r="AG287" i="15" s="1"/>
  <c r="AG288" i="15" s="1"/>
  <c r="AG289" i="15" s="1"/>
  <c r="AG290" i="15" s="1"/>
  <c r="AG291" i="15" s="1"/>
  <c r="AG292" i="15" s="1"/>
  <c r="AG293" i="15" s="1"/>
  <c r="AG294" i="15" s="1"/>
  <c r="AG295" i="15" s="1"/>
  <c r="AG296" i="15" s="1"/>
  <c r="AG297" i="15" s="1"/>
  <c r="AG298" i="15" s="1"/>
  <c r="AG299" i="15" s="1"/>
  <c r="AG300" i="15" s="1"/>
  <c r="AG301" i="15" s="1"/>
  <c r="AG302" i="15" s="1"/>
  <c r="AG303" i="15" s="1"/>
  <c r="AG304" i="15" s="1"/>
  <c r="AG305" i="15" s="1"/>
  <c r="AG306" i="15" s="1"/>
  <c r="AG307" i="15" s="1"/>
  <c r="AG308" i="15" s="1"/>
  <c r="AG309" i="15" s="1"/>
  <c r="AG310" i="15" s="1"/>
  <c r="AG311" i="15" s="1"/>
  <c r="AG312" i="15" s="1"/>
  <c r="AG313" i="15" s="1"/>
  <c r="AG314" i="15" s="1"/>
  <c r="AG315" i="15" s="1"/>
  <c r="AG316" i="15" s="1"/>
  <c r="AG317" i="15" s="1"/>
  <c r="AG318" i="15" s="1"/>
  <c r="AG319" i="15" s="1"/>
  <c r="AG320" i="15" s="1"/>
  <c r="AG321" i="15" s="1"/>
  <c r="AG322" i="15" s="1"/>
  <c r="AG323" i="15" s="1"/>
  <c r="AG324" i="15" s="1"/>
  <c r="AG325" i="15" s="1"/>
  <c r="AG326" i="15" s="1"/>
  <c r="AG327" i="15" s="1"/>
  <c r="AG328" i="15" s="1"/>
  <c r="AG329" i="15" s="1"/>
  <c r="AG330" i="15" s="1"/>
  <c r="AG331" i="15" s="1"/>
  <c r="AG332" i="15" s="1"/>
  <c r="AG333" i="15" s="1"/>
  <c r="AG334" i="15" s="1"/>
  <c r="AG335" i="15" s="1"/>
  <c r="AG336" i="15" s="1"/>
  <c r="AG337" i="15" s="1"/>
  <c r="AG338" i="15" s="1"/>
  <c r="AG339" i="15" s="1"/>
  <c r="AG340" i="15" s="1"/>
  <c r="AG341" i="15" s="1"/>
  <c r="AG342" i="15" s="1"/>
  <c r="AG343" i="15" s="1"/>
  <c r="AG344" i="15" s="1"/>
  <c r="AG345" i="15" s="1"/>
  <c r="AG346" i="15" s="1"/>
  <c r="AG347" i="15" s="1"/>
  <c r="AG348" i="15" s="1"/>
  <c r="AG349" i="15" s="1"/>
  <c r="AG350" i="15" s="1"/>
  <c r="AG351" i="15" s="1"/>
  <c r="AG352" i="15" s="1"/>
  <c r="AG353" i="15" s="1"/>
  <c r="AG354" i="15" s="1"/>
  <c r="AG355" i="15" s="1"/>
  <c r="AG356" i="15" s="1"/>
  <c r="AG357" i="15" s="1"/>
  <c r="AG358" i="15" s="1"/>
  <c r="AG359" i="15" s="1"/>
  <c r="AG360" i="15" s="1"/>
  <c r="AG361" i="15" s="1"/>
  <c r="AG362" i="15" s="1"/>
  <c r="AG363" i="15" s="1"/>
  <c r="AG6" i="15"/>
  <c r="AH5" i="15"/>
  <c r="AI5" i="15"/>
  <c r="AG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AD174" i="15"/>
  <c r="AD175" i="15"/>
  <c r="AD176" i="15"/>
  <c r="AD177" i="15"/>
  <c r="AD178" i="15"/>
  <c r="AD179" i="15"/>
  <c r="AD180" i="15"/>
  <c r="AD181" i="15"/>
  <c r="AD182" i="15"/>
  <c r="AD183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203" i="15"/>
  <c r="AD204" i="15"/>
  <c r="AD205" i="15"/>
  <c r="AD206" i="15"/>
  <c r="AD207" i="15"/>
  <c r="AD208" i="15"/>
  <c r="AD209" i="15"/>
  <c r="AD210" i="15"/>
  <c r="AD211" i="15"/>
  <c r="AD212" i="15"/>
  <c r="AD213" i="15"/>
  <c r="AD214" i="15"/>
  <c r="AD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63" i="15"/>
  <c r="AD264" i="15"/>
  <c r="AD265" i="15"/>
  <c r="AD266" i="15"/>
  <c r="AD267" i="15"/>
  <c r="AD268" i="15"/>
  <c r="AD269" i="15"/>
  <c r="AD270" i="15"/>
  <c r="AD271" i="15"/>
  <c r="AD272" i="15"/>
  <c r="AD273" i="15"/>
  <c r="AD274" i="15"/>
  <c r="AD275" i="15"/>
  <c r="AD276" i="15"/>
  <c r="AD277" i="15"/>
  <c r="AD278" i="15"/>
  <c r="AD279" i="15"/>
  <c r="AD280" i="15"/>
  <c r="AD281" i="15"/>
  <c r="AD282" i="15"/>
  <c r="AD283" i="15"/>
  <c r="AD284" i="15"/>
  <c r="AD285" i="15"/>
  <c r="AD286" i="15"/>
  <c r="AD287" i="15"/>
  <c r="AD288" i="15"/>
  <c r="AD289" i="15"/>
  <c r="AD290" i="15"/>
  <c r="AD291" i="15"/>
  <c r="AD292" i="15"/>
  <c r="AD293" i="15"/>
  <c r="AD294" i="15"/>
  <c r="AD295" i="15"/>
  <c r="AD296" i="15"/>
  <c r="AD297" i="15"/>
  <c r="AD298" i="15"/>
  <c r="AD299" i="15"/>
  <c r="AD300" i="15"/>
  <c r="AD301" i="15"/>
  <c r="AD302" i="15"/>
  <c r="AD303" i="15"/>
  <c r="AD304" i="15"/>
  <c r="AD305" i="15"/>
  <c r="AD306" i="15"/>
  <c r="AD307" i="15"/>
  <c r="AD308" i="15"/>
  <c r="AD309" i="15"/>
  <c r="AD310" i="15"/>
  <c r="AD311" i="15"/>
  <c r="AD312" i="15"/>
  <c r="AD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AE202" i="15"/>
  <c r="AE203" i="15"/>
  <c r="AE204" i="15"/>
  <c r="AE205" i="15"/>
  <c r="AE206" i="15"/>
  <c r="AE207" i="15"/>
  <c r="AE208" i="15"/>
  <c r="AE209" i="15"/>
  <c r="AE210" i="15"/>
  <c r="AE211" i="15"/>
  <c r="AE212" i="15"/>
  <c r="AE213" i="15"/>
  <c r="AE214" i="15"/>
  <c r="AE215" i="15"/>
  <c r="AE216" i="15"/>
  <c r="AE217" i="15"/>
  <c r="AE218" i="15"/>
  <c r="AE219" i="15"/>
  <c r="AE220" i="15"/>
  <c r="AE221" i="15"/>
  <c r="AE222" i="15"/>
  <c r="AE223" i="15"/>
  <c r="AE224" i="15"/>
  <c r="AE225" i="15"/>
  <c r="AE226" i="15"/>
  <c r="AE227" i="15"/>
  <c r="AE228" i="15"/>
  <c r="AE229" i="15"/>
  <c r="AE230" i="15"/>
  <c r="AE231" i="15"/>
  <c r="AE232" i="15"/>
  <c r="AE233" i="15"/>
  <c r="AE234" i="15"/>
  <c r="AE235" i="15"/>
  <c r="AE236" i="15"/>
  <c r="AE237" i="15"/>
  <c r="AE238" i="15"/>
  <c r="AE239" i="15"/>
  <c r="AE240" i="15"/>
  <c r="AE241" i="15"/>
  <c r="AE242" i="15"/>
  <c r="AE243" i="15"/>
  <c r="AE244" i="15"/>
  <c r="AE245" i="15"/>
  <c r="AE246" i="15"/>
  <c r="AE247" i="15"/>
  <c r="AE248" i="15"/>
  <c r="AE249" i="15"/>
  <c r="AE250" i="15"/>
  <c r="AE251" i="15"/>
  <c r="AE252" i="15"/>
  <c r="AE253" i="15"/>
  <c r="AE254" i="15"/>
  <c r="AE255" i="15"/>
  <c r="AE256" i="15"/>
  <c r="AE257" i="15"/>
  <c r="AE258" i="15"/>
  <c r="AE259" i="15"/>
  <c r="AE260" i="15"/>
  <c r="AE261" i="15"/>
  <c r="AE262" i="15"/>
  <c r="AE263" i="15"/>
  <c r="AE264" i="15"/>
  <c r="AE265" i="15"/>
  <c r="AE266" i="15"/>
  <c r="AE267" i="15"/>
  <c r="AE268" i="15"/>
  <c r="AE269" i="15"/>
  <c r="AE270" i="15"/>
  <c r="AE271" i="15"/>
  <c r="AE272" i="15"/>
  <c r="AE273" i="15"/>
  <c r="AE274" i="15"/>
  <c r="AE275" i="15"/>
  <c r="AE276" i="15"/>
  <c r="AE277" i="15"/>
  <c r="AE278" i="15"/>
  <c r="AE279" i="15"/>
  <c r="AE280" i="15"/>
  <c r="AE281" i="15"/>
  <c r="AE282" i="15"/>
  <c r="AE283" i="15"/>
  <c r="AE284" i="15"/>
  <c r="AE285" i="15"/>
  <c r="AE286" i="15"/>
  <c r="AE287" i="15"/>
  <c r="AE288" i="15"/>
  <c r="AE289" i="15"/>
  <c r="AE290" i="15"/>
  <c r="AE291" i="15"/>
  <c r="AE292" i="15"/>
  <c r="AE293" i="15"/>
  <c r="AE294" i="15"/>
  <c r="AE295" i="15"/>
  <c r="AE296" i="15"/>
  <c r="AE297" i="15"/>
  <c r="AE298" i="15"/>
  <c r="AE299" i="15"/>
  <c r="AE300" i="15"/>
  <c r="AE301" i="15"/>
  <c r="AE302" i="15"/>
  <c r="AE303" i="15"/>
  <c r="AE304" i="15"/>
  <c r="AE305" i="15"/>
  <c r="AE306" i="15"/>
  <c r="AE307" i="15"/>
  <c r="AE308" i="15"/>
  <c r="AE309" i="15"/>
  <c r="AE310" i="15"/>
  <c r="AE311" i="15"/>
  <c r="AE312" i="15"/>
  <c r="AE313" i="15"/>
  <c r="AE314" i="15"/>
  <c r="AE315" i="15"/>
  <c r="AE316" i="15"/>
  <c r="AE317" i="15"/>
  <c r="AE318" i="15"/>
  <c r="AE319" i="15"/>
  <c r="AE320" i="15"/>
  <c r="AE321" i="15"/>
  <c r="AE322" i="15"/>
  <c r="AE323" i="15"/>
  <c r="AE324" i="15"/>
  <c r="AE325" i="15"/>
  <c r="AE326" i="15"/>
  <c r="AE327" i="15"/>
  <c r="AE328" i="15"/>
  <c r="AE329" i="15"/>
  <c r="AE330" i="15"/>
  <c r="AE331" i="15"/>
  <c r="AE332" i="15"/>
  <c r="AE333" i="15"/>
  <c r="AE334" i="15"/>
  <c r="AE335" i="15"/>
  <c r="AE336" i="15"/>
  <c r="AE337" i="15"/>
  <c r="AE338" i="15"/>
  <c r="AE339" i="15"/>
  <c r="AE340" i="15"/>
  <c r="AE341" i="15"/>
  <c r="AE342" i="15"/>
  <c r="AE343" i="15"/>
  <c r="AE344" i="15"/>
  <c r="AE345" i="15"/>
  <c r="AE346" i="15"/>
  <c r="AE347" i="15"/>
  <c r="AE348" i="15"/>
  <c r="AE349" i="15"/>
  <c r="AE350" i="15"/>
  <c r="AE351" i="15"/>
  <c r="AE352" i="15"/>
  <c r="AE353" i="15"/>
  <c r="AE354" i="15"/>
  <c r="AE355" i="15"/>
  <c r="AE356" i="15"/>
  <c r="AE357" i="15"/>
  <c r="AE358" i="15"/>
  <c r="AE359" i="15"/>
  <c r="AE360" i="15"/>
  <c r="AE361" i="15"/>
  <c r="AE362" i="15"/>
  <c r="AE363" i="15"/>
  <c r="AE5" i="15"/>
  <c r="AD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5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I5" i="15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G5" i="15"/>
  <c r="S1" i="29"/>
  <c r="G1" i="29"/>
  <c r="H1" i="29"/>
  <c r="Q1" i="29"/>
  <c r="R1" i="29"/>
  <c r="F1" i="29"/>
  <c r="G1" i="30"/>
  <c r="H1" i="30"/>
  <c r="R1" i="30"/>
  <c r="S1" i="30"/>
  <c r="T1" i="30"/>
  <c r="F1" i="30"/>
  <c r="T2" i="30"/>
  <c r="T5" i="30"/>
  <c r="T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T271" i="30"/>
  <c r="T272" i="30"/>
  <c r="T273" i="30"/>
  <c r="T274" i="30"/>
  <c r="T275" i="30"/>
  <c r="T276" i="30"/>
  <c r="T277" i="30"/>
  <c r="T278" i="30"/>
  <c r="T279" i="30"/>
  <c r="T280" i="30"/>
  <c r="T281" i="30"/>
  <c r="T282" i="30"/>
  <c r="T283" i="30"/>
  <c r="T284" i="30"/>
  <c r="T285" i="30"/>
  <c r="T286" i="30"/>
  <c r="T287" i="30"/>
  <c r="T288" i="30"/>
  <c r="T289" i="30"/>
  <c r="T290" i="30"/>
  <c r="T291" i="30"/>
  <c r="T292" i="30"/>
  <c r="T293" i="30"/>
  <c r="T294" i="30"/>
  <c r="T295" i="30"/>
  <c r="T296" i="30"/>
  <c r="T297" i="30"/>
  <c r="T298" i="30"/>
  <c r="T299" i="30"/>
  <c r="T300" i="30"/>
  <c r="T301" i="30"/>
  <c r="T302" i="30"/>
  <c r="T303" i="30"/>
  <c r="T304" i="30"/>
  <c r="T305" i="30"/>
  <c r="T306" i="30"/>
  <c r="T307" i="30"/>
  <c r="T308" i="30"/>
  <c r="T309" i="30"/>
  <c r="T310" i="30"/>
  <c r="T311" i="30"/>
  <c r="T312" i="30"/>
  <c r="T313" i="30"/>
  <c r="T314" i="30"/>
  <c r="T315" i="30"/>
  <c r="T316" i="30"/>
  <c r="T317" i="30"/>
  <c r="T318" i="30"/>
  <c r="T319" i="30"/>
  <c r="T320" i="30"/>
  <c r="T321" i="30"/>
  <c r="T322" i="30"/>
  <c r="T323" i="30"/>
  <c r="T324" i="30"/>
  <c r="T325" i="30"/>
  <c r="T326" i="30"/>
  <c r="T327" i="30"/>
  <c r="T328" i="30"/>
  <c r="T329" i="30"/>
  <c r="T330" i="30"/>
  <c r="T331" i="30"/>
  <c r="T332" i="30"/>
  <c r="T333" i="30"/>
  <c r="T334" i="30"/>
  <c r="T335" i="30"/>
  <c r="T336" i="30"/>
  <c r="T337" i="30"/>
  <c r="T338" i="30"/>
  <c r="T339" i="30"/>
  <c r="T340" i="30"/>
  <c r="T341" i="30"/>
  <c r="T342" i="30"/>
  <c r="T343" i="30"/>
  <c r="T344" i="30"/>
  <c r="T345" i="30"/>
  <c r="T346" i="30"/>
  <c r="T347" i="30"/>
  <c r="T348" i="30"/>
  <c r="T349" i="30"/>
  <c r="T350" i="30"/>
  <c r="T351" i="30"/>
  <c r="T352" i="30"/>
  <c r="T353" i="30"/>
  <c r="T354" i="30"/>
  <c r="T355" i="30"/>
  <c r="T356" i="30"/>
  <c r="T357" i="30"/>
  <c r="T358" i="30"/>
  <c r="T359" i="30"/>
  <c r="T360" i="30"/>
  <c r="T361" i="30"/>
  <c r="T362" i="30"/>
  <c r="T4" i="30"/>
  <c r="G2" i="30"/>
  <c r="H2" i="30"/>
  <c r="R2" i="30"/>
  <c r="S2" i="30"/>
  <c r="F2" i="30"/>
  <c r="G2" i="29"/>
  <c r="H2" i="29"/>
  <c r="Q2" i="29"/>
  <c r="R2" i="29"/>
  <c r="S2" i="29"/>
  <c r="F2" i="29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S271" i="30"/>
  <c r="S272" i="30"/>
  <c r="S273" i="30"/>
  <c r="S274" i="30"/>
  <c r="S275" i="30"/>
  <c r="S276" i="30"/>
  <c r="S277" i="30"/>
  <c r="S278" i="30"/>
  <c r="S279" i="30"/>
  <c r="S280" i="30"/>
  <c r="S281" i="30"/>
  <c r="S282" i="30"/>
  <c r="S283" i="30"/>
  <c r="S284" i="30"/>
  <c r="S285" i="30"/>
  <c r="S286" i="30"/>
  <c r="S287" i="30"/>
  <c r="S288" i="30"/>
  <c r="S289" i="30"/>
  <c r="S290" i="30"/>
  <c r="S291" i="30"/>
  <c r="S292" i="30"/>
  <c r="S293" i="30"/>
  <c r="S294" i="30"/>
  <c r="S295" i="30"/>
  <c r="S296" i="30"/>
  <c r="S297" i="30"/>
  <c r="S298" i="30"/>
  <c r="S299" i="30"/>
  <c r="S300" i="30"/>
  <c r="S301" i="30"/>
  <c r="S302" i="30"/>
  <c r="S303" i="30"/>
  <c r="S304" i="30"/>
  <c r="S305" i="30"/>
  <c r="S306" i="30"/>
  <c r="S307" i="30"/>
  <c r="S308" i="30"/>
  <c r="S309" i="30"/>
  <c r="S310" i="30"/>
  <c r="S311" i="30"/>
  <c r="S312" i="30"/>
  <c r="S313" i="30"/>
  <c r="S314" i="30"/>
  <c r="S315" i="30"/>
  <c r="S316" i="30"/>
  <c r="S317" i="30"/>
  <c r="S318" i="30"/>
  <c r="S319" i="30"/>
  <c r="S320" i="30"/>
  <c r="S321" i="30"/>
  <c r="S322" i="30"/>
  <c r="S323" i="30"/>
  <c r="S324" i="30"/>
  <c r="S325" i="30"/>
  <c r="S326" i="30"/>
  <c r="S327" i="30"/>
  <c r="S328" i="30"/>
  <c r="S329" i="30"/>
  <c r="S330" i="30"/>
  <c r="S331" i="30"/>
  <c r="S332" i="30"/>
  <c r="S333" i="30"/>
  <c r="S334" i="30"/>
  <c r="S335" i="30"/>
  <c r="S336" i="30"/>
  <c r="S337" i="30"/>
  <c r="S338" i="30"/>
  <c r="S339" i="30"/>
  <c r="S340" i="30"/>
  <c r="S341" i="30"/>
  <c r="S342" i="30"/>
  <c r="S343" i="30"/>
  <c r="S344" i="30"/>
  <c r="S345" i="30"/>
  <c r="S346" i="30"/>
  <c r="S347" i="30"/>
  <c r="S348" i="30"/>
  <c r="S349" i="30"/>
  <c r="S350" i="30"/>
  <c r="S351" i="30"/>
  <c r="S352" i="30"/>
  <c r="S353" i="30"/>
  <c r="S354" i="30"/>
  <c r="S355" i="30"/>
  <c r="S356" i="30"/>
  <c r="S357" i="30"/>
  <c r="S358" i="30"/>
  <c r="S359" i="30"/>
  <c r="S360" i="30"/>
  <c r="S361" i="30"/>
  <c r="S362" i="30"/>
  <c r="S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4" i="30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S205" i="29"/>
  <c r="S206" i="29"/>
  <c r="S207" i="29"/>
  <c r="S208" i="29"/>
  <c r="S209" i="29"/>
  <c r="S210" i="29"/>
  <c r="S211" i="29"/>
  <c r="S212" i="29"/>
  <c r="S213" i="29"/>
  <c r="S214" i="29"/>
  <c r="S215" i="29"/>
  <c r="S216" i="29"/>
  <c r="S217" i="29"/>
  <c r="S218" i="29"/>
  <c r="S219" i="29"/>
  <c r="S220" i="29"/>
  <c r="S221" i="29"/>
  <c r="S222" i="29"/>
  <c r="S223" i="29"/>
  <c r="S224" i="29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S251" i="29"/>
  <c r="S252" i="29"/>
  <c r="S253" i="29"/>
  <c r="S254" i="29"/>
  <c r="S255" i="29"/>
  <c r="S256" i="29"/>
  <c r="S257" i="29"/>
  <c r="S258" i="29"/>
  <c r="S259" i="29"/>
  <c r="S260" i="29"/>
  <c r="S261" i="29"/>
  <c r="S262" i="29"/>
  <c r="S263" i="29"/>
  <c r="S264" i="29"/>
  <c r="S265" i="29"/>
  <c r="S266" i="29"/>
  <c r="S267" i="29"/>
  <c r="S268" i="29"/>
  <c r="S269" i="29"/>
  <c r="S270" i="29"/>
  <c r="S271" i="29"/>
  <c r="S272" i="29"/>
  <c r="S273" i="29"/>
  <c r="S274" i="29"/>
  <c r="S275" i="29"/>
  <c r="S276" i="29"/>
  <c r="S277" i="29"/>
  <c r="S278" i="29"/>
  <c r="S279" i="29"/>
  <c r="S280" i="29"/>
  <c r="S281" i="29"/>
  <c r="S282" i="29"/>
  <c r="S283" i="29"/>
  <c r="S284" i="29"/>
  <c r="S285" i="29"/>
  <c r="S286" i="29"/>
  <c r="S287" i="29"/>
  <c r="S288" i="29"/>
  <c r="S289" i="29"/>
  <c r="S290" i="29"/>
  <c r="S291" i="29"/>
  <c r="S292" i="29"/>
  <c r="S293" i="29"/>
  <c r="S294" i="29"/>
  <c r="S295" i="29"/>
  <c r="S296" i="29"/>
  <c r="S297" i="29"/>
  <c r="S298" i="29"/>
  <c r="S299" i="29"/>
  <c r="S300" i="29"/>
  <c r="S301" i="29"/>
  <c r="S302" i="29"/>
  <c r="S303" i="29"/>
  <c r="S304" i="29"/>
  <c r="S305" i="29"/>
  <c r="S306" i="29"/>
  <c r="S307" i="29"/>
  <c r="S308" i="29"/>
  <c r="S309" i="29"/>
  <c r="S310" i="29"/>
  <c r="S311" i="29"/>
  <c r="S312" i="29"/>
  <c r="S313" i="29"/>
  <c r="S314" i="29"/>
  <c r="S315" i="29"/>
  <c r="S316" i="29"/>
  <c r="S317" i="29"/>
  <c r="S318" i="29"/>
  <c r="S319" i="29"/>
  <c r="S320" i="29"/>
  <c r="S321" i="29"/>
  <c r="S322" i="29"/>
  <c r="S323" i="29"/>
  <c r="S324" i="29"/>
  <c r="S325" i="29"/>
  <c r="S326" i="29"/>
  <c r="S327" i="29"/>
  <c r="S328" i="29"/>
  <c r="S329" i="29"/>
  <c r="S330" i="29"/>
  <c r="S331" i="29"/>
  <c r="S332" i="29"/>
  <c r="S333" i="29"/>
  <c r="S334" i="29"/>
  <c r="S335" i="29"/>
  <c r="S336" i="29"/>
  <c r="S337" i="29"/>
  <c r="S338" i="29"/>
  <c r="S339" i="29"/>
  <c r="S340" i="29"/>
  <c r="S341" i="29"/>
  <c r="S342" i="29"/>
  <c r="S343" i="29"/>
  <c r="S344" i="29"/>
  <c r="S345" i="29"/>
  <c r="S346" i="29"/>
  <c r="S347" i="29"/>
  <c r="S348" i="29"/>
  <c r="S349" i="29"/>
  <c r="S350" i="29"/>
  <c r="S351" i="29"/>
  <c r="S352" i="29"/>
  <c r="S353" i="29"/>
  <c r="S354" i="29"/>
  <c r="S355" i="29"/>
  <c r="S356" i="29"/>
  <c r="S357" i="29"/>
  <c r="S358" i="29"/>
  <c r="S359" i="29"/>
  <c r="S360" i="29"/>
  <c r="S361" i="29"/>
  <c r="S362" i="29"/>
  <c r="S363" i="29"/>
  <c r="S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47" i="29"/>
  <c r="R148" i="29"/>
  <c r="R149" i="29"/>
  <c r="R150" i="29"/>
  <c r="R151" i="29"/>
  <c r="R152" i="29"/>
  <c r="R153" i="29"/>
  <c r="R154" i="29"/>
  <c r="R155" i="29"/>
  <c r="R156" i="29"/>
  <c r="R157" i="29"/>
  <c r="R158" i="29"/>
  <c r="R159" i="29"/>
  <c r="R160" i="29"/>
  <c r="R161" i="29"/>
  <c r="R162" i="29"/>
  <c r="R163" i="29"/>
  <c r="R164" i="29"/>
  <c r="R165" i="29"/>
  <c r="R166" i="29"/>
  <c r="R167" i="29"/>
  <c r="R168" i="29"/>
  <c r="R169" i="29"/>
  <c r="R170" i="29"/>
  <c r="R171" i="29"/>
  <c r="R172" i="29"/>
  <c r="R173" i="29"/>
  <c r="R174" i="29"/>
  <c r="R175" i="29"/>
  <c r="R176" i="29"/>
  <c r="R177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R257" i="29"/>
  <c r="R258" i="29"/>
  <c r="R259" i="29"/>
  <c r="R260" i="29"/>
  <c r="R261" i="29"/>
  <c r="R262" i="29"/>
  <c r="R263" i="29"/>
  <c r="R264" i="29"/>
  <c r="R265" i="29"/>
  <c r="R266" i="29"/>
  <c r="R267" i="29"/>
  <c r="R268" i="29"/>
  <c r="R269" i="29"/>
  <c r="R270" i="29"/>
  <c r="R271" i="29"/>
  <c r="R272" i="29"/>
  <c r="R273" i="29"/>
  <c r="R274" i="29"/>
  <c r="R275" i="29"/>
  <c r="R276" i="29"/>
  <c r="R277" i="29"/>
  <c r="R278" i="29"/>
  <c r="R279" i="29"/>
  <c r="R280" i="29"/>
  <c r="R281" i="29"/>
  <c r="R282" i="29"/>
  <c r="R283" i="29"/>
  <c r="R284" i="29"/>
  <c r="R285" i="29"/>
  <c r="R286" i="29"/>
  <c r="R287" i="29"/>
  <c r="R288" i="29"/>
  <c r="R289" i="29"/>
  <c r="R290" i="29"/>
  <c r="R291" i="29"/>
  <c r="R292" i="29"/>
  <c r="R293" i="29"/>
  <c r="R294" i="29"/>
  <c r="R295" i="29"/>
  <c r="R296" i="29"/>
  <c r="R297" i="29"/>
  <c r="R298" i="29"/>
  <c r="R299" i="29"/>
  <c r="R300" i="29"/>
  <c r="R301" i="29"/>
  <c r="R302" i="29"/>
  <c r="R303" i="29"/>
  <c r="R304" i="29"/>
  <c r="R305" i="29"/>
  <c r="R306" i="29"/>
  <c r="R307" i="29"/>
  <c r="R308" i="29"/>
  <c r="R309" i="29"/>
  <c r="R310" i="29"/>
  <c r="R311" i="29"/>
  <c r="R312" i="29"/>
  <c r="R313" i="29"/>
  <c r="R314" i="29"/>
  <c r="R315" i="29"/>
  <c r="R316" i="29"/>
  <c r="R317" i="29"/>
  <c r="R318" i="29"/>
  <c r="R319" i="29"/>
  <c r="R320" i="29"/>
  <c r="R321" i="29"/>
  <c r="R322" i="29"/>
  <c r="R323" i="29"/>
  <c r="R324" i="29"/>
  <c r="R325" i="29"/>
  <c r="R326" i="29"/>
  <c r="R327" i="29"/>
  <c r="R328" i="29"/>
  <c r="R329" i="29"/>
  <c r="R330" i="29"/>
  <c r="R331" i="29"/>
  <c r="R332" i="29"/>
  <c r="R333" i="29"/>
  <c r="R334" i="29"/>
  <c r="R335" i="29"/>
  <c r="R336" i="29"/>
  <c r="R337" i="29"/>
  <c r="R338" i="29"/>
  <c r="R339" i="29"/>
  <c r="R340" i="29"/>
  <c r="R341" i="29"/>
  <c r="R342" i="29"/>
  <c r="R343" i="29"/>
  <c r="R344" i="29"/>
  <c r="R345" i="29"/>
  <c r="R346" i="29"/>
  <c r="R347" i="29"/>
  <c r="R348" i="29"/>
  <c r="R349" i="29"/>
  <c r="R350" i="29"/>
  <c r="R351" i="29"/>
  <c r="R352" i="29"/>
  <c r="R353" i="29"/>
  <c r="R354" i="29"/>
  <c r="R355" i="29"/>
  <c r="R356" i="29"/>
  <c r="R357" i="29"/>
  <c r="R358" i="29"/>
  <c r="R359" i="29"/>
  <c r="R360" i="29"/>
  <c r="R361" i="29"/>
  <c r="R362" i="29"/>
  <c r="R363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Q299" i="29"/>
  <c r="Q300" i="29"/>
  <c r="Q301" i="29"/>
  <c r="Q302" i="29"/>
  <c r="Q303" i="29"/>
  <c r="Q304" i="29"/>
  <c r="Q305" i="29"/>
  <c r="Q306" i="29"/>
  <c r="Q307" i="29"/>
  <c r="Q308" i="29"/>
  <c r="Q309" i="29"/>
  <c r="Q310" i="29"/>
  <c r="Q311" i="29"/>
  <c r="Q312" i="29"/>
  <c r="Q313" i="29"/>
  <c r="Q314" i="29"/>
  <c r="Q315" i="29"/>
  <c r="Q316" i="29"/>
  <c r="Q317" i="29"/>
  <c r="Q318" i="29"/>
  <c r="Q319" i="29"/>
  <c r="Q320" i="29"/>
  <c r="Q321" i="29"/>
  <c r="Q322" i="29"/>
  <c r="Q323" i="29"/>
  <c r="Q324" i="29"/>
  <c r="Q325" i="29"/>
  <c r="Q326" i="29"/>
  <c r="Q327" i="29"/>
  <c r="Q328" i="29"/>
  <c r="Q329" i="29"/>
  <c r="Q330" i="29"/>
  <c r="Q331" i="29"/>
  <c r="Q332" i="29"/>
  <c r="Q333" i="29"/>
  <c r="Q334" i="29"/>
  <c r="Q335" i="29"/>
  <c r="Q336" i="29"/>
  <c r="Q337" i="29"/>
  <c r="Q338" i="29"/>
  <c r="Q339" i="29"/>
  <c r="Q340" i="29"/>
  <c r="Q341" i="29"/>
  <c r="Q342" i="29"/>
  <c r="Q343" i="29"/>
  <c r="Q344" i="29"/>
  <c r="Q345" i="29"/>
  <c r="Q346" i="29"/>
  <c r="Q347" i="29"/>
  <c r="Q348" i="29"/>
  <c r="Q349" i="29"/>
  <c r="Q350" i="29"/>
  <c r="Q351" i="29"/>
  <c r="Q352" i="29"/>
  <c r="Q353" i="29"/>
  <c r="Q354" i="29"/>
  <c r="Q355" i="29"/>
  <c r="Q356" i="29"/>
  <c r="Q357" i="29"/>
  <c r="Q358" i="29"/>
  <c r="Q359" i="29"/>
  <c r="Q360" i="29"/>
  <c r="Q361" i="29"/>
  <c r="Q362" i="29"/>
  <c r="Q363" i="29"/>
  <c r="Q4" i="29"/>
  <c r="H19" i="29"/>
  <c r="H35" i="29"/>
  <c r="H43" i="29"/>
  <c r="H51" i="29"/>
  <c r="H59" i="29"/>
  <c r="H67" i="29"/>
  <c r="H75" i="29"/>
  <c r="H83" i="29"/>
  <c r="H91" i="29"/>
  <c r="H99" i="29"/>
  <c r="H107" i="29"/>
  <c r="H115" i="29"/>
  <c r="H123" i="29"/>
  <c r="H131" i="29"/>
  <c r="H139" i="29"/>
  <c r="H147" i="29"/>
  <c r="H155" i="29"/>
  <c r="H163" i="29"/>
  <c r="H171" i="29"/>
  <c r="H179" i="29"/>
  <c r="H187" i="29"/>
  <c r="H195" i="29"/>
  <c r="H203" i="29"/>
  <c r="H211" i="29"/>
  <c r="H219" i="29"/>
  <c r="H227" i="29"/>
  <c r="H235" i="29"/>
  <c r="H243" i="29"/>
  <c r="H251" i="29"/>
  <c r="H263" i="29"/>
  <c r="H279" i="29"/>
  <c r="H295" i="29"/>
  <c r="H311" i="29"/>
  <c r="H327" i="29"/>
  <c r="H343" i="29"/>
  <c r="H347" i="29"/>
  <c r="H351" i="29"/>
  <c r="H355" i="29"/>
  <c r="H359" i="29"/>
  <c r="H363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H42" i="29" s="1"/>
  <c r="G43" i="29"/>
  <c r="G44" i="29"/>
  <c r="G45" i="29"/>
  <c r="G46" i="29"/>
  <c r="G47" i="29"/>
  <c r="G48" i="29"/>
  <c r="G49" i="29"/>
  <c r="G50" i="29"/>
  <c r="H50" i="29" s="1"/>
  <c r="G51" i="29"/>
  <c r="G52" i="29"/>
  <c r="G53" i="29"/>
  <c r="G54" i="29"/>
  <c r="G55" i="29"/>
  <c r="G56" i="29"/>
  <c r="G57" i="29"/>
  <c r="G58" i="29"/>
  <c r="H58" i="29" s="1"/>
  <c r="G59" i="29"/>
  <c r="G60" i="29"/>
  <c r="G61" i="29"/>
  <c r="G62" i="29"/>
  <c r="G63" i="29"/>
  <c r="G64" i="29"/>
  <c r="G65" i="29"/>
  <c r="G66" i="29"/>
  <c r="H66" i="29" s="1"/>
  <c r="G67" i="29"/>
  <c r="G68" i="29"/>
  <c r="G69" i="29"/>
  <c r="G70" i="29"/>
  <c r="G71" i="29"/>
  <c r="G72" i="29"/>
  <c r="G73" i="29"/>
  <c r="G74" i="29"/>
  <c r="H74" i="29" s="1"/>
  <c r="G75" i="29"/>
  <c r="G76" i="29"/>
  <c r="G77" i="29"/>
  <c r="G78" i="29"/>
  <c r="G79" i="29"/>
  <c r="G80" i="29"/>
  <c r="G81" i="29"/>
  <c r="G82" i="29"/>
  <c r="H82" i="29" s="1"/>
  <c r="G83" i="29"/>
  <c r="G84" i="29"/>
  <c r="G85" i="29"/>
  <c r="G86" i="29"/>
  <c r="G87" i="29"/>
  <c r="G88" i="29"/>
  <c r="G89" i="29"/>
  <c r="G90" i="29"/>
  <c r="H90" i="29" s="1"/>
  <c r="G91" i="29"/>
  <c r="G92" i="29"/>
  <c r="G93" i="29"/>
  <c r="G94" i="29"/>
  <c r="G95" i="29"/>
  <c r="G96" i="29"/>
  <c r="G97" i="29"/>
  <c r="G98" i="29"/>
  <c r="H98" i="29" s="1"/>
  <c r="G99" i="29"/>
  <c r="G100" i="29"/>
  <c r="G101" i="29"/>
  <c r="G102" i="29"/>
  <c r="G103" i="29"/>
  <c r="G104" i="29"/>
  <c r="G105" i="29"/>
  <c r="G106" i="29"/>
  <c r="H106" i="29" s="1"/>
  <c r="G107" i="29"/>
  <c r="G108" i="29"/>
  <c r="G109" i="29"/>
  <c r="G110" i="29"/>
  <c r="G111" i="29"/>
  <c r="G112" i="29"/>
  <c r="G113" i="29"/>
  <c r="G114" i="29"/>
  <c r="H114" i="29" s="1"/>
  <c r="G115" i="29"/>
  <c r="G116" i="29"/>
  <c r="G117" i="29"/>
  <c r="G118" i="29"/>
  <c r="G119" i="29"/>
  <c r="G120" i="29"/>
  <c r="G121" i="29"/>
  <c r="G122" i="29"/>
  <c r="H122" i="29" s="1"/>
  <c r="G123" i="29"/>
  <c r="G124" i="29"/>
  <c r="G125" i="29"/>
  <c r="G126" i="29"/>
  <c r="G127" i="29"/>
  <c r="G128" i="29"/>
  <c r="G129" i="29"/>
  <c r="G130" i="29"/>
  <c r="H130" i="29" s="1"/>
  <c r="G131" i="29"/>
  <c r="G132" i="29"/>
  <c r="G133" i="29"/>
  <c r="G134" i="29"/>
  <c r="G135" i="29"/>
  <c r="G136" i="29"/>
  <c r="G137" i="29"/>
  <c r="G138" i="29"/>
  <c r="H138" i="29" s="1"/>
  <c r="G139" i="29"/>
  <c r="G140" i="29"/>
  <c r="G141" i="29"/>
  <c r="G142" i="29"/>
  <c r="G143" i="29"/>
  <c r="G144" i="29"/>
  <c r="G145" i="29"/>
  <c r="G146" i="29"/>
  <c r="H146" i="29" s="1"/>
  <c r="G147" i="29"/>
  <c r="G148" i="29"/>
  <c r="G149" i="29"/>
  <c r="G150" i="29"/>
  <c r="G151" i="29"/>
  <c r="G152" i="29"/>
  <c r="G153" i="29"/>
  <c r="G154" i="29"/>
  <c r="H154" i="29" s="1"/>
  <c r="G155" i="29"/>
  <c r="G156" i="29"/>
  <c r="G157" i="29"/>
  <c r="G158" i="29"/>
  <c r="G159" i="29"/>
  <c r="G160" i="29"/>
  <c r="G161" i="29"/>
  <c r="G162" i="29"/>
  <c r="H162" i="29" s="1"/>
  <c r="G163" i="29"/>
  <c r="G164" i="29"/>
  <c r="G165" i="29"/>
  <c r="G166" i="29"/>
  <c r="G167" i="29"/>
  <c r="G168" i="29"/>
  <c r="G169" i="29"/>
  <c r="G170" i="29"/>
  <c r="H170" i="29" s="1"/>
  <c r="G171" i="29"/>
  <c r="G172" i="29"/>
  <c r="G173" i="29"/>
  <c r="G174" i="29"/>
  <c r="G175" i="29"/>
  <c r="G176" i="29"/>
  <c r="G177" i="29"/>
  <c r="G178" i="29"/>
  <c r="H178" i="29" s="1"/>
  <c r="G179" i="29"/>
  <c r="G180" i="29"/>
  <c r="G181" i="29"/>
  <c r="G182" i="29"/>
  <c r="G183" i="29"/>
  <c r="G184" i="29"/>
  <c r="G185" i="29"/>
  <c r="G186" i="29"/>
  <c r="H186" i="29" s="1"/>
  <c r="G187" i="29"/>
  <c r="G188" i="29"/>
  <c r="G189" i="29"/>
  <c r="G190" i="29"/>
  <c r="G191" i="29"/>
  <c r="G192" i="29"/>
  <c r="G193" i="29"/>
  <c r="G194" i="29"/>
  <c r="H194" i="29" s="1"/>
  <c r="G195" i="29"/>
  <c r="G196" i="29"/>
  <c r="G197" i="29"/>
  <c r="G198" i="29"/>
  <c r="G199" i="29"/>
  <c r="G200" i="29"/>
  <c r="G201" i="29"/>
  <c r="G202" i="29"/>
  <c r="H202" i="29" s="1"/>
  <c r="G203" i="29"/>
  <c r="G204" i="29"/>
  <c r="G205" i="29"/>
  <c r="G206" i="29"/>
  <c r="G207" i="29"/>
  <c r="G208" i="29"/>
  <c r="G209" i="29"/>
  <c r="G210" i="29"/>
  <c r="H210" i="29" s="1"/>
  <c r="G211" i="29"/>
  <c r="G212" i="29"/>
  <c r="G213" i="29"/>
  <c r="G214" i="29"/>
  <c r="G215" i="29"/>
  <c r="G216" i="29"/>
  <c r="G217" i="29"/>
  <c r="G218" i="29"/>
  <c r="H218" i="29" s="1"/>
  <c r="G219" i="29"/>
  <c r="G220" i="29"/>
  <c r="G221" i="29"/>
  <c r="G222" i="29"/>
  <c r="G223" i="29"/>
  <c r="G224" i="29"/>
  <c r="G225" i="29"/>
  <c r="G226" i="29"/>
  <c r="H226" i="29" s="1"/>
  <c r="G227" i="29"/>
  <c r="G228" i="29"/>
  <c r="G229" i="29"/>
  <c r="G230" i="29"/>
  <c r="G231" i="29"/>
  <c r="G232" i="29"/>
  <c r="G233" i="29"/>
  <c r="G234" i="29"/>
  <c r="H234" i="29" s="1"/>
  <c r="G235" i="29"/>
  <c r="G236" i="29"/>
  <c r="G237" i="29"/>
  <c r="G238" i="29"/>
  <c r="G239" i="29"/>
  <c r="G240" i="29"/>
  <c r="G241" i="29"/>
  <c r="G242" i="29"/>
  <c r="H242" i="29" s="1"/>
  <c r="G243" i="29"/>
  <c r="G244" i="29"/>
  <c r="G245" i="29"/>
  <c r="G246" i="29"/>
  <c r="G247" i="29"/>
  <c r="G248" i="29"/>
  <c r="G249" i="29"/>
  <c r="G250" i="29"/>
  <c r="H250" i="29" s="1"/>
  <c r="G251" i="29"/>
  <c r="G252" i="29"/>
  <c r="G253" i="29"/>
  <c r="G254" i="29"/>
  <c r="G255" i="29"/>
  <c r="G256" i="29"/>
  <c r="G257" i="29"/>
  <c r="G258" i="29"/>
  <c r="H258" i="29" s="1"/>
  <c r="G259" i="29"/>
  <c r="G260" i="29"/>
  <c r="G261" i="29"/>
  <c r="G262" i="29"/>
  <c r="H262" i="29" s="1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H274" i="29" s="1"/>
  <c r="G275" i="29"/>
  <c r="G276" i="29"/>
  <c r="G277" i="29"/>
  <c r="G278" i="29"/>
  <c r="H278" i="29" s="1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H290" i="29" s="1"/>
  <c r="G291" i="29"/>
  <c r="G292" i="29"/>
  <c r="G293" i="29"/>
  <c r="G294" i="29"/>
  <c r="H294" i="29" s="1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H306" i="29" s="1"/>
  <c r="G307" i="29"/>
  <c r="G308" i="29"/>
  <c r="G309" i="29"/>
  <c r="G310" i="29"/>
  <c r="H310" i="29" s="1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H322" i="29" s="1"/>
  <c r="G323" i="29"/>
  <c r="G324" i="29"/>
  <c r="G325" i="29"/>
  <c r="G326" i="29"/>
  <c r="H326" i="29" s="1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H338" i="29" s="1"/>
  <c r="G339" i="29"/>
  <c r="G340" i="29"/>
  <c r="G341" i="29"/>
  <c r="G342" i="29"/>
  <c r="H342" i="29" s="1"/>
  <c r="G343" i="29"/>
  <c r="G344" i="29"/>
  <c r="G345" i="29"/>
  <c r="G346" i="29"/>
  <c r="H346" i="29" s="1"/>
  <c r="G347" i="29"/>
  <c r="G348" i="29"/>
  <c r="G349" i="29"/>
  <c r="G350" i="29"/>
  <c r="H350" i="29" s="1"/>
  <c r="G351" i="29"/>
  <c r="G352" i="29"/>
  <c r="G353" i="29"/>
  <c r="G354" i="29"/>
  <c r="H354" i="29" s="1"/>
  <c r="G355" i="29"/>
  <c r="G356" i="29"/>
  <c r="G357" i="29"/>
  <c r="G358" i="29"/>
  <c r="H358" i="29" s="1"/>
  <c r="G359" i="29"/>
  <c r="G360" i="29"/>
  <c r="G361" i="29"/>
  <c r="G362" i="29"/>
  <c r="H362" i="29" s="1"/>
  <c r="G363" i="29"/>
  <c r="G4" i="29"/>
  <c r="F5" i="29"/>
  <c r="H5" i="29" s="1"/>
  <c r="F6" i="29"/>
  <c r="F7" i="29"/>
  <c r="H7" i="29" s="1"/>
  <c r="F8" i="29"/>
  <c r="H8" i="29" s="1"/>
  <c r="F9" i="29"/>
  <c r="H9" i="29" s="1"/>
  <c r="F10" i="29"/>
  <c r="F11" i="29"/>
  <c r="H11" i="29" s="1"/>
  <c r="F12" i="29"/>
  <c r="H12" i="29" s="1"/>
  <c r="F13" i="29"/>
  <c r="H13" i="29" s="1"/>
  <c r="F14" i="29"/>
  <c r="F15" i="29"/>
  <c r="H15" i="29" s="1"/>
  <c r="F16" i="29"/>
  <c r="H16" i="29" s="1"/>
  <c r="F17" i="29"/>
  <c r="H17" i="29" s="1"/>
  <c r="F18" i="29"/>
  <c r="F19" i="29"/>
  <c r="F20" i="29"/>
  <c r="H20" i="29" s="1"/>
  <c r="F21" i="29"/>
  <c r="H21" i="29" s="1"/>
  <c r="F22" i="29"/>
  <c r="F23" i="29"/>
  <c r="H23" i="29" s="1"/>
  <c r="F24" i="29"/>
  <c r="H24" i="29" s="1"/>
  <c r="F25" i="29"/>
  <c r="H25" i="29" s="1"/>
  <c r="F26" i="29"/>
  <c r="F27" i="29"/>
  <c r="H27" i="29" s="1"/>
  <c r="F28" i="29"/>
  <c r="H28" i="29" s="1"/>
  <c r="F29" i="29"/>
  <c r="H29" i="29" s="1"/>
  <c r="F30" i="29"/>
  <c r="F31" i="29"/>
  <c r="H31" i="29" s="1"/>
  <c r="F32" i="29"/>
  <c r="H32" i="29" s="1"/>
  <c r="F33" i="29"/>
  <c r="H33" i="29" s="1"/>
  <c r="F34" i="29"/>
  <c r="F35" i="29"/>
  <c r="F36" i="29"/>
  <c r="H36" i="29" s="1"/>
  <c r="F37" i="29"/>
  <c r="H37" i="29" s="1"/>
  <c r="F38" i="29"/>
  <c r="H38" i="29" s="1"/>
  <c r="F39" i="29"/>
  <c r="H39" i="29" s="1"/>
  <c r="F40" i="29"/>
  <c r="H40" i="29" s="1"/>
  <c r="F41" i="29"/>
  <c r="H41" i="29" s="1"/>
  <c r="F42" i="29"/>
  <c r="F43" i="29"/>
  <c r="F44" i="29"/>
  <c r="H44" i="29" s="1"/>
  <c r="F45" i="29"/>
  <c r="H45" i="29" s="1"/>
  <c r="F46" i="29"/>
  <c r="H46" i="29" s="1"/>
  <c r="F47" i="29"/>
  <c r="H47" i="29" s="1"/>
  <c r="F48" i="29"/>
  <c r="H48" i="29" s="1"/>
  <c r="F49" i="29"/>
  <c r="H49" i="29" s="1"/>
  <c r="F50" i="29"/>
  <c r="F51" i="29"/>
  <c r="F52" i="29"/>
  <c r="H52" i="29" s="1"/>
  <c r="F53" i="29"/>
  <c r="H53" i="29" s="1"/>
  <c r="F54" i="29"/>
  <c r="H54" i="29" s="1"/>
  <c r="F55" i="29"/>
  <c r="H55" i="29" s="1"/>
  <c r="F56" i="29"/>
  <c r="H56" i="29" s="1"/>
  <c r="F57" i="29"/>
  <c r="H57" i="29" s="1"/>
  <c r="F58" i="29"/>
  <c r="F59" i="29"/>
  <c r="F60" i="29"/>
  <c r="H60" i="29" s="1"/>
  <c r="F61" i="29"/>
  <c r="H61" i="29" s="1"/>
  <c r="F62" i="29"/>
  <c r="H62" i="29" s="1"/>
  <c r="F63" i="29"/>
  <c r="H63" i="29" s="1"/>
  <c r="F64" i="29"/>
  <c r="H64" i="29" s="1"/>
  <c r="F65" i="29"/>
  <c r="H65" i="29" s="1"/>
  <c r="F66" i="29"/>
  <c r="F67" i="29"/>
  <c r="F68" i="29"/>
  <c r="H68" i="29" s="1"/>
  <c r="F69" i="29"/>
  <c r="H69" i="29" s="1"/>
  <c r="F70" i="29"/>
  <c r="H70" i="29" s="1"/>
  <c r="F71" i="29"/>
  <c r="H71" i="29" s="1"/>
  <c r="F72" i="29"/>
  <c r="H72" i="29" s="1"/>
  <c r="F73" i="29"/>
  <c r="H73" i="29" s="1"/>
  <c r="F74" i="29"/>
  <c r="F75" i="29"/>
  <c r="F76" i="29"/>
  <c r="H76" i="29" s="1"/>
  <c r="F77" i="29"/>
  <c r="H77" i="29" s="1"/>
  <c r="F78" i="29"/>
  <c r="H78" i="29" s="1"/>
  <c r="F79" i="29"/>
  <c r="H79" i="29" s="1"/>
  <c r="F80" i="29"/>
  <c r="H80" i="29" s="1"/>
  <c r="F81" i="29"/>
  <c r="H81" i="29" s="1"/>
  <c r="F82" i="29"/>
  <c r="F83" i="29"/>
  <c r="F84" i="29"/>
  <c r="H84" i="29" s="1"/>
  <c r="F85" i="29"/>
  <c r="H85" i="29" s="1"/>
  <c r="F86" i="29"/>
  <c r="H86" i="29" s="1"/>
  <c r="F87" i="29"/>
  <c r="H87" i="29" s="1"/>
  <c r="F88" i="29"/>
  <c r="H88" i="29" s="1"/>
  <c r="F89" i="29"/>
  <c r="H89" i="29" s="1"/>
  <c r="F90" i="29"/>
  <c r="F91" i="29"/>
  <c r="F92" i="29"/>
  <c r="H92" i="29" s="1"/>
  <c r="F93" i="29"/>
  <c r="H93" i="29" s="1"/>
  <c r="F94" i="29"/>
  <c r="H94" i="29" s="1"/>
  <c r="F95" i="29"/>
  <c r="H95" i="29" s="1"/>
  <c r="F96" i="29"/>
  <c r="H96" i="29" s="1"/>
  <c r="F97" i="29"/>
  <c r="H97" i="29" s="1"/>
  <c r="F98" i="29"/>
  <c r="F99" i="29"/>
  <c r="F100" i="29"/>
  <c r="H100" i="29" s="1"/>
  <c r="F101" i="29"/>
  <c r="H101" i="29" s="1"/>
  <c r="F102" i="29"/>
  <c r="H102" i="29" s="1"/>
  <c r="F103" i="29"/>
  <c r="H103" i="29" s="1"/>
  <c r="F104" i="29"/>
  <c r="H104" i="29" s="1"/>
  <c r="F105" i="29"/>
  <c r="H105" i="29" s="1"/>
  <c r="F106" i="29"/>
  <c r="F107" i="29"/>
  <c r="F108" i="29"/>
  <c r="H108" i="29" s="1"/>
  <c r="F109" i="29"/>
  <c r="H109" i="29" s="1"/>
  <c r="F110" i="29"/>
  <c r="H110" i="29" s="1"/>
  <c r="F111" i="29"/>
  <c r="H111" i="29" s="1"/>
  <c r="F112" i="29"/>
  <c r="H112" i="29" s="1"/>
  <c r="F113" i="29"/>
  <c r="H113" i="29" s="1"/>
  <c r="F114" i="29"/>
  <c r="F115" i="29"/>
  <c r="F116" i="29"/>
  <c r="H116" i="29" s="1"/>
  <c r="F117" i="29"/>
  <c r="H117" i="29" s="1"/>
  <c r="F118" i="29"/>
  <c r="H118" i="29" s="1"/>
  <c r="F119" i="29"/>
  <c r="H119" i="29" s="1"/>
  <c r="F120" i="29"/>
  <c r="H120" i="29" s="1"/>
  <c r="F121" i="29"/>
  <c r="H121" i="29" s="1"/>
  <c r="F122" i="29"/>
  <c r="F123" i="29"/>
  <c r="F124" i="29"/>
  <c r="H124" i="29" s="1"/>
  <c r="F125" i="29"/>
  <c r="H125" i="29" s="1"/>
  <c r="F126" i="29"/>
  <c r="H126" i="29" s="1"/>
  <c r="F127" i="29"/>
  <c r="H127" i="29" s="1"/>
  <c r="F128" i="29"/>
  <c r="H128" i="29" s="1"/>
  <c r="F129" i="29"/>
  <c r="H129" i="29" s="1"/>
  <c r="F130" i="29"/>
  <c r="F131" i="29"/>
  <c r="F132" i="29"/>
  <c r="H132" i="29" s="1"/>
  <c r="F133" i="29"/>
  <c r="H133" i="29" s="1"/>
  <c r="F134" i="29"/>
  <c r="H134" i="29" s="1"/>
  <c r="F135" i="29"/>
  <c r="H135" i="29" s="1"/>
  <c r="F136" i="29"/>
  <c r="H136" i="29" s="1"/>
  <c r="F137" i="29"/>
  <c r="H137" i="29" s="1"/>
  <c r="F138" i="29"/>
  <c r="F139" i="29"/>
  <c r="F140" i="29"/>
  <c r="H140" i="29" s="1"/>
  <c r="F141" i="29"/>
  <c r="H141" i="29" s="1"/>
  <c r="F142" i="29"/>
  <c r="H142" i="29" s="1"/>
  <c r="F143" i="29"/>
  <c r="H143" i="29" s="1"/>
  <c r="F144" i="29"/>
  <c r="H144" i="29" s="1"/>
  <c r="F145" i="29"/>
  <c r="H145" i="29" s="1"/>
  <c r="F146" i="29"/>
  <c r="F147" i="29"/>
  <c r="F148" i="29"/>
  <c r="H148" i="29" s="1"/>
  <c r="F149" i="29"/>
  <c r="H149" i="29" s="1"/>
  <c r="F150" i="29"/>
  <c r="H150" i="29" s="1"/>
  <c r="F151" i="29"/>
  <c r="H151" i="29" s="1"/>
  <c r="F152" i="29"/>
  <c r="H152" i="29" s="1"/>
  <c r="F153" i="29"/>
  <c r="H153" i="29" s="1"/>
  <c r="F154" i="29"/>
  <c r="F155" i="29"/>
  <c r="F156" i="29"/>
  <c r="H156" i="29" s="1"/>
  <c r="F157" i="29"/>
  <c r="H157" i="29" s="1"/>
  <c r="F158" i="29"/>
  <c r="H158" i="29" s="1"/>
  <c r="F159" i="29"/>
  <c r="H159" i="29" s="1"/>
  <c r="F160" i="29"/>
  <c r="H160" i="29" s="1"/>
  <c r="F161" i="29"/>
  <c r="H161" i="29" s="1"/>
  <c r="F162" i="29"/>
  <c r="F163" i="29"/>
  <c r="F164" i="29"/>
  <c r="H164" i="29" s="1"/>
  <c r="F165" i="29"/>
  <c r="H165" i="29" s="1"/>
  <c r="F166" i="29"/>
  <c r="H166" i="29" s="1"/>
  <c r="F167" i="29"/>
  <c r="H167" i="29" s="1"/>
  <c r="F168" i="29"/>
  <c r="H168" i="29" s="1"/>
  <c r="F169" i="29"/>
  <c r="H169" i="29" s="1"/>
  <c r="F170" i="29"/>
  <c r="F171" i="29"/>
  <c r="F172" i="29"/>
  <c r="H172" i="29" s="1"/>
  <c r="F173" i="29"/>
  <c r="H173" i="29" s="1"/>
  <c r="F174" i="29"/>
  <c r="H174" i="29" s="1"/>
  <c r="F175" i="29"/>
  <c r="H175" i="29" s="1"/>
  <c r="F176" i="29"/>
  <c r="H176" i="29" s="1"/>
  <c r="F177" i="29"/>
  <c r="H177" i="29" s="1"/>
  <c r="F178" i="29"/>
  <c r="F179" i="29"/>
  <c r="F180" i="29"/>
  <c r="H180" i="29" s="1"/>
  <c r="F181" i="29"/>
  <c r="H181" i="29" s="1"/>
  <c r="F182" i="29"/>
  <c r="H182" i="29" s="1"/>
  <c r="F183" i="29"/>
  <c r="H183" i="29" s="1"/>
  <c r="F184" i="29"/>
  <c r="H184" i="29" s="1"/>
  <c r="F185" i="29"/>
  <c r="H185" i="29" s="1"/>
  <c r="F186" i="29"/>
  <c r="F187" i="29"/>
  <c r="F188" i="29"/>
  <c r="H188" i="29" s="1"/>
  <c r="F189" i="29"/>
  <c r="H189" i="29" s="1"/>
  <c r="F190" i="29"/>
  <c r="H190" i="29" s="1"/>
  <c r="F191" i="29"/>
  <c r="H191" i="29" s="1"/>
  <c r="F192" i="29"/>
  <c r="H192" i="29" s="1"/>
  <c r="F193" i="29"/>
  <c r="H193" i="29" s="1"/>
  <c r="F194" i="29"/>
  <c r="F195" i="29"/>
  <c r="F196" i="29"/>
  <c r="H196" i="29" s="1"/>
  <c r="F197" i="29"/>
  <c r="H197" i="29" s="1"/>
  <c r="F198" i="29"/>
  <c r="H198" i="29" s="1"/>
  <c r="F199" i="29"/>
  <c r="H199" i="29" s="1"/>
  <c r="F200" i="29"/>
  <c r="H200" i="29" s="1"/>
  <c r="F201" i="29"/>
  <c r="H201" i="29" s="1"/>
  <c r="F202" i="29"/>
  <c r="F203" i="29"/>
  <c r="F204" i="29"/>
  <c r="H204" i="29" s="1"/>
  <c r="F205" i="29"/>
  <c r="H205" i="29" s="1"/>
  <c r="F206" i="29"/>
  <c r="H206" i="29" s="1"/>
  <c r="F207" i="29"/>
  <c r="H207" i="29" s="1"/>
  <c r="F208" i="29"/>
  <c r="H208" i="29" s="1"/>
  <c r="F209" i="29"/>
  <c r="H209" i="29" s="1"/>
  <c r="F210" i="29"/>
  <c r="F211" i="29"/>
  <c r="F212" i="29"/>
  <c r="H212" i="29" s="1"/>
  <c r="F213" i="29"/>
  <c r="H213" i="29" s="1"/>
  <c r="F214" i="29"/>
  <c r="H214" i="29" s="1"/>
  <c r="F215" i="29"/>
  <c r="H215" i="29" s="1"/>
  <c r="F216" i="29"/>
  <c r="H216" i="29" s="1"/>
  <c r="F217" i="29"/>
  <c r="H217" i="29" s="1"/>
  <c r="F218" i="29"/>
  <c r="F219" i="29"/>
  <c r="F220" i="29"/>
  <c r="H220" i="29" s="1"/>
  <c r="F221" i="29"/>
  <c r="H221" i="29" s="1"/>
  <c r="F222" i="29"/>
  <c r="H222" i="29" s="1"/>
  <c r="F223" i="29"/>
  <c r="H223" i="29" s="1"/>
  <c r="F224" i="29"/>
  <c r="H224" i="29" s="1"/>
  <c r="F225" i="29"/>
  <c r="H225" i="29" s="1"/>
  <c r="F226" i="29"/>
  <c r="F227" i="29"/>
  <c r="F228" i="29"/>
  <c r="H228" i="29" s="1"/>
  <c r="F229" i="29"/>
  <c r="H229" i="29" s="1"/>
  <c r="F230" i="29"/>
  <c r="H230" i="29" s="1"/>
  <c r="F231" i="29"/>
  <c r="H231" i="29" s="1"/>
  <c r="F232" i="29"/>
  <c r="H232" i="29" s="1"/>
  <c r="F233" i="29"/>
  <c r="H233" i="29" s="1"/>
  <c r="F234" i="29"/>
  <c r="F235" i="29"/>
  <c r="F236" i="29"/>
  <c r="H236" i="29" s="1"/>
  <c r="F237" i="29"/>
  <c r="H237" i="29" s="1"/>
  <c r="F238" i="29"/>
  <c r="H238" i="29" s="1"/>
  <c r="F239" i="29"/>
  <c r="H239" i="29" s="1"/>
  <c r="F240" i="29"/>
  <c r="H240" i="29" s="1"/>
  <c r="F241" i="29"/>
  <c r="H241" i="29" s="1"/>
  <c r="F242" i="29"/>
  <c r="F243" i="29"/>
  <c r="F244" i="29"/>
  <c r="H244" i="29" s="1"/>
  <c r="F245" i="29"/>
  <c r="H245" i="29" s="1"/>
  <c r="F246" i="29"/>
  <c r="H246" i="29" s="1"/>
  <c r="F247" i="29"/>
  <c r="H247" i="29" s="1"/>
  <c r="F248" i="29"/>
  <c r="H248" i="29" s="1"/>
  <c r="F249" i="29"/>
  <c r="H249" i="29" s="1"/>
  <c r="F250" i="29"/>
  <c r="F251" i="29"/>
  <c r="F252" i="29"/>
  <c r="H252" i="29" s="1"/>
  <c r="F253" i="29"/>
  <c r="H253" i="29" s="1"/>
  <c r="F254" i="29"/>
  <c r="H254" i="29" s="1"/>
  <c r="F255" i="29"/>
  <c r="H255" i="29" s="1"/>
  <c r="F256" i="29"/>
  <c r="H256" i="29" s="1"/>
  <c r="F257" i="29"/>
  <c r="H257" i="29" s="1"/>
  <c r="F258" i="29"/>
  <c r="F259" i="29"/>
  <c r="H259" i="29" s="1"/>
  <c r="F260" i="29"/>
  <c r="H260" i="29" s="1"/>
  <c r="F261" i="29"/>
  <c r="H261" i="29" s="1"/>
  <c r="F262" i="29"/>
  <c r="F263" i="29"/>
  <c r="F264" i="29"/>
  <c r="H264" i="29" s="1"/>
  <c r="F265" i="29"/>
  <c r="H265" i="29" s="1"/>
  <c r="F266" i="29"/>
  <c r="H266" i="29" s="1"/>
  <c r="F267" i="29"/>
  <c r="H267" i="29" s="1"/>
  <c r="F268" i="29"/>
  <c r="H268" i="29" s="1"/>
  <c r="F269" i="29"/>
  <c r="H269" i="29" s="1"/>
  <c r="F270" i="29"/>
  <c r="H270" i="29" s="1"/>
  <c r="F271" i="29"/>
  <c r="H271" i="29" s="1"/>
  <c r="F272" i="29"/>
  <c r="H272" i="29" s="1"/>
  <c r="F273" i="29"/>
  <c r="H273" i="29" s="1"/>
  <c r="F274" i="29"/>
  <c r="F275" i="29"/>
  <c r="H275" i="29" s="1"/>
  <c r="F276" i="29"/>
  <c r="H276" i="29" s="1"/>
  <c r="F277" i="29"/>
  <c r="H277" i="29" s="1"/>
  <c r="F278" i="29"/>
  <c r="F279" i="29"/>
  <c r="F280" i="29"/>
  <c r="H280" i="29" s="1"/>
  <c r="F281" i="29"/>
  <c r="H281" i="29" s="1"/>
  <c r="F282" i="29"/>
  <c r="H282" i="29" s="1"/>
  <c r="F283" i="29"/>
  <c r="H283" i="29" s="1"/>
  <c r="F284" i="29"/>
  <c r="H284" i="29" s="1"/>
  <c r="F285" i="29"/>
  <c r="H285" i="29" s="1"/>
  <c r="F286" i="29"/>
  <c r="H286" i="29" s="1"/>
  <c r="F287" i="29"/>
  <c r="H287" i="29" s="1"/>
  <c r="F288" i="29"/>
  <c r="H288" i="29" s="1"/>
  <c r="F289" i="29"/>
  <c r="H289" i="29" s="1"/>
  <c r="F290" i="29"/>
  <c r="F291" i="29"/>
  <c r="H291" i="29" s="1"/>
  <c r="F292" i="29"/>
  <c r="H292" i="29" s="1"/>
  <c r="F293" i="29"/>
  <c r="H293" i="29" s="1"/>
  <c r="F294" i="29"/>
  <c r="F295" i="29"/>
  <c r="F296" i="29"/>
  <c r="H296" i="29" s="1"/>
  <c r="F297" i="29"/>
  <c r="H297" i="29" s="1"/>
  <c r="F298" i="29"/>
  <c r="H298" i="29" s="1"/>
  <c r="F299" i="29"/>
  <c r="H299" i="29" s="1"/>
  <c r="F300" i="29"/>
  <c r="H300" i="29" s="1"/>
  <c r="F301" i="29"/>
  <c r="H301" i="29" s="1"/>
  <c r="F302" i="29"/>
  <c r="H302" i="29" s="1"/>
  <c r="F303" i="29"/>
  <c r="H303" i="29" s="1"/>
  <c r="F304" i="29"/>
  <c r="H304" i="29" s="1"/>
  <c r="F305" i="29"/>
  <c r="H305" i="29" s="1"/>
  <c r="F306" i="29"/>
  <c r="F307" i="29"/>
  <c r="H307" i="29" s="1"/>
  <c r="F308" i="29"/>
  <c r="H308" i="29" s="1"/>
  <c r="F309" i="29"/>
  <c r="H309" i="29" s="1"/>
  <c r="F310" i="29"/>
  <c r="F311" i="29"/>
  <c r="F312" i="29"/>
  <c r="H312" i="29" s="1"/>
  <c r="F313" i="29"/>
  <c r="H313" i="29" s="1"/>
  <c r="F314" i="29"/>
  <c r="H314" i="29" s="1"/>
  <c r="F315" i="29"/>
  <c r="H315" i="29" s="1"/>
  <c r="F316" i="29"/>
  <c r="H316" i="29" s="1"/>
  <c r="F317" i="29"/>
  <c r="H317" i="29" s="1"/>
  <c r="F318" i="29"/>
  <c r="H318" i="29" s="1"/>
  <c r="F319" i="29"/>
  <c r="H319" i="29" s="1"/>
  <c r="F320" i="29"/>
  <c r="H320" i="29" s="1"/>
  <c r="F321" i="29"/>
  <c r="H321" i="29" s="1"/>
  <c r="F322" i="29"/>
  <c r="F323" i="29"/>
  <c r="H323" i="29" s="1"/>
  <c r="F324" i="29"/>
  <c r="H324" i="29" s="1"/>
  <c r="F325" i="29"/>
  <c r="H325" i="29" s="1"/>
  <c r="F326" i="29"/>
  <c r="F327" i="29"/>
  <c r="F328" i="29"/>
  <c r="H328" i="29" s="1"/>
  <c r="F329" i="29"/>
  <c r="H329" i="29" s="1"/>
  <c r="F330" i="29"/>
  <c r="H330" i="29" s="1"/>
  <c r="F331" i="29"/>
  <c r="H331" i="29" s="1"/>
  <c r="F332" i="29"/>
  <c r="H332" i="29" s="1"/>
  <c r="F333" i="29"/>
  <c r="H333" i="29" s="1"/>
  <c r="F334" i="29"/>
  <c r="H334" i="29" s="1"/>
  <c r="F335" i="29"/>
  <c r="H335" i="29" s="1"/>
  <c r="F336" i="29"/>
  <c r="H336" i="29" s="1"/>
  <c r="F337" i="29"/>
  <c r="H337" i="29" s="1"/>
  <c r="F338" i="29"/>
  <c r="F339" i="29"/>
  <c r="H339" i="29" s="1"/>
  <c r="F340" i="29"/>
  <c r="H340" i="29" s="1"/>
  <c r="F341" i="29"/>
  <c r="H341" i="29" s="1"/>
  <c r="F342" i="29"/>
  <c r="F343" i="29"/>
  <c r="F344" i="29"/>
  <c r="H344" i="29" s="1"/>
  <c r="F345" i="29"/>
  <c r="H345" i="29" s="1"/>
  <c r="F346" i="29"/>
  <c r="F347" i="29"/>
  <c r="F348" i="29"/>
  <c r="H348" i="29" s="1"/>
  <c r="F349" i="29"/>
  <c r="H349" i="29" s="1"/>
  <c r="F350" i="29"/>
  <c r="F351" i="29"/>
  <c r="F352" i="29"/>
  <c r="H352" i="29" s="1"/>
  <c r="F353" i="29"/>
  <c r="H353" i="29" s="1"/>
  <c r="F354" i="29"/>
  <c r="F355" i="29"/>
  <c r="F356" i="29"/>
  <c r="H356" i="29" s="1"/>
  <c r="F357" i="29"/>
  <c r="H357" i="29" s="1"/>
  <c r="F358" i="29"/>
  <c r="F359" i="29"/>
  <c r="F360" i="29"/>
  <c r="H360" i="29" s="1"/>
  <c r="F361" i="29"/>
  <c r="H361" i="29" s="1"/>
  <c r="F362" i="29"/>
  <c r="F363" i="29"/>
  <c r="F4" i="29"/>
  <c r="H4" i="29" s="1"/>
  <c r="O26" i="28"/>
  <c r="O25" i="28"/>
  <c r="E5" i="28"/>
  <c r="E4" i="28"/>
  <c r="E5" i="27"/>
  <c r="E4" i="27"/>
  <c r="E5" i="26"/>
  <c r="E4" i="26"/>
  <c r="E5" i="25"/>
  <c r="E4" i="25"/>
  <c r="E4" i="24"/>
  <c r="E3" i="24"/>
  <c r="E4" i="23"/>
  <c r="E3" i="23"/>
  <c r="E4" i="22"/>
  <c r="E3" i="22"/>
  <c r="E5" i="21"/>
  <c r="E4" i="21"/>
  <c r="E4" i="20"/>
  <c r="E3" i="20"/>
  <c r="E4" i="19"/>
  <c r="E3" i="19"/>
  <c r="F4" i="18"/>
  <c r="F3" i="18"/>
  <c r="E3" i="17"/>
  <c r="E2" i="17"/>
  <c r="F3" i="31" l="1"/>
  <c r="AO3" i="31"/>
  <c r="AA3" i="31"/>
  <c r="T3" i="31"/>
  <c r="H2" i="15"/>
  <c r="H1" i="15" s="1"/>
  <c r="H34" i="29"/>
  <c r="H30" i="29"/>
  <c r="H26" i="29"/>
  <c r="H22" i="29"/>
  <c r="H18" i="29"/>
  <c r="H14" i="29"/>
  <c r="H10" i="29"/>
  <c r="H6" i="29"/>
  <c r="P362" i="15"/>
  <c r="P363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5" i="15"/>
  <c r="O6" i="15"/>
  <c r="O7" i="15"/>
  <c r="O8" i="15"/>
  <c r="Q8" i="15" s="1"/>
  <c r="O9" i="15"/>
  <c r="Q9" i="15" s="1"/>
  <c r="O10" i="15"/>
  <c r="O11" i="15"/>
  <c r="O12" i="15"/>
  <c r="Q12" i="15" s="1"/>
  <c r="O13" i="15"/>
  <c r="Q13" i="15" s="1"/>
  <c r="O14" i="15"/>
  <c r="O15" i="15"/>
  <c r="O16" i="15"/>
  <c r="Q16" i="15" s="1"/>
  <c r="O17" i="15"/>
  <c r="Q17" i="15" s="1"/>
  <c r="O18" i="15"/>
  <c r="O19" i="15"/>
  <c r="O20" i="15"/>
  <c r="Q20" i="15" s="1"/>
  <c r="O21" i="15"/>
  <c r="Q21" i="15" s="1"/>
  <c r="O22" i="15"/>
  <c r="O23" i="15"/>
  <c r="O24" i="15"/>
  <c r="Q24" i="15" s="1"/>
  <c r="O25" i="15"/>
  <c r="Q25" i="15" s="1"/>
  <c r="O26" i="15"/>
  <c r="O27" i="15"/>
  <c r="O28" i="15"/>
  <c r="Q28" i="15" s="1"/>
  <c r="O29" i="15"/>
  <c r="Q29" i="15" s="1"/>
  <c r="O30" i="15"/>
  <c r="O31" i="15"/>
  <c r="O32" i="15"/>
  <c r="Q32" i="15" s="1"/>
  <c r="O33" i="15"/>
  <c r="Q33" i="15" s="1"/>
  <c r="O34" i="15"/>
  <c r="O35" i="15"/>
  <c r="O36" i="15"/>
  <c r="Q36" i="15" s="1"/>
  <c r="O37" i="15"/>
  <c r="Q37" i="15" s="1"/>
  <c r="O38" i="15"/>
  <c r="O39" i="15"/>
  <c r="O40" i="15"/>
  <c r="Q40" i="15" s="1"/>
  <c r="O41" i="15"/>
  <c r="Q41" i="15" s="1"/>
  <c r="O42" i="15"/>
  <c r="O43" i="15"/>
  <c r="O44" i="15"/>
  <c r="Q44" i="15" s="1"/>
  <c r="O45" i="15"/>
  <c r="Q45" i="15" s="1"/>
  <c r="O46" i="15"/>
  <c r="O47" i="15"/>
  <c r="O48" i="15"/>
  <c r="Q48" i="15" s="1"/>
  <c r="O49" i="15"/>
  <c r="Q49" i="15" s="1"/>
  <c r="O50" i="15"/>
  <c r="O51" i="15"/>
  <c r="O52" i="15"/>
  <c r="Q52" i="15" s="1"/>
  <c r="O53" i="15"/>
  <c r="Q53" i="15" s="1"/>
  <c r="O54" i="15"/>
  <c r="O55" i="15"/>
  <c r="O56" i="15"/>
  <c r="Q56" i="15" s="1"/>
  <c r="O57" i="15"/>
  <c r="Q57" i="15" s="1"/>
  <c r="O58" i="15"/>
  <c r="O59" i="15"/>
  <c r="O60" i="15"/>
  <c r="Q60" i="15" s="1"/>
  <c r="O61" i="15"/>
  <c r="Q61" i="15" s="1"/>
  <c r="O62" i="15"/>
  <c r="O63" i="15"/>
  <c r="O64" i="15"/>
  <c r="Q64" i="15" s="1"/>
  <c r="O65" i="15"/>
  <c r="Q65" i="15" s="1"/>
  <c r="O66" i="15"/>
  <c r="O67" i="15"/>
  <c r="O68" i="15"/>
  <c r="Q68" i="15" s="1"/>
  <c r="O69" i="15"/>
  <c r="Q69" i="15" s="1"/>
  <c r="O70" i="15"/>
  <c r="O71" i="15"/>
  <c r="O72" i="15"/>
  <c r="Q72" i="15" s="1"/>
  <c r="O73" i="15"/>
  <c r="Q73" i="15" s="1"/>
  <c r="O74" i="15"/>
  <c r="O75" i="15"/>
  <c r="O76" i="15"/>
  <c r="Q76" i="15" s="1"/>
  <c r="O77" i="15"/>
  <c r="Q77" i="15" s="1"/>
  <c r="O78" i="15"/>
  <c r="O79" i="15"/>
  <c r="O80" i="15"/>
  <c r="Q80" i="15" s="1"/>
  <c r="O81" i="15"/>
  <c r="Q81" i="15" s="1"/>
  <c r="O82" i="15"/>
  <c r="O83" i="15"/>
  <c r="O84" i="15"/>
  <c r="Q84" i="15" s="1"/>
  <c r="O85" i="15"/>
  <c r="Q85" i="15" s="1"/>
  <c r="O86" i="15"/>
  <c r="O87" i="15"/>
  <c r="O88" i="15"/>
  <c r="Q88" i="15" s="1"/>
  <c r="O89" i="15"/>
  <c r="Q89" i="15" s="1"/>
  <c r="O90" i="15"/>
  <c r="O91" i="15"/>
  <c r="O92" i="15"/>
  <c r="Q92" i="15" s="1"/>
  <c r="O93" i="15"/>
  <c r="Q93" i="15" s="1"/>
  <c r="O94" i="15"/>
  <c r="O95" i="15"/>
  <c r="O96" i="15"/>
  <c r="Q96" i="15" s="1"/>
  <c r="O97" i="15"/>
  <c r="Q97" i="15" s="1"/>
  <c r="O98" i="15"/>
  <c r="O99" i="15"/>
  <c r="O100" i="15"/>
  <c r="Q100" i="15" s="1"/>
  <c r="O101" i="15"/>
  <c r="Q101" i="15" s="1"/>
  <c r="O102" i="15"/>
  <c r="O103" i="15"/>
  <c r="O104" i="15"/>
  <c r="Q104" i="15" s="1"/>
  <c r="O105" i="15"/>
  <c r="Q105" i="15" s="1"/>
  <c r="O106" i="15"/>
  <c r="O107" i="15"/>
  <c r="O108" i="15"/>
  <c r="Q108" i="15" s="1"/>
  <c r="O109" i="15"/>
  <c r="Q109" i="15" s="1"/>
  <c r="O110" i="15"/>
  <c r="O111" i="15"/>
  <c r="O112" i="15"/>
  <c r="Q112" i="15" s="1"/>
  <c r="O113" i="15"/>
  <c r="Q113" i="15" s="1"/>
  <c r="O114" i="15"/>
  <c r="O115" i="15"/>
  <c r="O116" i="15"/>
  <c r="Q116" i="15" s="1"/>
  <c r="O117" i="15"/>
  <c r="Q117" i="15" s="1"/>
  <c r="O118" i="15"/>
  <c r="O119" i="15"/>
  <c r="O120" i="15"/>
  <c r="Q120" i="15" s="1"/>
  <c r="O121" i="15"/>
  <c r="Q121" i="15" s="1"/>
  <c r="O122" i="15"/>
  <c r="O123" i="15"/>
  <c r="O124" i="15"/>
  <c r="Q124" i="15" s="1"/>
  <c r="O125" i="15"/>
  <c r="Q125" i="15" s="1"/>
  <c r="O126" i="15"/>
  <c r="O127" i="15"/>
  <c r="O128" i="15"/>
  <c r="Q128" i="15" s="1"/>
  <c r="O129" i="15"/>
  <c r="Q129" i="15" s="1"/>
  <c r="O130" i="15"/>
  <c r="O131" i="15"/>
  <c r="O132" i="15"/>
  <c r="Q132" i="15" s="1"/>
  <c r="O133" i="15"/>
  <c r="Q133" i="15" s="1"/>
  <c r="O134" i="15"/>
  <c r="O135" i="15"/>
  <c r="O136" i="15"/>
  <c r="Q136" i="15" s="1"/>
  <c r="O137" i="15"/>
  <c r="Q137" i="15" s="1"/>
  <c r="O138" i="15"/>
  <c r="O139" i="15"/>
  <c r="O140" i="15"/>
  <c r="Q140" i="15" s="1"/>
  <c r="O141" i="15"/>
  <c r="Q141" i="15" s="1"/>
  <c r="O142" i="15"/>
  <c r="O143" i="15"/>
  <c r="O144" i="15"/>
  <c r="Q144" i="15" s="1"/>
  <c r="O145" i="15"/>
  <c r="Q145" i="15" s="1"/>
  <c r="O146" i="15"/>
  <c r="O147" i="15"/>
  <c r="O148" i="15"/>
  <c r="Q148" i="15" s="1"/>
  <c r="O149" i="15"/>
  <c r="Q149" i="15" s="1"/>
  <c r="O150" i="15"/>
  <c r="O151" i="15"/>
  <c r="O152" i="15"/>
  <c r="Q152" i="15" s="1"/>
  <c r="O153" i="15"/>
  <c r="Q153" i="15" s="1"/>
  <c r="O154" i="15"/>
  <c r="O155" i="15"/>
  <c r="O156" i="15"/>
  <c r="Q156" i="15" s="1"/>
  <c r="O157" i="15"/>
  <c r="Q157" i="15" s="1"/>
  <c r="O158" i="15"/>
  <c r="O159" i="15"/>
  <c r="O160" i="15"/>
  <c r="Q160" i="15" s="1"/>
  <c r="O161" i="15"/>
  <c r="Q161" i="15" s="1"/>
  <c r="O162" i="15"/>
  <c r="O163" i="15"/>
  <c r="O164" i="15"/>
  <c r="Q164" i="15" s="1"/>
  <c r="O165" i="15"/>
  <c r="Q165" i="15" s="1"/>
  <c r="O166" i="15"/>
  <c r="O167" i="15"/>
  <c r="O168" i="15"/>
  <c r="Q168" i="15" s="1"/>
  <c r="O169" i="15"/>
  <c r="Q169" i="15" s="1"/>
  <c r="O170" i="15"/>
  <c r="O171" i="15"/>
  <c r="O172" i="15"/>
  <c r="Q172" i="15" s="1"/>
  <c r="O173" i="15"/>
  <c r="Q173" i="15" s="1"/>
  <c r="O174" i="15"/>
  <c r="O175" i="15"/>
  <c r="O176" i="15"/>
  <c r="Q176" i="15" s="1"/>
  <c r="O177" i="15"/>
  <c r="Q177" i="15" s="1"/>
  <c r="O178" i="15"/>
  <c r="O179" i="15"/>
  <c r="O180" i="15"/>
  <c r="Q180" i="15" s="1"/>
  <c r="O181" i="15"/>
  <c r="Q181" i="15" s="1"/>
  <c r="O182" i="15"/>
  <c r="O183" i="15"/>
  <c r="O184" i="15"/>
  <c r="Q184" i="15" s="1"/>
  <c r="O185" i="15"/>
  <c r="Q185" i="15" s="1"/>
  <c r="O186" i="15"/>
  <c r="O187" i="15"/>
  <c r="O188" i="15"/>
  <c r="Q188" i="15" s="1"/>
  <c r="O189" i="15"/>
  <c r="Q189" i="15" s="1"/>
  <c r="O190" i="15"/>
  <c r="O191" i="15"/>
  <c r="O192" i="15"/>
  <c r="Q192" i="15" s="1"/>
  <c r="O193" i="15"/>
  <c r="Q193" i="15" s="1"/>
  <c r="O194" i="15"/>
  <c r="O195" i="15"/>
  <c r="O196" i="15"/>
  <c r="Q196" i="15" s="1"/>
  <c r="O197" i="15"/>
  <c r="Q197" i="15" s="1"/>
  <c r="O198" i="15"/>
  <c r="O199" i="15"/>
  <c r="O200" i="15"/>
  <c r="Q200" i="15" s="1"/>
  <c r="O201" i="15"/>
  <c r="Q201" i="15" s="1"/>
  <c r="O202" i="15"/>
  <c r="O203" i="15"/>
  <c r="O204" i="15"/>
  <c r="Q204" i="15" s="1"/>
  <c r="O205" i="15"/>
  <c r="Q205" i="15" s="1"/>
  <c r="O206" i="15"/>
  <c r="O207" i="15"/>
  <c r="O208" i="15"/>
  <c r="Q208" i="15" s="1"/>
  <c r="O209" i="15"/>
  <c r="Q209" i="15" s="1"/>
  <c r="O210" i="15"/>
  <c r="O211" i="15"/>
  <c r="O212" i="15"/>
  <c r="Q212" i="15" s="1"/>
  <c r="O213" i="15"/>
  <c r="Q213" i="15" s="1"/>
  <c r="O214" i="15"/>
  <c r="O215" i="15"/>
  <c r="O216" i="15"/>
  <c r="Q216" i="15" s="1"/>
  <c r="O217" i="15"/>
  <c r="Q217" i="15" s="1"/>
  <c r="O218" i="15"/>
  <c r="O219" i="15"/>
  <c r="O220" i="15"/>
  <c r="Q220" i="15" s="1"/>
  <c r="O221" i="15"/>
  <c r="Q221" i="15" s="1"/>
  <c r="O222" i="15"/>
  <c r="O223" i="15"/>
  <c r="O224" i="15"/>
  <c r="Q224" i="15" s="1"/>
  <c r="O225" i="15"/>
  <c r="Q225" i="15" s="1"/>
  <c r="O226" i="15"/>
  <c r="O227" i="15"/>
  <c r="O228" i="15"/>
  <c r="Q228" i="15" s="1"/>
  <c r="O229" i="15"/>
  <c r="Q229" i="15" s="1"/>
  <c r="O230" i="15"/>
  <c r="O231" i="15"/>
  <c r="O232" i="15"/>
  <c r="Q232" i="15" s="1"/>
  <c r="O233" i="15"/>
  <c r="Q233" i="15" s="1"/>
  <c r="O234" i="15"/>
  <c r="O235" i="15"/>
  <c r="O236" i="15"/>
  <c r="Q236" i="15" s="1"/>
  <c r="O237" i="15"/>
  <c r="Q237" i="15" s="1"/>
  <c r="O238" i="15"/>
  <c r="O239" i="15"/>
  <c r="O240" i="15"/>
  <c r="Q240" i="15" s="1"/>
  <c r="O241" i="15"/>
  <c r="Q241" i="15" s="1"/>
  <c r="O242" i="15"/>
  <c r="O243" i="15"/>
  <c r="O244" i="15"/>
  <c r="Q244" i="15" s="1"/>
  <c r="O245" i="15"/>
  <c r="Q245" i="15" s="1"/>
  <c r="O246" i="15"/>
  <c r="O247" i="15"/>
  <c r="O248" i="15"/>
  <c r="Q248" i="15" s="1"/>
  <c r="O249" i="15"/>
  <c r="Q249" i="15" s="1"/>
  <c r="O250" i="15"/>
  <c r="O251" i="15"/>
  <c r="O252" i="15"/>
  <c r="Q252" i="15" s="1"/>
  <c r="O253" i="15"/>
  <c r="Q253" i="15" s="1"/>
  <c r="O254" i="15"/>
  <c r="O255" i="15"/>
  <c r="O256" i="15"/>
  <c r="Q256" i="15" s="1"/>
  <c r="O257" i="15"/>
  <c r="Q257" i="15" s="1"/>
  <c r="O258" i="15"/>
  <c r="O259" i="15"/>
  <c r="O260" i="15"/>
  <c r="Q260" i="15" s="1"/>
  <c r="O261" i="15"/>
  <c r="Q261" i="15" s="1"/>
  <c r="O262" i="15"/>
  <c r="O263" i="15"/>
  <c r="O264" i="15"/>
  <c r="Q264" i="15" s="1"/>
  <c r="O265" i="15"/>
  <c r="Q265" i="15" s="1"/>
  <c r="O266" i="15"/>
  <c r="O267" i="15"/>
  <c r="O268" i="15"/>
  <c r="Q268" i="15" s="1"/>
  <c r="O269" i="15"/>
  <c r="Q269" i="15" s="1"/>
  <c r="O270" i="15"/>
  <c r="O271" i="15"/>
  <c r="O272" i="15"/>
  <c r="Q272" i="15" s="1"/>
  <c r="O273" i="15"/>
  <c r="Q273" i="15" s="1"/>
  <c r="O274" i="15"/>
  <c r="O275" i="15"/>
  <c r="O276" i="15"/>
  <c r="Q276" i="15" s="1"/>
  <c r="O277" i="15"/>
  <c r="Q277" i="15" s="1"/>
  <c r="O278" i="15"/>
  <c r="O279" i="15"/>
  <c r="O280" i="15"/>
  <c r="Q280" i="15" s="1"/>
  <c r="O281" i="15"/>
  <c r="Q281" i="15" s="1"/>
  <c r="O282" i="15"/>
  <c r="O283" i="15"/>
  <c r="O284" i="15"/>
  <c r="Q284" i="15" s="1"/>
  <c r="O285" i="15"/>
  <c r="Q285" i="15" s="1"/>
  <c r="O286" i="15"/>
  <c r="O287" i="15"/>
  <c r="O288" i="15"/>
  <c r="Q288" i="15" s="1"/>
  <c r="O289" i="15"/>
  <c r="Q289" i="15" s="1"/>
  <c r="O290" i="15"/>
  <c r="O291" i="15"/>
  <c r="O292" i="15"/>
  <c r="Q292" i="15" s="1"/>
  <c r="O293" i="15"/>
  <c r="Q293" i="15" s="1"/>
  <c r="O294" i="15"/>
  <c r="O295" i="15"/>
  <c r="O296" i="15"/>
  <c r="Q296" i="15" s="1"/>
  <c r="O297" i="15"/>
  <c r="Q297" i="15" s="1"/>
  <c r="O298" i="15"/>
  <c r="O299" i="15"/>
  <c r="O300" i="15"/>
  <c r="Q300" i="15" s="1"/>
  <c r="O301" i="15"/>
  <c r="Q301" i="15" s="1"/>
  <c r="O302" i="15"/>
  <c r="O303" i="15"/>
  <c r="O304" i="15"/>
  <c r="Q304" i="15" s="1"/>
  <c r="O305" i="15"/>
  <c r="Q305" i="15" s="1"/>
  <c r="O306" i="15"/>
  <c r="O307" i="15"/>
  <c r="O308" i="15"/>
  <c r="Q308" i="15" s="1"/>
  <c r="O309" i="15"/>
  <c r="Q309" i="15" s="1"/>
  <c r="O310" i="15"/>
  <c r="O311" i="15"/>
  <c r="O312" i="15"/>
  <c r="Q312" i="15" s="1"/>
  <c r="O313" i="15"/>
  <c r="Q313" i="15" s="1"/>
  <c r="O314" i="15"/>
  <c r="O315" i="15"/>
  <c r="O316" i="15"/>
  <c r="Q316" i="15" s="1"/>
  <c r="O317" i="15"/>
  <c r="Q317" i="15" s="1"/>
  <c r="O318" i="15"/>
  <c r="O319" i="15"/>
  <c r="O320" i="15"/>
  <c r="Q320" i="15" s="1"/>
  <c r="O321" i="15"/>
  <c r="Q321" i="15" s="1"/>
  <c r="O322" i="15"/>
  <c r="O323" i="15"/>
  <c r="O324" i="15"/>
  <c r="Q324" i="15" s="1"/>
  <c r="O325" i="15"/>
  <c r="Q325" i="15" s="1"/>
  <c r="O326" i="15"/>
  <c r="O327" i="15"/>
  <c r="O328" i="15"/>
  <c r="Q328" i="15" s="1"/>
  <c r="O329" i="15"/>
  <c r="Q329" i="15" s="1"/>
  <c r="O330" i="15"/>
  <c r="O331" i="15"/>
  <c r="O332" i="15"/>
  <c r="Q332" i="15" s="1"/>
  <c r="O333" i="15"/>
  <c r="Q333" i="15" s="1"/>
  <c r="O334" i="15"/>
  <c r="O335" i="15"/>
  <c r="O336" i="15"/>
  <c r="Q336" i="15" s="1"/>
  <c r="O337" i="15"/>
  <c r="Q337" i="15" s="1"/>
  <c r="O338" i="15"/>
  <c r="O339" i="15"/>
  <c r="O340" i="15"/>
  <c r="Q340" i="15" s="1"/>
  <c r="O341" i="15"/>
  <c r="Q341" i="15" s="1"/>
  <c r="O342" i="15"/>
  <c r="O343" i="15"/>
  <c r="O344" i="15"/>
  <c r="Q344" i="15" s="1"/>
  <c r="O345" i="15"/>
  <c r="Q345" i="15" s="1"/>
  <c r="O346" i="15"/>
  <c r="O347" i="15"/>
  <c r="O348" i="15"/>
  <c r="Q348" i="15" s="1"/>
  <c r="O349" i="15"/>
  <c r="Q349" i="15" s="1"/>
  <c r="O350" i="15"/>
  <c r="O351" i="15"/>
  <c r="O352" i="15"/>
  <c r="Q352" i="15" s="1"/>
  <c r="O353" i="15"/>
  <c r="Q353" i="15" s="1"/>
  <c r="O354" i="15"/>
  <c r="O355" i="15"/>
  <c r="O356" i="15"/>
  <c r="Q356" i="15" s="1"/>
  <c r="O357" i="15"/>
  <c r="Q357" i="15" s="1"/>
  <c r="O358" i="15"/>
  <c r="O359" i="15"/>
  <c r="O360" i="15"/>
  <c r="Q360" i="15" s="1"/>
  <c r="O361" i="15"/>
  <c r="Q361" i="15" s="1"/>
  <c r="O362" i="15"/>
  <c r="O363" i="15"/>
  <c r="O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5" i="15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K248" i="3"/>
  <c r="L248" i="3"/>
  <c r="M248" i="3"/>
  <c r="N248" i="3"/>
  <c r="O248" i="3"/>
  <c r="P248" i="3"/>
  <c r="K249" i="3"/>
  <c r="L249" i="3"/>
  <c r="M249" i="3"/>
  <c r="N249" i="3"/>
  <c r="O249" i="3"/>
  <c r="P249" i="3"/>
  <c r="K250" i="3"/>
  <c r="L250" i="3"/>
  <c r="M250" i="3"/>
  <c r="N250" i="3"/>
  <c r="O250" i="3"/>
  <c r="P250" i="3"/>
  <c r="K251" i="3"/>
  <c r="L251" i="3"/>
  <c r="M251" i="3"/>
  <c r="N251" i="3"/>
  <c r="O251" i="3"/>
  <c r="P251" i="3"/>
  <c r="K252" i="3"/>
  <c r="L252" i="3"/>
  <c r="M252" i="3"/>
  <c r="N252" i="3"/>
  <c r="O252" i="3"/>
  <c r="P252" i="3"/>
  <c r="K253" i="3"/>
  <c r="L253" i="3"/>
  <c r="M253" i="3"/>
  <c r="N253" i="3"/>
  <c r="O253" i="3"/>
  <c r="P253" i="3"/>
  <c r="K254" i="3"/>
  <c r="L254" i="3"/>
  <c r="M254" i="3"/>
  <c r="N254" i="3"/>
  <c r="O254" i="3"/>
  <c r="P254" i="3"/>
  <c r="K255" i="3"/>
  <c r="L255" i="3"/>
  <c r="M255" i="3"/>
  <c r="N255" i="3"/>
  <c r="O255" i="3"/>
  <c r="P255" i="3"/>
  <c r="K256" i="3"/>
  <c r="L256" i="3"/>
  <c r="M256" i="3"/>
  <c r="N256" i="3"/>
  <c r="O256" i="3"/>
  <c r="P256" i="3"/>
  <c r="K257" i="3"/>
  <c r="L257" i="3"/>
  <c r="M257" i="3"/>
  <c r="N257" i="3"/>
  <c r="O257" i="3"/>
  <c r="P257" i="3"/>
  <c r="K258" i="3"/>
  <c r="L258" i="3"/>
  <c r="M258" i="3"/>
  <c r="N258" i="3"/>
  <c r="O258" i="3"/>
  <c r="P258" i="3"/>
  <c r="K259" i="3"/>
  <c r="L259" i="3"/>
  <c r="M259" i="3"/>
  <c r="N259" i="3"/>
  <c r="O259" i="3"/>
  <c r="P259" i="3"/>
  <c r="K260" i="3"/>
  <c r="L260" i="3"/>
  <c r="M260" i="3"/>
  <c r="N260" i="3"/>
  <c r="O260" i="3"/>
  <c r="P260" i="3"/>
  <c r="K261" i="3"/>
  <c r="L261" i="3"/>
  <c r="M261" i="3"/>
  <c r="N261" i="3"/>
  <c r="O261" i="3"/>
  <c r="P261" i="3"/>
  <c r="K262" i="3"/>
  <c r="L262" i="3"/>
  <c r="M262" i="3"/>
  <c r="N262" i="3"/>
  <c r="O262" i="3"/>
  <c r="P262" i="3"/>
  <c r="K263" i="3"/>
  <c r="L263" i="3"/>
  <c r="M263" i="3"/>
  <c r="N263" i="3"/>
  <c r="O263" i="3"/>
  <c r="P263" i="3"/>
  <c r="K264" i="3"/>
  <c r="L264" i="3"/>
  <c r="M264" i="3"/>
  <c r="N264" i="3"/>
  <c r="O264" i="3"/>
  <c r="P264" i="3"/>
  <c r="K265" i="3"/>
  <c r="L265" i="3"/>
  <c r="M265" i="3"/>
  <c r="N265" i="3"/>
  <c r="O265" i="3"/>
  <c r="P265" i="3"/>
  <c r="K266" i="3"/>
  <c r="L266" i="3"/>
  <c r="M266" i="3"/>
  <c r="N266" i="3"/>
  <c r="O266" i="3"/>
  <c r="P266" i="3"/>
  <c r="K267" i="3"/>
  <c r="L267" i="3"/>
  <c r="M267" i="3"/>
  <c r="N267" i="3"/>
  <c r="O267" i="3"/>
  <c r="P267" i="3"/>
  <c r="K268" i="3"/>
  <c r="L268" i="3"/>
  <c r="M268" i="3"/>
  <c r="N268" i="3"/>
  <c r="O268" i="3"/>
  <c r="P268" i="3"/>
  <c r="K269" i="3"/>
  <c r="L269" i="3"/>
  <c r="M269" i="3"/>
  <c r="N269" i="3"/>
  <c r="O269" i="3"/>
  <c r="P269" i="3"/>
  <c r="K270" i="3"/>
  <c r="L270" i="3"/>
  <c r="M270" i="3"/>
  <c r="N270" i="3"/>
  <c r="O270" i="3"/>
  <c r="P270" i="3"/>
  <c r="K271" i="3"/>
  <c r="L271" i="3"/>
  <c r="M271" i="3"/>
  <c r="N271" i="3"/>
  <c r="O271" i="3"/>
  <c r="P271" i="3"/>
  <c r="K272" i="3"/>
  <c r="L272" i="3"/>
  <c r="M272" i="3"/>
  <c r="N272" i="3"/>
  <c r="O272" i="3"/>
  <c r="P272" i="3"/>
  <c r="K273" i="3"/>
  <c r="L273" i="3"/>
  <c r="M273" i="3"/>
  <c r="N273" i="3"/>
  <c r="O273" i="3"/>
  <c r="P273" i="3"/>
  <c r="K274" i="3"/>
  <c r="L274" i="3"/>
  <c r="M274" i="3"/>
  <c r="N274" i="3"/>
  <c r="O274" i="3"/>
  <c r="P274" i="3"/>
  <c r="K275" i="3"/>
  <c r="L275" i="3"/>
  <c r="M275" i="3"/>
  <c r="N275" i="3"/>
  <c r="O275" i="3"/>
  <c r="P275" i="3"/>
  <c r="K276" i="3"/>
  <c r="L276" i="3"/>
  <c r="M276" i="3"/>
  <c r="N276" i="3"/>
  <c r="O276" i="3"/>
  <c r="P276" i="3"/>
  <c r="K277" i="3"/>
  <c r="L277" i="3"/>
  <c r="M277" i="3"/>
  <c r="N277" i="3"/>
  <c r="O277" i="3"/>
  <c r="P277" i="3"/>
  <c r="K278" i="3"/>
  <c r="L278" i="3"/>
  <c r="M278" i="3"/>
  <c r="N278" i="3"/>
  <c r="O278" i="3"/>
  <c r="P278" i="3"/>
  <c r="K279" i="3"/>
  <c r="L279" i="3"/>
  <c r="M279" i="3"/>
  <c r="N279" i="3"/>
  <c r="O279" i="3"/>
  <c r="P279" i="3"/>
  <c r="K280" i="3"/>
  <c r="L280" i="3"/>
  <c r="M280" i="3"/>
  <c r="N280" i="3"/>
  <c r="O280" i="3"/>
  <c r="P280" i="3"/>
  <c r="K281" i="3"/>
  <c r="L281" i="3"/>
  <c r="M281" i="3"/>
  <c r="N281" i="3"/>
  <c r="O281" i="3"/>
  <c r="P281" i="3"/>
  <c r="K282" i="3"/>
  <c r="L282" i="3"/>
  <c r="M282" i="3"/>
  <c r="N282" i="3"/>
  <c r="O282" i="3"/>
  <c r="P282" i="3"/>
  <c r="K283" i="3"/>
  <c r="L283" i="3"/>
  <c r="M283" i="3"/>
  <c r="N283" i="3"/>
  <c r="O283" i="3"/>
  <c r="P283" i="3"/>
  <c r="K284" i="3"/>
  <c r="L284" i="3"/>
  <c r="M284" i="3"/>
  <c r="N284" i="3"/>
  <c r="O284" i="3"/>
  <c r="P284" i="3"/>
  <c r="K285" i="3"/>
  <c r="L285" i="3"/>
  <c r="M285" i="3"/>
  <c r="N285" i="3"/>
  <c r="O285" i="3"/>
  <c r="P285" i="3"/>
  <c r="K286" i="3"/>
  <c r="L286" i="3"/>
  <c r="M286" i="3"/>
  <c r="N286" i="3"/>
  <c r="O286" i="3"/>
  <c r="P286" i="3"/>
  <c r="K287" i="3"/>
  <c r="L287" i="3"/>
  <c r="M287" i="3"/>
  <c r="N287" i="3"/>
  <c r="O287" i="3"/>
  <c r="P287" i="3"/>
  <c r="K288" i="3"/>
  <c r="L288" i="3"/>
  <c r="M288" i="3"/>
  <c r="N288" i="3"/>
  <c r="O288" i="3"/>
  <c r="P288" i="3"/>
  <c r="K289" i="3"/>
  <c r="L289" i="3"/>
  <c r="M289" i="3"/>
  <c r="N289" i="3"/>
  <c r="O289" i="3"/>
  <c r="P289" i="3"/>
  <c r="K290" i="3"/>
  <c r="L290" i="3"/>
  <c r="M290" i="3"/>
  <c r="N290" i="3"/>
  <c r="O290" i="3"/>
  <c r="P290" i="3"/>
  <c r="K291" i="3"/>
  <c r="L291" i="3"/>
  <c r="M291" i="3"/>
  <c r="N291" i="3"/>
  <c r="O291" i="3"/>
  <c r="P291" i="3"/>
  <c r="K292" i="3"/>
  <c r="L292" i="3"/>
  <c r="M292" i="3"/>
  <c r="N292" i="3"/>
  <c r="O292" i="3"/>
  <c r="P292" i="3"/>
  <c r="K293" i="3"/>
  <c r="L293" i="3"/>
  <c r="M293" i="3"/>
  <c r="N293" i="3"/>
  <c r="O293" i="3"/>
  <c r="P293" i="3"/>
  <c r="K294" i="3"/>
  <c r="L294" i="3"/>
  <c r="M294" i="3"/>
  <c r="N294" i="3"/>
  <c r="O294" i="3"/>
  <c r="P294" i="3"/>
  <c r="K295" i="3"/>
  <c r="L295" i="3"/>
  <c r="M295" i="3"/>
  <c r="N295" i="3"/>
  <c r="O295" i="3"/>
  <c r="P295" i="3"/>
  <c r="K296" i="3"/>
  <c r="L296" i="3"/>
  <c r="M296" i="3"/>
  <c r="N296" i="3"/>
  <c r="O296" i="3"/>
  <c r="P296" i="3"/>
  <c r="K297" i="3"/>
  <c r="L297" i="3"/>
  <c r="M297" i="3"/>
  <c r="N297" i="3"/>
  <c r="O297" i="3"/>
  <c r="P297" i="3"/>
  <c r="K298" i="3"/>
  <c r="L298" i="3"/>
  <c r="M298" i="3"/>
  <c r="N298" i="3"/>
  <c r="O298" i="3"/>
  <c r="P298" i="3"/>
  <c r="K299" i="3"/>
  <c r="L299" i="3"/>
  <c r="M299" i="3"/>
  <c r="N299" i="3"/>
  <c r="O299" i="3"/>
  <c r="P299" i="3"/>
  <c r="K300" i="3"/>
  <c r="L300" i="3"/>
  <c r="M300" i="3"/>
  <c r="N300" i="3"/>
  <c r="O300" i="3"/>
  <c r="P300" i="3"/>
  <c r="K301" i="3"/>
  <c r="L301" i="3"/>
  <c r="M301" i="3"/>
  <c r="N301" i="3"/>
  <c r="O301" i="3"/>
  <c r="P301" i="3"/>
  <c r="K302" i="3"/>
  <c r="L302" i="3"/>
  <c r="M302" i="3"/>
  <c r="N302" i="3"/>
  <c r="O302" i="3"/>
  <c r="P302" i="3"/>
  <c r="K303" i="3"/>
  <c r="L303" i="3"/>
  <c r="M303" i="3"/>
  <c r="N303" i="3"/>
  <c r="O303" i="3"/>
  <c r="P303" i="3"/>
  <c r="K304" i="3"/>
  <c r="L304" i="3"/>
  <c r="M304" i="3"/>
  <c r="N304" i="3"/>
  <c r="O304" i="3"/>
  <c r="P304" i="3"/>
  <c r="K305" i="3"/>
  <c r="L305" i="3"/>
  <c r="M305" i="3"/>
  <c r="N305" i="3"/>
  <c r="O305" i="3"/>
  <c r="P305" i="3"/>
  <c r="K306" i="3"/>
  <c r="L306" i="3"/>
  <c r="M306" i="3"/>
  <c r="N306" i="3"/>
  <c r="O306" i="3"/>
  <c r="P306" i="3"/>
  <c r="K307" i="3"/>
  <c r="L307" i="3"/>
  <c r="M307" i="3"/>
  <c r="N307" i="3"/>
  <c r="O307" i="3"/>
  <c r="P307" i="3"/>
  <c r="K308" i="3"/>
  <c r="L308" i="3"/>
  <c r="M308" i="3"/>
  <c r="N308" i="3"/>
  <c r="O308" i="3"/>
  <c r="P308" i="3"/>
  <c r="K309" i="3"/>
  <c r="L309" i="3"/>
  <c r="M309" i="3"/>
  <c r="N309" i="3"/>
  <c r="O309" i="3"/>
  <c r="P309" i="3"/>
  <c r="K310" i="3"/>
  <c r="L310" i="3"/>
  <c r="M310" i="3"/>
  <c r="N310" i="3"/>
  <c r="O310" i="3"/>
  <c r="P310" i="3"/>
  <c r="K311" i="3"/>
  <c r="L311" i="3"/>
  <c r="M311" i="3"/>
  <c r="N311" i="3"/>
  <c r="O311" i="3"/>
  <c r="P311" i="3"/>
  <c r="K312" i="3"/>
  <c r="L312" i="3"/>
  <c r="M312" i="3"/>
  <c r="N312" i="3"/>
  <c r="O312" i="3"/>
  <c r="P312" i="3"/>
  <c r="K313" i="3"/>
  <c r="L313" i="3"/>
  <c r="M313" i="3"/>
  <c r="N313" i="3"/>
  <c r="O313" i="3"/>
  <c r="P313" i="3"/>
  <c r="K314" i="3"/>
  <c r="L314" i="3"/>
  <c r="M314" i="3"/>
  <c r="N314" i="3"/>
  <c r="O314" i="3"/>
  <c r="P314" i="3"/>
  <c r="K315" i="3"/>
  <c r="L315" i="3"/>
  <c r="M315" i="3"/>
  <c r="N315" i="3"/>
  <c r="O315" i="3"/>
  <c r="P315" i="3"/>
  <c r="K316" i="3"/>
  <c r="L316" i="3"/>
  <c r="M316" i="3"/>
  <c r="N316" i="3"/>
  <c r="O316" i="3"/>
  <c r="P316" i="3"/>
  <c r="K317" i="3"/>
  <c r="L317" i="3"/>
  <c r="M317" i="3"/>
  <c r="N317" i="3"/>
  <c r="O317" i="3"/>
  <c r="P317" i="3"/>
  <c r="K318" i="3"/>
  <c r="L318" i="3"/>
  <c r="M318" i="3"/>
  <c r="N318" i="3"/>
  <c r="O318" i="3"/>
  <c r="P318" i="3"/>
  <c r="K319" i="3"/>
  <c r="L319" i="3"/>
  <c r="M319" i="3"/>
  <c r="N319" i="3"/>
  <c r="O319" i="3"/>
  <c r="P319" i="3"/>
  <c r="K320" i="3"/>
  <c r="L320" i="3"/>
  <c r="M320" i="3"/>
  <c r="N320" i="3"/>
  <c r="O320" i="3"/>
  <c r="P320" i="3"/>
  <c r="K321" i="3"/>
  <c r="L321" i="3"/>
  <c r="M321" i="3"/>
  <c r="N321" i="3"/>
  <c r="O321" i="3"/>
  <c r="P321" i="3"/>
  <c r="K322" i="3"/>
  <c r="L322" i="3"/>
  <c r="M322" i="3"/>
  <c r="N322" i="3"/>
  <c r="O322" i="3"/>
  <c r="P322" i="3"/>
  <c r="K323" i="3"/>
  <c r="L323" i="3"/>
  <c r="M323" i="3"/>
  <c r="N323" i="3"/>
  <c r="O323" i="3"/>
  <c r="P323" i="3"/>
  <c r="K324" i="3"/>
  <c r="L324" i="3"/>
  <c r="M324" i="3"/>
  <c r="N324" i="3"/>
  <c r="O324" i="3"/>
  <c r="P324" i="3"/>
  <c r="K325" i="3"/>
  <c r="L325" i="3"/>
  <c r="M325" i="3"/>
  <c r="N325" i="3"/>
  <c r="O325" i="3"/>
  <c r="P325" i="3"/>
  <c r="K326" i="3"/>
  <c r="L326" i="3"/>
  <c r="M326" i="3"/>
  <c r="N326" i="3"/>
  <c r="O326" i="3"/>
  <c r="P326" i="3"/>
  <c r="K327" i="3"/>
  <c r="L327" i="3"/>
  <c r="M327" i="3"/>
  <c r="N327" i="3"/>
  <c r="O327" i="3"/>
  <c r="P327" i="3"/>
  <c r="K328" i="3"/>
  <c r="L328" i="3"/>
  <c r="M328" i="3"/>
  <c r="N328" i="3"/>
  <c r="O328" i="3"/>
  <c r="P328" i="3"/>
  <c r="K329" i="3"/>
  <c r="L329" i="3"/>
  <c r="M329" i="3"/>
  <c r="N329" i="3"/>
  <c r="O329" i="3"/>
  <c r="P329" i="3"/>
  <c r="K330" i="3"/>
  <c r="L330" i="3"/>
  <c r="M330" i="3"/>
  <c r="N330" i="3"/>
  <c r="O330" i="3"/>
  <c r="P330" i="3"/>
  <c r="K331" i="3"/>
  <c r="L331" i="3"/>
  <c r="M331" i="3"/>
  <c r="N331" i="3"/>
  <c r="O331" i="3"/>
  <c r="P331" i="3"/>
  <c r="K332" i="3"/>
  <c r="L332" i="3"/>
  <c r="M332" i="3"/>
  <c r="N332" i="3"/>
  <c r="O332" i="3"/>
  <c r="P332" i="3"/>
  <c r="K333" i="3"/>
  <c r="L333" i="3"/>
  <c r="M333" i="3"/>
  <c r="N333" i="3"/>
  <c r="O333" i="3"/>
  <c r="P333" i="3"/>
  <c r="K334" i="3"/>
  <c r="L334" i="3"/>
  <c r="M334" i="3"/>
  <c r="N334" i="3"/>
  <c r="O334" i="3"/>
  <c r="P334" i="3"/>
  <c r="K335" i="3"/>
  <c r="L335" i="3"/>
  <c r="M335" i="3"/>
  <c r="N335" i="3"/>
  <c r="O335" i="3"/>
  <c r="P335" i="3"/>
  <c r="K336" i="3"/>
  <c r="L336" i="3"/>
  <c r="M336" i="3"/>
  <c r="N336" i="3"/>
  <c r="O336" i="3"/>
  <c r="P336" i="3"/>
  <c r="K337" i="3"/>
  <c r="L337" i="3"/>
  <c r="M337" i="3"/>
  <c r="N337" i="3"/>
  <c r="O337" i="3"/>
  <c r="P337" i="3"/>
  <c r="K338" i="3"/>
  <c r="L338" i="3"/>
  <c r="M338" i="3"/>
  <c r="N338" i="3"/>
  <c r="O338" i="3"/>
  <c r="P338" i="3"/>
  <c r="K339" i="3"/>
  <c r="L339" i="3"/>
  <c r="M339" i="3"/>
  <c r="N339" i="3"/>
  <c r="O339" i="3"/>
  <c r="P339" i="3"/>
  <c r="K340" i="3"/>
  <c r="L340" i="3"/>
  <c r="M340" i="3"/>
  <c r="N340" i="3"/>
  <c r="O340" i="3"/>
  <c r="P340" i="3"/>
  <c r="K341" i="3"/>
  <c r="L341" i="3"/>
  <c r="M341" i="3"/>
  <c r="N341" i="3"/>
  <c r="O341" i="3"/>
  <c r="P341" i="3"/>
  <c r="K342" i="3"/>
  <c r="L342" i="3"/>
  <c r="M342" i="3"/>
  <c r="N342" i="3"/>
  <c r="O342" i="3"/>
  <c r="P342" i="3"/>
  <c r="K343" i="3"/>
  <c r="L343" i="3"/>
  <c r="M343" i="3"/>
  <c r="N343" i="3"/>
  <c r="O343" i="3"/>
  <c r="P343" i="3"/>
  <c r="K344" i="3"/>
  <c r="L344" i="3"/>
  <c r="M344" i="3"/>
  <c r="N344" i="3"/>
  <c r="O344" i="3"/>
  <c r="P344" i="3"/>
  <c r="K345" i="3"/>
  <c r="L345" i="3"/>
  <c r="M345" i="3"/>
  <c r="N345" i="3"/>
  <c r="O345" i="3"/>
  <c r="P345" i="3"/>
  <c r="K346" i="3"/>
  <c r="L346" i="3"/>
  <c r="M346" i="3"/>
  <c r="N346" i="3"/>
  <c r="O346" i="3"/>
  <c r="P346" i="3"/>
  <c r="K347" i="3"/>
  <c r="L347" i="3"/>
  <c r="M347" i="3"/>
  <c r="N347" i="3"/>
  <c r="O347" i="3"/>
  <c r="P347" i="3"/>
  <c r="K348" i="3"/>
  <c r="L348" i="3"/>
  <c r="M348" i="3"/>
  <c r="N348" i="3"/>
  <c r="O348" i="3"/>
  <c r="P348" i="3"/>
  <c r="K349" i="3"/>
  <c r="L349" i="3"/>
  <c r="M349" i="3"/>
  <c r="N349" i="3"/>
  <c r="O349" i="3"/>
  <c r="P349" i="3"/>
  <c r="K350" i="3"/>
  <c r="L350" i="3"/>
  <c r="M350" i="3"/>
  <c r="N350" i="3"/>
  <c r="O350" i="3"/>
  <c r="P350" i="3"/>
  <c r="K351" i="3"/>
  <c r="L351" i="3"/>
  <c r="M351" i="3"/>
  <c r="N351" i="3"/>
  <c r="O351" i="3"/>
  <c r="P351" i="3"/>
  <c r="K352" i="3"/>
  <c r="L352" i="3"/>
  <c r="M352" i="3"/>
  <c r="N352" i="3"/>
  <c r="O352" i="3"/>
  <c r="P352" i="3"/>
  <c r="K353" i="3"/>
  <c r="L353" i="3"/>
  <c r="M353" i="3"/>
  <c r="N353" i="3"/>
  <c r="O353" i="3"/>
  <c r="P353" i="3"/>
  <c r="K354" i="3"/>
  <c r="L354" i="3"/>
  <c r="M354" i="3"/>
  <c r="N354" i="3"/>
  <c r="O354" i="3"/>
  <c r="P354" i="3"/>
  <c r="K355" i="3"/>
  <c r="L355" i="3"/>
  <c r="M355" i="3"/>
  <c r="N355" i="3"/>
  <c r="O355" i="3"/>
  <c r="P355" i="3"/>
  <c r="K356" i="3"/>
  <c r="L356" i="3"/>
  <c r="M356" i="3"/>
  <c r="N356" i="3"/>
  <c r="O356" i="3"/>
  <c r="P356" i="3"/>
  <c r="K357" i="3"/>
  <c r="L357" i="3"/>
  <c r="M357" i="3"/>
  <c r="N357" i="3"/>
  <c r="O357" i="3"/>
  <c r="P357" i="3"/>
  <c r="K358" i="3"/>
  <c r="L358" i="3"/>
  <c r="M358" i="3"/>
  <c r="N358" i="3"/>
  <c r="O358" i="3"/>
  <c r="P358" i="3"/>
  <c r="K359" i="3"/>
  <c r="L359" i="3"/>
  <c r="M359" i="3"/>
  <c r="N359" i="3"/>
  <c r="O359" i="3"/>
  <c r="P359" i="3"/>
  <c r="K360" i="3"/>
  <c r="L360" i="3"/>
  <c r="M360" i="3"/>
  <c r="N360" i="3"/>
  <c r="O360" i="3"/>
  <c r="P360" i="3"/>
  <c r="K361" i="3"/>
  <c r="L361" i="3"/>
  <c r="M361" i="3"/>
  <c r="N361" i="3"/>
  <c r="O361" i="3"/>
  <c r="P361" i="3"/>
  <c r="K362" i="3"/>
  <c r="L362" i="3"/>
  <c r="M362" i="3"/>
  <c r="N362" i="3"/>
  <c r="O362" i="3"/>
  <c r="P362" i="3"/>
  <c r="K363" i="3"/>
  <c r="L363" i="3"/>
  <c r="M363" i="3"/>
  <c r="N363" i="3"/>
  <c r="O363" i="3"/>
  <c r="P363" i="3"/>
  <c r="K364" i="3"/>
  <c r="L364" i="3"/>
  <c r="M364" i="3"/>
  <c r="N364" i="3"/>
  <c r="O364" i="3"/>
  <c r="P364" i="3"/>
  <c r="L4" i="3"/>
  <c r="M4" i="3"/>
  <c r="N4" i="3"/>
  <c r="O4" i="3"/>
  <c r="P4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4" i="3"/>
  <c r="Q362" i="15" l="1"/>
  <c r="Q363" i="15"/>
  <c r="Q359" i="15"/>
  <c r="Q355" i="15"/>
  <c r="Q351" i="15"/>
  <c r="Q347" i="15"/>
  <c r="Q343" i="15"/>
  <c r="Q339" i="15"/>
  <c r="Q335" i="15"/>
  <c r="Q331" i="15"/>
  <c r="Q327" i="15"/>
  <c r="Q323" i="15"/>
  <c r="Q319" i="15"/>
  <c r="Q315" i="15"/>
  <c r="Q311" i="15"/>
  <c r="Q307" i="15"/>
  <c r="Q303" i="15"/>
  <c r="Q299" i="15"/>
  <c r="Q295" i="15"/>
  <c r="Q291" i="15"/>
  <c r="Q287" i="15"/>
  <c r="Q283" i="15"/>
  <c r="Q279" i="15"/>
  <c r="Q275" i="15"/>
  <c r="Q271" i="15"/>
  <c r="Q267" i="15"/>
  <c r="Q263" i="15"/>
  <c r="Q259" i="15"/>
  <c r="Q255" i="15"/>
  <c r="Q251" i="15"/>
  <c r="Q247" i="15"/>
  <c r="Q243" i="15"/>
  <c r="Q239" i="15"/>
  <c r="Q235" i="15"/>
  <c r="Q231" i="15"/>
  <c r="Q227" i="15"/>
  <c r="Q223" i="15"/>
  <c r="Q219" i="15"/>
  <c r="Q215" i="15"/>
  <c r="Q211" i="15"/>
  <c r="Q207" i="15"/>
  <c r="Q203" i="15"/>
  <c r="Q199" i="15"/>
  <c r="Q195" i="15"/>
  <c r="Q358" i="15"/>
  <c r="Q354" i="15"/>
  <c r="Q350" i="15"/>
  <c r="Q191" i="15"/>
  <c r="Q187" i="15"/>
  <c r="Q183" i="15"/>
  <c r="Q179" i="15"/>
  <c r="Q175" i="15"/>
  <c r="Q171" i="15"/>
  <c r="Q167" i="15"/>
  <c r="Q163" i="15"/>
  <c r="Q159" i="15"/>
  <c r="Q346" i="15"/>
  <c r="Q342" i="15"/>
  <c r="Q338" i="15"/>
  <c r="Q334" i="15"/>
  <c r="Q330" i="15"/>
  <c r="Q326" i="15"/>
  <c r="Q322" i="15"/>
  <c r="Q318" i="15"/>
  <c r="Q314" i="15"/>
  <c r="Q310" i="15"/>
  <c r="Q306" i="15"/>
  <c r="Q302" i="15"/>
  <c r="Q298" i="15"/>
  <c r="Q294" i="15"/>
  <c r="Q290" i="15"/>
  <c r="Q286" i="15"/>
  <c r="Q282" i="15"/>
  <c r="Q278" i="15"/>
  <c r="Q274" i="15"/>
  <c r="Q270" i="15"/>
  <c r="Q266" i="15"/>
  <c r="Q262" i="15"/>
  <c r="Q258" i="15"/>
  <c r="Q254" i="15"/>
  <c r="Q250" i="15"/>
  <c r="Q246" i="15"/>
  <c r="Q242" i="15"/>
  <c r="Q238" i="15"/>
  <c r="Q234" i="15"/>
  <c r="Q230" i="15"/>
  <c r="Q226" i="15"/>
  <c r="Q222" i="15"/>
  <c r="Q218" i="15"/>
  <c r="Q214" i="15"/>
  <c r="Q210" i="15"/>
  <c r="Q206" i="15"/>
  <c r="Q202" i="15"/>
  <c r="Q198" i="15"/>
  <c r="Q194" i="15"/>
  <c r="Q190" i="15"/>
  <c r="Q186" i="15"/>
  <c r="Q182" i="15"/>
  <c r="Q178" i="15"/>
  <c r="Q174" i="15"/>
  <c r="Q170" i="15"/>
  <c r="Q166" i="15"/>
  <c r="Q162" i="15"/>
  <c r="Q158" i="15"/>
  <c r="Q154" i="15"/>
  <c r="Q150" i="15"/>
  <c r="Q146" i="15"/>
  <c r="Q142" i="15"/>
  <c r="Q138" i="15"/>
  <c r="Q134" i="15"/>
  <c r="Q130" i="15"/>
  <c r="Q126" i="15"/>
  <c r="Q122" i="15"/>
  <c r="Q118" i="15"/>
  <c r="Q114" i="15"/>
  <c r="Q110" i="15"/>
  <c r="Q106" i="15"/>
  <c r="Q102" i="15"/>
  <c r="Q98" i="15"/>
  <c r="Q94" i="15"/>
  <c r="Q90" i="15"/>
  <c r="Q86" i="15"/>
  <c r="Q82" i="15"/>
  <c r="Q78" i="15"/>
  <c r="Q74" i="15"/>
  <c r="Q70" i="15"/>
  <c r="Q66" i="15"/>
  <c r="Q62" i="15"/>
  <c r="Q58" i="15"/>
  <c r="Q54" i="15"/>
  <c r="Q50" i="15"/>
  <c r="Q46" i="15"/>
  <c r="Q42" i="15"/>
  <c r="Q38" i="15"/>
  <c r="Q34" i="15"/>
  <c r="Q30" i="15"/>
  <c r="Q26" i="15"/>
  <c r="Q22" i="15"/>
  <c r="Q18" i="15"/>
  <c r="Q14" i="15"/>
  <c r="Q10" i="15"/>
  <c r="Q6" i="15"/>
  <c r="G2" i="15"/>
  <c r="G1" i="15" s="1"/>
  <c r="P2" i="15"/>
  <c r="P1" i="15" s="1"/>
  <c r="O2" i="15"/>
  <c r="O1" i="15" s="1"/>
  <c r="Q5" i="15"/>
  <c r="F2" i="15"/>
  <c r="F1" i="15" s="1"/>
  <c r="Q155" i="15"/>
  <c r="Q151" i="15"/>
  <c r="Q147" i="15"/>
  <c r="Q143" i="15"/>
  <c r="Q139" i="15"/>
  <c r="Q135" i="15"/>
  <c r="Q131" i="15"/>
  <c r="Q127" i="15"/>
  <c r="Q123" i="15"/>
  <c r="Q119" i="15"/>
  <c r="Q115" i="15"/>
  <c r="Q111" i="15"/>
  <c r="Q107" i="15"/>
  <c r="Q103" i="15"/>
  <c r="Q99" i="15"/>
  <c r="Q95" i="15"/>
  <c r="Q91" i="15"/>
  <c r="Q87" i="15"/>
  <c r="Q83" i="15"/>
  <c r="Q79" i="15"/>
  <c r="Q75" i="15"/>
  <c r="Q71" i="15"/>
  <c r="Q67" i="15"/>
  <c r="Q63" i="15"/>
  <c r="Q59" i="15"/>
  <c r="Q55" i="15"/>
  <c r="Q51" i="15"/>
  <c r="Q47" i="15"/>
  <c r="Q43" i="15"/>
  <c r="Q39" i="15"/>
  <c r="Q35" i="15"/>
  <c r="Q31" i="15"/>
  <c r="Q27" i="15"/>
  <c r="Q23" i="15"/>
  <c r="Q19" i="15"/>
  <c r="Q15" i="15"/>
  <c r="Q11" i="15"/>
  <c r="Q7" i="15"/>
  <c r="Q2" i="15" l="1"/>
  <c r="Q1" i="15" s="1"/>
</calcChain>
</file>

<file path=xl/sharedStrings.xml><?xml version="1.0" encoding="utf-8"?>
<sst xmlns="http://schemas.openxmlformats.org/spreadsheetml/2006/main" count="464" uniqueCount="69">
  <si>
    <t>DATE</t>
  </si>
  <si>
    <t>long value</t>
  </si>
  <si>
    <t>EARNING LONG</t>
  </si>
  <si>
    <t>short value</t>
  </si>
  <si>
    <t>EARNING SHORT</t>
  </si>
  <si>
    <t>NUMBER LONG</t>
  </si>
  <si>
    <t>NUMBER SHORT</t>
  </si>
  <si>
    <t>TOTAL FIRMS WITH ARTS</t>
  </si>
  <si>
    <t>HEADLINES WITH SENTIMENT WORDS</t>
  </si>
  <si>
    <t>Mkt-RF</t>
  </si>
  <si>
    <t>SMB</t>
  </si>
  <si>
    <t>HML</t>
  </si>
  <si>
    <t>RMW</t>
  </si>
  <si>
    <t>CMA</t>
  </si>
  <si>
    <t>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</si>
  <si>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</si>
  <si>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</si>
  <si>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</si>
  <si>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</si>
  <si>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</si>
  <si>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</si>
  <si>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</si>
  <si>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</si>
  <si>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</si>
  <si>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</si>
  <si>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</si>
  <si>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</si>
  <si>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</si>
  <si>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</si>
  <si>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</si>
  <si>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</si>
  <si>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</si>
  <si>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</si>
  <si>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</si>
  <si>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</si>
  <si>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</si>
  <si>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</si>
  <si>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</si>
  <si>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</si>
  <si>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</si>
  <si>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</si>
  <si>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</si>
  <si>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</si>
  <si>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</si>
  <si>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AVGS</t>
  </si>
  <si>
    <t>EW</t>
  </si>
  <si>
    <t>alpha=</t>
  </si>
  <si>
    <t xml:space="preserve">r square = </t>
  </si>
  <si>
    <t>SHARPES</t>
  </si>
  <si>
    <t>ANN.</t>
  </si>
  <si>
    <t>EW LS</t>
  </si>
  <si>
    <t>S</t>
  </si>
  <si>
    <t>L</t>
  </si>
  <si>
    <t>LS</t>
  </si>
  <si>
    <t>VW L</t>
  </si>
  <si>
    <t>VW S</t>
  </si>
  <si>
    <t>VW LS</t>
  </si>
  <si>
    <t>EW L</t>
  </si>
  <si>
    <t>EW S</t>
  </si>
  <si>
    <t>day+1</t>
  </si>
  <si>
    <t>date</t>
  </si>
  <si>
    <t>day-1</t>
  </si>
  <si>
    <t>day+0</t>
  </si>
  <si>
    <t>DAY + 2</t>
  </si>
  <si>
    <t>DAY + 3</t>
  </si>
  <si>
    <t>INVESTMENT LONG</t>
  </si>
  <si>
    <t>INVESTMENT SHORT</t>
  </si>
  <si>
    <t>H4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</si>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</sst>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00%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0" fontId="16" fillId="0" borderId="0" xfId="0" applyFont="1"/>
    <xf numFmtId="10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P364"/>
  <sheetViews>
    <sheetView topLeftCell="A324" workbookViewId="0">
      <selection activeCell="J3" sqref="J3:P364"/>
    </sheetView>
  </sheetViews>
  <sheetFormatPr defaultRowHeight="15" x14ac:dyDescent="0.25"/>
  <sheetData>
    <row r="3" spans="1:1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5">
      <c r="A4">
        <v>20190102</v>
      </c>
      <c r="B4">
        <v>0.23</v>
      </c>
      <c r="C4">
        <v>0.74</v>
      </c>
      <c r="D4">
        <v>1.1299999999999999</v>
      </c>
      <c r="E4">
        <v>-0.13</v>
      </c>
      <c r="F4">
        <v>0.27</v>
      </c>
      <c r="G4">
        <v>0.01</v>
      </c>
      <c r="J4">
        <f>A4</f>
        <v>20190102</v>
      </c>
      <c r="K4">
        <f t="shared" ref="K4:P4" si="0">B4/100</f>
        <v>2.3E-3</v>
      </c>
      <c r="L4">
        <f t="shared" si="0"/>
        <v>7.4000000000000003E-3</v>
      </c>
      <c r="M4">
        <f t="shared" si="0"/>
        <v>1.1299999999999999E-2</v>
      </c>
      <c r="N4">
        <f t="shared" si="0"/>
        <v>-1.2999999999999999E-3</v>
      </c>
      <c r="O4">
        <f t="shared" si="0"/>
        <v>2.7000000000000001E-3</v>
      </c>
      <c r="P4">
        <f t="shared" si="0"/>
        <v>1E-4</v>
      </c>
    </row>
    <row r="5" spans="1:16" x14ac:dyDescent="0.25">
      <c r="A5">
        <v>20190103</v>
      </c>
      <c r="B5">
        <v>-2.4500000000000002</v>
      </c>
      <c r="C5">
        <v>0.49</v>
      </c>
      <c r="D5">
        <v>1.2</v>
      </c>
      <c r="E5">
        <v>-0.23</v>
      </c>
      <c r="F5">
        <v>0.89</v>
      </c>
      <c r="G5">
        <v>0.01</v>
      </c>
      <c r="J5">
        <f t="shared" ref="J5:J68" si="1">A5</f>
        <v>20190103</v>
      </c>
      <c r="K5">
        <f t="shared" ref="K5:K68" si="2">B5/100</f>
        <v>-2.4500000000000001E-2</v>
      </c>
      <c r="L5">
        <f t="shared" ref="L5:L68" si="3">C5/100</f>
        <v>4.8999999999999998E-3</v>
      </c>
      <c r="M5">
        <f t="shared" ref="M5:M68" si="4">D5/100</f>
        <v>1.2E-2</v>
      </c>
      <c r="N5">
        <f t="shared" ref="N5:N68" si="5">E5/100</f>
        <v>-2.3E-3</v>
      </c>
      <c r="O5">
        <f t="shared" ref="O5:O68" si="6">F5/100</f>
        <v>8.8999999999999999E-3</v>
      </c>
      <c r="P5">
        <f t="shared" ref="P5:P68" si="7">G5/100</f>
        <v>1E-4</v>
      </c>
    </row>
    <row r="6" spans="1:16" x14ac:dyDescent="0.25">
      <c r="A6">
        <v>20190104</v>
      </c>
      <c r="B6">
        <v>3.55</v>
      </c>
      <c r="C6">
        <v>0.36</v>
      </c>
      <c r="D6">
        <v>-0.7</v>
      </c>
      <c r="E6">
        <v>-0.1</v>
      </c>
      <c r="F6">
        <v>-0.6</v>
      </c>
      <c r="G6">
        <v>0.01</v>
      </c>
      <c r="J6">
        <f t="shared" si="1"/>
        <v>20190104</v>
      </c>
      <c r="K6">
        <f t="shared" si="2"/>
        <v>3.5499999999999997E-2</v>
      </c>
      <c r="L6">
        <f t="shared" si="3"/>
        <v>3.5999999999999999E-3</v>
      </c>
      <c r="M6">
        <f t="shared" si="4"/>
        <v>-6.9999999999999993E-3</v>
      </c>
      <c r="N6">
        <f t="shared" si="5"/>
        <v>-1E-3</v>
      </c>
      <c r="O6">
        <f t="shared" si="6"/>
        <v>-6.0000000000000001E-3</v>
      </c>
      <c r="P6">
        <f t="shared" si="7"/>
        <v>1E-4</v>
      </c>
    </row>
    <row r="7" spans="1:16" x14ac:dyDescent="0.25">
      <c r="A7">
        <v>20190107</v>
      </c>
      <c r="B7">
        <v>0.94</v>
      </c>
      <c r="C7">
        <v>0.87</v>
      </c>
      <c r="D7">
        <v>-0.74</v>
      </c>
      <c r="E7">
        <v>-0.73</v>
      </c>
      <c r="F7">
        <v>-0.46</v>
      </c>
      <c r="G7">
        <v>0.01</v>
      </c>
      <c r="J7">
        <f t="shared" si="1"/>
        <v>20190107</v>
      </c>
      <c r="K7">
        <f t="shared" si="2"/>
        <v>9.3999999999999986E-3</v>
      </c>
      <c r="L7">
        <f t="shared" si="3"/>
        <v>8.6999999999999994E-3</v>
      </c>
      <c r="M7">
        <f t="shared" si="4"/>
        <v>-7.4000000000000003E-3</v>
      </c>
      <c r="N7">
        <f t="shared" si="5"/>
        <v>-7.3000000000000001E-3</v>
      </c>
      <c r="O7">
        <f t="shared" si="6"/>
        <v>-4.5999999999999999E-3</v>
      </c>
      <c r="P7">
        <f t="shared" si="7"/>
        <v>1E-4</v>
      </c>
    </row>
    <row r="8" spans="1:16" x14ac:dyDescent="0.25">
      <c r="A8">
        <v>20190108</v>
      </c>
      <c r="B8">
        <v>1.01</v>
      </c>
      <c r="C8">
        <v>0.45</v>
      </c>
      <c r="D8">
        <v>-0.63</v>
      </c>
      <c r="E8">
        <v>0.31</v>
      </c>
      <c r="F8">
        <v>-7.0000000000000007E-2</v>
      </c>
      <c r="G8">
        <v>0.01</v>
      </c>
      <c r="J8">
        <f t="shared" si="1"/>
        <v>20190108</v>
      </c>
      <c r="K8">
        <f t="shared" si="2"/>
        <v>1.01E-2</v>
      </c>
      <c r="L8">
        <f t="shared" si="3"/>
        <v>4.5000000000000005E-3</v>
      </c>
      <c r="M8">
        <f t="shared" si="4"/>
        <v>-6.3E-3</v>
      </c>
      <c r="N8">
        <f t="shared" si="5"/>
        <v>3.0999999999999999E-3</v>
      </c>
      <c r="O8">
        <f t="shared" si="6"/>
        <v>-7.000000000000001E-4</v>
      </c>
      <c r="P8">
        <f t="shared" si="7"/>
        <v>1E-4</v>
      </c>
    </row>
    <row r="9" spans="1:16" x14ac:dyDescent="0.25">
      <c r="A9">
        <v>20190109</v>
      </c>
      <c r="B9">
        <v>0.56000000000000005</v>
      </c>
      <c r="C9">
        <v>0.5</v>
      </c>
      <c r="D9">
        <v>0.1</v>
      </c>
      <c r="E9">
        <v>0.08</v>
      </c>
      <c r="F9">
        <v>-0.19</v>
      </c>
      <c r="G9">
        <v>0.01</v>
      </c>
      <c r="J9">
        <f t="shared" si="1"/>
        <v>20190109</v>
      </c>
      <c r="K9">
        <f t="shared" si="2"/>
        <v>5.6000000000000008E-3</v>
      </c>
      <c r="L9">
        <f t="shared" si="3"/>
        <v>5.0000000000000001E-3</v>
      </c>
      <c r="M9">
        <f t="shared" si="4"/>
        <v>1E-3</v>
      </c>
      <c r="N9">
        <f t="shared" si="5"/>
        <v>8.0000000000000004E-4</v>
      </c>
      <c r="O9">
        <f t="shared" si="6"/>
        <v>-1.9E-3</v>
      </c>
      <c r="P9">
        <f t="shared" si="7"/>
        <v>1E-4</v>
      </c>
    </row>
    <row r="10" spans="1:16" x14ac:dyDescent="0.25">
      <c r="A10">
        <v>20190110</v>
      </c>
      <c r="B10">
        <v>0.42</v>
      </c>
      <c r="C10">
        <v>-0.01</v>
      </c>
      <c r="D10">
        <v>-0.46</v>
      </c>
      <c r="E10">
        <v>-0.05</v>
      </c>
      <c r="F10">
        <v>-0.04</v>
      </c>
      <c r="G10">
        <v>0.01</v>
      </c>
      <c r="J10">
        <f t="shared" si="1"/>
        <v>20190110</v>
      </c>
      <c r="K10">
        <f t="shared" si="2"/>
        <v>4.1999999999999997E-3</v>
      </c>
      <c r="L10">
        <f t="shared" si="3"/>
        <v>-1E-4</v>
      </c>
      <c r="M10">
        <f t="shared" si="4"/>
        <v>-4.5999999999999999E-3</v>
      </c>
      <c r="N10">
        <f t="shared" si="5"/>
        <v>-5.0000000000000001E-4</v>
      </c>
      <c r="O10">
        <f t="shared" si="6"/>
        <v>-4.0000000000000002E-4</v>
      </c>
      <c r="P10">
        <f t="shared" si="7"/>
        <v>1E-4</v>
      </c>
    </row>
    <row r="11" spans="1:16" x14ac:dyDescent="0.25">
      <c r="A11">
        <v>20190111</v>
      </c>
      <c r="B11">
        <v>-0.01</v>
      </c>
      <c r="C11">
        <v>0.2</v>
      </c>
      <c r="D11">
        <v>0.22</v>
      </c>
      <c r="E11">
        <v>0.23</v>
      </c>
      <c r="F11">
        <v>0.25</v>
      </c>
      <c r="G11">
        <v>0.01</v>
      </c>
      <c r="J11">
        <f t="shared" si="1"/>
        <v>20190111</v>
      </c>
      <c r="K11">
        <f t="shared" si="2"/>
        <v>-1E-4</v>
      </c>
      <c r="L11">
        <f t="shared" si="3"/>
        <v>2E-3</v>
      </c>
      <c r="M11">
        <f t="shared" si="4"/>
        <v>2.2000000000000001E-3</v>
      </c>
      <c r="N11">
        <f t="shared" si="5"/>
        <v>2.3E-3</v>
      </c>
      <c r="O11">
        <f t="shared" si="6"/>
        <v>2.5000000000000001E-3</v>
      </c>
      <c r="P11">
        <f t="shared" si="7"/>
        <v>1E-4</v>
      </c>
    </row>
    <row r="12" spans="1:16" x14ac:dyDescent="0.25">
      <c r="A12">
        <v>20190114</v>
      </c>
      <c r="B12">
        <v>-0.6</v>
      </c>
      <c r="C12">
        <v>-0.46</v>
      </c>
      <c r="D12">
        <v>0.94</v>
      </c>
      <c r="E12">
        <v>0.25</v>
      </c>
      <c r="F12">
        <v>0</v>
      </c>
      <c r="G12">
        <v>0.01</v>
      </c>
      <c r="J12">
        <f t="shared" si="1"/>
        <v>20190114</v>
      </c>
      <c r="K12">
        <f t="shared" si="2"/>
        <v>-6.0000000000000001E-3</v>
      </c>
      <c r="L12">
        <f t="shared" si="3"/>
        <v>-4.5999999999999999E-3</v>
      </c>
      <c r="M12">
        <f t="shared" si="4"/>
        <v>9.3999999999999986E-3</v>
      </c>
      <c r="N12">
        <f t="shared" si="5"/>
        <v>2.5000000000000001E-3</v>
      </c>
      <c r="O12">
        <f t="shared" si="6"/>
        <v>0</v>
      </c>
      <c r="P12">
        <f t="shared" si="7"/>
        <v>1E-4</v>
      </c>
    </row>
    <row r="13" spans="1:16" x14ac:dyDescent="0.25">
      <c r="A13">
        <v>20190115</v>
      </c>
      <c r="B13">
        <v>1.06</v>
      </c>
      <c r="C13">
        <v>-0.14000000000000001</v>
      </c>
      <c r="D13">
        <v>-0.88</v>
      </c>
      <c r="E13">
        <v>-0.31</v>
      </c>
      <c r="F13">
        <v>-0.56999999999999995</v>
      </c>
      <c r="G13">
        <v>0.01</v>
      </c>
      <c r="J13">
        <f t="shared" si="1"/>
        <v>20190115</v>
      </c>
      <c r="K13">
        <f t="shared" si="2"/>
        <v>1.06E-2</v>
      </c>
      <c r="L13">
        <f t="shared" si="3"/>
        <v>-1.4000000000000002E-3</v>
      </c>
      <c r="M13">
        <f t="shared" si="4"/>
        <v>-8.8000000000000005E-3</v>
      </c>
      <c r="N13">
        <f t="shared" si="5"/>
        <v>-3.0999999999999999E-3</v>
      </c>
      <c r="O13">
        <f t="shared" si="6"/>
        <v>-5.6999999999999993E-3</v>
      </c>
      <c r="P13">
        <f t="shared" si="7"/>
        <v>1E-4</v>
      </c>
    </row>
    <row r="14" spans="1:16" x14ac:dyDescent="0.25">
      <c r="A14">
        <v>20190116</v>
      </c>
      <c r="B14">
        <v>0.28000000000000003</v>
      </c>
      <c r="C14">
        <v>0.25</v>
      </c>
      <c r="D14">
        <v>0.92</v>
      </c>
      <c r="E14">
        <v>-0.1</v>
      </c>
      <c r="F14">
        <v>-0.23</v>
      </c>
      <c r="G14">
        <v>0.01</v>
      </c>
      <c r="J14">
        <f t="shared" si="1"/>
        <v>20190116</v>
      </c>
      <c r="K14">
        <f t="shared" si="2"/>
        <v>2.8000000000000004E-3</v>
      </c>
      <c r="L14">
        <f t="shared" si="3"/>
        <v>2.5000000000000001E-3</v>
      </c>
      <c r="M14">
        <f t="shared" si="4"/>
        <v>9.1999999999999998E-3</v>
      </c>
      <c r="N14">
        <f t="shared" si="5"/>
        <v>-1E-3</v>
      </c>
      <c r="O14">
        <f t="shared" si="6"/>
        <v>-2.3E-3</v>
      </c>
      <c r="P14">
        <f t="shared" si="7"/>
        <v>1E-4</v>
      </c>
    </row>
    <row r="15" spans="1:16" x14ac:dyDescent="0.25">
      <c r="A15">
        <v>20190117</v>
      </c>
      <c r="B15">
        <v>0.75</v>
      </c>
      <c r="C15">
        <v>0.08</v>
      </c>
      <c r="D15">
        <v>-0.24</v>
      </c>
      <c r="E15">
        <v>7.0000000000000007E-2</v>
      </c>
      <c r="F15">
        <v>0</v>
      </c>
      <c r="G15">
        <v>0.01</v>
      </c>
      <c r="J15">
        <f t="shared" si="1"/>
        <v>20190117</v>
      </c>
      <c r="K15">
        <f t="shared" si="2"/>
        <v>7.4999999999999997E-3</v>
      </c>
      <c r="L15">
        <f t="shared" si="3"/>
        <v>8.0000000000000004E-4</v>
      </c>
      <c r="M15">
        <f t="shared" si="4"/>
        <v>-2.3999999999999998E-3</v>
      </c>
      <c r="N15">
        <f t="shared" si="5"/>
        <v>7.000000000000001E-4</v>
      </c>
      <c r="O15">
        <f t="shared" si="6"/>
        <v>0</v>
      </c>
      <c r="P15">
        <f t="shared" si="7"/>
        <v>1E-4</v>
      </c>
    </row>
    <row r="16" spans="1:16" x14ac:dyDescent="0.25">
      <c r="A16">
        <v>20190118</v>
      </c>
      <c r="B16">
        <v>1.29</v>
      </c>
      <c r="C16">
        <v>-0.3</v>
      </c>
      <c r="D16">
        <v>0.11</v>
      </c>
      <c r="E16">
        <v>0.19</v>
      </c>
      <c r="F16">
        <v>-0.27</v>
      </c>
      <c r="G16">
        <v>0.01</v>
      </c>
      <c r="J16">
        <f t="shared" si="1"/>
        <v>20190118</v>
      </c>
      <c r="K16">
        <f t="shared" si="2"/>
        <v>1.29E-2</v>
      </c>
      <c r="L16">
        <f t="shared" si="3"/>
        <v>-3.0000000000000001E-3</v>
      </c>
      <c r="M16">
        <f t="shared" si="4"/>
        <v>1.1000000000000001E-3</v>
      </c>
      <c r="N16">
        <f t="shared" si="5"/>
        <v>1.9E-3</v>
      </c>
      <c r="O16">
        <f t="shared" si="6"/>
        <v>-2.7000000000000001E-3</v>
      </c>
      <c r="P16">
        <f t="shared" si="7"/>
        <v>1E-4</v>
      </c>
    </row>
    <row r="17" spans="1:16" x14ac:dyDescent="0.25">
      <c r="A17">
        <v>20190122</v>
      </c>
      <c r="B17">
        <v>-1.53</v>
      </c>
      <c r="C17">
        <v>-0.36</v>
      </c>
      <c r="D17">
        <v>0.32</v>
      </c>
      <c r="E17">
        <v>0.26</v>
      </c>
      <c r="F17">
        <v>0.34</v>
      </c>
      <c r="G17">
        <v>0.01</v>
      </c>
      <c r="J17">
        <f t="shared" si="1"/>
        <v>20190122</v>
      </c>
      <c r="K17">
        <f t="shared" si="2"/>
        <v>-1.5300000000000001E-2</v>
      </c>
      <c r="L17">
        <f t="shared" si="3"/>
        <v>-3.5999999999999999E-3</v>
      </c>
      <c r="M17">
        <f t="shared" si="4"/>
        <v>3.2000000000000002E-3</v>
      </c>
      <c r="N17">
        <f t="shared" si="5"/>
        <v>2.5999999999999999E-3</v>
      </c>
      <c r="O17">
        <f t="shared" si="6"/>
        <v>3.4000000000000002E-3</v>
      </c>
      <c r="P17">
        <f t="shared" si="7"/>
        <v>1E-4</v>
      </c>
    </row>
    <row r="18" spans="1:16" x14ac:dyDescent="0.25">
      <c r="A18">
        <v>20190123</v>
      </c>
      <c r="B18">
        <v>0.15</v>
      </c>
      <c r="C18">
        <v>-0.41</v>
      </c>
      <c r="D18">
        <v>-0.14000000000000001</v>
      </c>
      <c r="E18">
        <v>0.35</v>
      </c>
      <c r="F18">
        <v>0.28999999999999998</v>
      </c>
      <c r="G18">
        <v>0.01</v>
      </c>
      <c r="J18">
        <f t="shared" si="1"/>
        <v>20190123</v>
      </c>
      <c r="K18">
        <f t="shared" si="2"/>
        <v>1.5E-3</v>
      </c>
      <c r="L18">
        <f t="shared" si="3"/>
        <v>-4.0999999999999995E-3</v>
      </c>
      <c r="M18">
        <f t="shared" si="4"/>
        <v>-1.4000000000000002E-3</v>
      </c>
      <c r="N18">
        <f t="shared" si="5"/>
        <v>3.4999999999999996E-3</v>
      </c>
      <c r="O18">
        <f t="shared" si="6"/>
        <v>2.8999999999999998E-3</v>
      </c>
      <c r="P18">
        <f t="shared" si="7"/>
        <v>1E-4</v>
      </c>
    </row>
    <row r="19" spans="1:16" x14ac:dyDescent="0.25">
      <c r="A19">
        <v>20190124</v>
      </c>
      <c r="B19">
        <v>0.23</v>
      </c>
      <c r="C19">
        <v>0.48</v>
      </c>
      <c r="D19">
        <v>0</v>
      </c>
      <c r="E19">
        <v>-0.14000000000000001</v>
      </c>
      <c r="F19">
        <v>-0.19</v>
      </c>
      <c r="G19">
        <v>0.01</v>
      </c>
      <c r="J19">
        <f t="shared" si="1"/>
        <v>20190124</v>
      </c>
      <c r="K19">
        <f t="shared" si="2"/>
        <v>2.3E-3</v>
      </c>
      <c r="L19">
        <f t="shared" si="3"/>
        <v>4.7999999999999996E-3</v>
      </c>
      <c r="M19">
        <f t="shared" si="4"/>
        <v>0</v>
      </c>
      <c r="N19">
        <f t="shared" si="5"/>
        <v>-1.4000000000000002E-3</v>
      </c>
      <c r="O19">
        <f t="shared" si="6"/>
        <v>-1.9E-3</v>
      </c>
      <c r="P19">
        <f t="shared" si="7"/>
        <v>1E-4</v>
      </c>
    </row>
    <row r="20" spans="1:16" x14ac:dyDescent="0.25">
      <c r="A20">
        <v>20190125</v>
      </c>
      <c r="B20">
        <v>0.9</v>
      </c>
      <c r="C20">
        <v>0.41</v>
      </c>
      <c r="D20">
        <v>-0.35</v>
      </c>
      <c r="E20">
        <v>-0.34</v>
      </c>
      <c r="F20">
        <v>-0.57999999999999996</v>
      </c>
      <c r="G20">
        <v>0.01</v>
      </c>
      <c r="J20">
        <f t="shared" si="1"/>
        <v>20190125</v>
      </c>
      <c r="K20">
        <f t="shared" si="2"/>
        <v>9.0000000000000011E-3</v>
      </c>
      <c r="L20">
        <f t="shared" si="3"/>
        <v>4.0999999999999995E-3</v>
      </c>
      <c r="M20">
        <f t="shared" si="4"/>
        <v>-3.4999999999999996E-3</v>
      </c>
      <c r="N20">
        <f t="shared" si="5"/>
        <v>-3.4000000000000002E-3</v>
      </c>
      <c r="O20">
        <f t="shared" si="6"/>
        <v>-5.7999999999999996E-3</v>
      </c>
      <c r="P20">
        <f t="shared" si="7"/>
        <v>1E-4</v>
      </c>
    </row>
    <row r="21" spans="1:16" x14ac:dyDescent="0.25">
      <c r="A21">
        <v>20190128</v>
      </c>
      <c r="B21">
        <v>-0.8</v>
      </c>
      <c r="C21">
        <v>-0.08</v>
      </c>
      <c r="D21">
        <v>0.62</v>
      </c>
      <c r="E21">
        <v>0.28999999999999998</v>
      </c>
      <c r="F21">
        <v>0.17</v>
      </c>
      <c r="G21">
        <v>0.01</v>
      </c>
      <c r="J21">
        <f t="shared" si="1"/>
        <v>20190128</v>
      </c>
      <c r="K21">
        <f t="shared" si="2"/>
        <v>-8.0000000000000002E-3</v>
      </c>
      <c r="L21">
        <f t="shared" si="3"/>
        <v>-8.0000000000000004E-4</v>
      </c>
      <c r="M21">
        <f t="shared" si="4"/>
        <v>6.1999999999999998E-3</v>
      </c>
      <c r="N21">
        <f t="shared" si="5"/>
        <v>2.8999999999999998E-3</v>
      </c>
      <c r="O21">
        <f t="shared" si="6"/>
        <v>1.7000000000000001E-3</v>
      </c>
      <c r="P21">
        <f t="shared" si="7"/>
        <v>1E-4</v>
      </c>
    </row>
    <row r="22" spans="1:16" x14ac:dyDescent="0.25">
      <c r="A22">
        <v>20190129</v>
      </c>
      <c r="B22">
        <v>-0.19</v>
      </c>
      <c r="C22">
        <v>0.03</v>
      </c>
      <c r="D22">
        <v>0.17</v>
      </c>
      <c r="E22">
        <v>0.03</v>
      </c>
      <c r="F22">
        <v>0.46</v>
      </c>
      <c r="G22">
        <v>0.01</v>
      </c>
      <c r="J22">
        <f t="shared" si="1"/>
        <v>20190129</v>
      </c>
      <c r="K22">
        <f t="shared" si="2"/>
        <v>-1.9E-3</v>
      </c>
      <c r="L22">
        <f t="shared" si="3"/>
        <v>2.9999999999999997E-4</v>
      </c>
      <c r="M22">
        <f t="shared" si="4"/>
        <v>1.7000000000000001E-3</v>
      </c>
      <c r="N22">
        <f t="shared" si="5"/>
        <v>2.9999999999999997E-4</v>
      </c>
      <c r="O22">
        <f t="shared" si="6"/>
        <v>4.5999999999999999E-3</v>
      </c>
      <c r="P22">
        <f t="shared" si="7"/>
        <v>1E-4</v>
      </c>
    </row>
    <row r="23" spans="1:16" x14ac:dyDescent="0.25">
      <c r="A23">
        <v>20190130</v>
      </c>
      <c r="B23">
        <v>1.51</v>
      </c>
      <c r="C23">
        <v>-0.36</v>
      </c>
      <c r="D23">
        <v>-0.94</v>
      </c>
      <c r="E23">
        <v>-0.24</v>
      </c>
      <c r="F23">
        <v>-0.89</v>
      </c>
      <c r="G23">
        <v>0.01</v>
      </c>
      <c r="J23">
        <f t="shared" si="1"/>
        <v>20190130</v>
      </c>
      <c r="K23">
        <f t="shared" si="2"/>
        <v>1.5100000000000001E-2</v>
      </c>
      <c r="L23">
        <f t="shared" si="3"/>
        <v>-3.5999999999999999E-3</v>
      </c>
      <c r="M23">
        <f t="shared" si="4"/>
        <v>-9.3999999999999986E-3</v>
      </c>
      <c r="N23">
        <f t="shared" si="5"/>
        <v>-2.3999999999999998E-3</v>
      </c>
      <c r="O23">
        <f t="shared" si="6"/>
        <v>-8.8999999999999999E-3</v>
      </c>
      <c r="P23">
        <f t="shared" si="7"/>
        <v>1E-4</v>
      </c>
    </row>
    <row r="24" spans="1:16" x14ac:dyDescent="0.25">
      <c r="A24">
        <v>20190131</v>
      </c>
      <c r="B24">
        <v>0.92</v>
      </c>
      <c r="C24">
        <v>-0.06</v>
      </c>
      <c r="D24">
        <v>-1.08</v>
      </c>
      <c r="E24">
        <v>-0.37</v>
      </c>
      <c r="F24">
        <v>-0.01</v>
      </c>
      <c r="G24">
        <v>0.01</v>
      </c>
      <c r="J24">
        <f t="shared" si="1"/>
        <v>20190131</v>
      </c>
      <c r="K24">
        <f t="shared" si="2"/>
        <v>9.1999999999999998E-3</v>
      </c>
      <c r="L24">
        <f t="shared" si="3"/>
        <v>-5.9999999999999995E-4</v>
      </c>
      <c r="M24">
        <f t="shared" si="4"/>
        <v>-1.0800000000000001E-2</v>
      </c>
      <c r="N24">
        <f t="shared" si="5"/>
        <v>-3.7000000000000002E-3</v>
      </c>
      <c r="O24">
        <f t="shared" si="6"/>
        <v>-1E-4</v>
      </c>
      <c r="P24">
        <f t="shared" si="7"/>
        <v>1E-4</v>
      </c>
    </row>
    <row r="25" spans="1:16" x14ac:dyDescent="0.25">
      <c r="A25">
        <v>20190201</v>
      </c>
      <c r="B25">
        <v>0.14000000000000001</v>
      </c>
      <c r="C25">
        <v>-0.16</v>
      </c>
      <c r="D25">
        <v>0.42</v>
      </c>
      <c r="E25">
        <v>-0.73</v>
      </c>
      <c r="F25">
        <v>0.3</v>
      </c>
      <c r="G25">
        <v>0.01</v>
      </c>
      <c r="J25">
        <f t="shared" si="1"/>
        <v>20190201</v>
      </c>
      <c r="K25">
        <f t="shared" si="2"/>
        <v>1.4000000000000002E-3</v>
      </c>
      <c r="L25">
        <f t="shared" si="3"/>
        <v>-1.6000000000000001E-3</v>
      </c>
      <c r="M25">
        <f t="shared" si="4"/>
        <v>4.1999999999999997E-3</v>
      </c>
      <c r="N25">
        <f t="shared" si="5"/>
        <v>-7.3000000000000001E-3</v>
      </c>
      <c r="O25">
        <f t="shared" si="6"/>
        <v>3.0000000000000001E-3</v>
      </c>
      <c r="P25">
        <f t="shared" si="7"/>
        <v>1E-4</v>
      </c>
    </row>
    <row r="26" spans="1:16" x14ac:dyDescent="0.25">
      <c r="A26">
        <v>20190204</v>
      </c>
      <c r="B26">
        <v>0.72</v>
      </c>
      <c r="C26">
        <v>0.42</v>
      </c>
      <c r="D26">
        <v>-0.45</v>
      </c>
      <c r="E26">
        <v>0.18</v>
      </c>
      <c r="F26">
        <v>-0.21</v>
      </c>
      <c r="G26">
        <v>0.01</v>
      </c>
      <c r="J26">
        <f t="shared" si="1"/>
        <v>20190204</v>
      </c>
      <c r="K26">
        <f t="shared" si="2"/>
        <v>7.1999999999999998E-3</v>
      </c>
      <c r="L26">
        <f t="shared" si="3"/>
        <v>4.1999999999999997E-3</v>
      </c>
      <c r="M26">
        <f t="shared" si="4"/>
        <v>-4.5000000000000005E-3</v>
      </c>
      <c r="N26">
        <f t="shared" si="5"/>
        <v>1.8E-3</v>
      </c>
      <c r="O26">
        <f t="shared" si="6"/>
        <v>-2.0999999999999999E-3</v>
      </c>
      <c r="P26">
        <f t="shared" si="7"/>
        <v>1E-4</v>
      </c>
    </row>
    <row r="27" spans="1:16" x14ac:dyDescent="0.25">
      <c r="A27">
        <v>20190205</v>
      </c>
      <c r="B27">
        <v>0.43</v>
      </c>
      <c r="C27">
        <v>-0.13</v>
      </c>
      <c r="D27">
        <v>-0.6</v>
      </c>
      <c r="E27">
        <v>0.61</v>
      </c>
      <c r="F27">
        <v>-0.34</v>
      </c>
      <c r="G27">
        <v>0.01</v>
      </c>
      <c r="J27">
        <f t="shared" si="1"/>
        <v>20190205</v>
      </c>
      <c r="K27">
        <f t="shared" si="2"/>
        <v>4.3E-3</v>
      </c>
      <c r="L27">
        <f t="shared" si="3"/>
        <v>-1.2999999999999999E-3</v>
      </c>
      <c r="M27">
        <f t="shared" si="4"/>
        <v>-6.0000000000000001E-3</v>
      </c>
      <c r="N27">
        <f t="shared" si="5"/>
        <v>6.0999999999999995E-3</v>
      </c>
      <c r="O27">
        <f t="shared" si="6"/>
        <v>-3.4000000000000002E-3</v>
      </c>
      <c r="P27">
        <f t="shared" si="7"/>
        <v>1E-4</v>
      </c>
    </row>
    <row r="28" spans="1:16" x14ac:dyDescent="0.25">
      <c r="A28">
        <v>20190206</v>
      </c>
      <c r="B28">
        <v>-0.22</v>
      </c>
      <c r="C28">
        <v>-0.03</v>
      </c>
      <c r="D28">
        <v>0.06</v>
      </c>
      <c r="E28">
        <v>-0.05</v>
      </c>
      <c r="F28">
        <v>7.0000000000000007E-2</v>
      </c>
      <c r="G28">
        <v>0.01</v>
      </c>
      <c r="J28">
        <f t="shared" si="1"/>
        <v>20190206</v>
      </c>
      <c r="K28">
        <f t="shared" si="2"/>
        <v>-2.2000000000000001E-3</v>
      </c>
      <c r="L28">
        <f t="shared" si="3"/>
        <v>-2.9999999999999997E-4</v>
      </c>
      <c r="M28">
        <f t="shared" si="4"/>
        <v>5.9999999999999995E-4</v>
      </c>
      <c r="N28">
        <f t="shared" si="5"/>
        <v>-5.0000000000000001E-4</v>
      </c>
      <c r="O28">
        <f t="shared" si="6"/>
        <v>7.000000000000001E-4</v>
      </c>
      <c r="P28">
        <f t="shared" si="7"/>
        <v>1E-4</v>
      </c>
    </row>
    <row r="29" spans="1:16" x14ac:dyDescent="0.25">
      <c r="A29">
        <v>20190207</v>
      </c>
      <c r="B29">
        <v>-0.93</v>
      </c>
      <c r="C29">
        <v>-0.14000000000000001</v>
      </c>
      <c r="D29">
        <v>0.39</v>
      </c>
      <c r="E29">
        <v>0.54</v>
      </c>
      <c r="F29">
        <v>0.3</v>
      </c>
      <c r="G29">
        <v>0.01</v>
      </c>
      <c r="J29">
        <f t="shared" si="1"/>
        <v>20190207</v>
      </c>
      <c r="K29">
        <f t="shared" si="2"/>
        <v>-9.300000000000001E-3</v>
      </c>
      <c r="L29">
        <f t="shared" si="3"/>
        <v>-1.4000000000000002E-3</v>
      </c>
      <c r="M29">
        <f t="shared" si="4"/>
        <v>3.9000000000000003E-3</v>
      </c>
      <c r="N29">
        <f t="shared" si="5"/>
        <v>5.4000000000000003E-3</v>
      </c>
      <c r="O29">
        <f t="shared" si="6"/>
        <v>3.0000000000000001E-3</v>
      </c>
      <c r="P29">
        <f t="shared" si="7"/>
        <v>1E-4</v>
      </c>
    </row>
    <row r="30" spans="1:16" x14ac:dyDescent="0.25">
      <c r="A30">
        <v>20190208</v>
      </c>
      <c r="B30">
        <v>0.09</v>
      </c>
      <c r="C30">
        <v>-0.08</v>
      </c>
      <c r="D30">
        <v>-0.68</v>
      </c>
      <c r="E30">
        <v>-0.35</v>
      </c>
      <c r="F30">
        <v>-0.12</v>
      </c>
      <c r="G30">
        <v>0.01</v>
      </c>
      <c r="J30">
        <f t="shared" si="1"/>
        <v>20190208</v>
      </c>
      <c r="K30">
        <f t="shared" si="2"/>
        <v>8.9999999999999998E-4</v>
      </c>
      <c r="L30">
        <f t="shared" si="3"/>
        <v>-8.0000000000000004E-4</v>
      </c>
      <c r="M30">
        <f t="shared" si="4"/>
        <v>-6.8000000000000005E-3</v>
      </c>
      <c r="N30">
        <f t="shared" si="5"/>
        <v>-3.4999999999999996E-3</v>
      </c>
      <c r="O30">
        <f t="shared" si="6"/>
        <v>-1.1999999999999999E-3</v>
      </c>
      <c r="P30">
        <f t="shared" si="7"/>
        <v>1E-4</v>
      </c>
    </row>
    <row r="31" spans="1:16" x14ac:dyDescent="0.25">
      <c r="A31">
        <v>20190211</v>
      </c>
      <c r="B31">
        <v>0.14000000000000001</v>
      </c>
      <c r="C31">
        <v>0.67</v>
      </c>
      <c r="D31">
        <v>0.22</v>
      </c>
      <c r="E31">
        <v>-0.08</v>
      </c>
      <c r="F31">
        <v>-0.03</v>
      </c>
      <c r="G31">
        <v>0.01</v>
      </c>
      <c r="J31">
        <f t="shared" si="1"/>
        <v>20190211</v>
      </c>
      <c r="K31">
        <f t="shared" si="2"/>
        <v>1.4000000000000002E-3</v>
      </c>
      <c r="L31">
        <f t="shared" si="3"/>
        <v>6.7000000000000002E-3</v>
      </c>
      <c r="M31">
        <f t="shared" si="4"/>
        <v>2.2000000000000001E-3</v>
      </c>
      <c r="N31">
        <f t="shared" si="5"/>
        <v>-8.0000000000000004E-4</v>
      </c>
      <c r="O31">
        <f t="shared" si="6"/>
        <v>-2.9999999999999997E-4</v>
      </c>
      <c r="P31">
        <f t="shared" si="7"/>
        <v>1E-4</v>
      </c>
    </row>
    <row r="32" spans="1:16" x14ac:dyDescent="0.25">
      <c r="A32">
        <v>20190212</v>
      </c>
      <c r="B32">
        <v>1.36</v>
      </c>
      <c r="C32">
        <v>0.04</v>
      </c>
      <c r="D32">
        <v>-0.17</v>
      </c>
      <c r="E32">
        <v>-0.12</v>
      </c>
      <c r="F32">
        <v>-0.28000000000000003</v>
      </c>
      <c r="G32">
        <v>0.01</v>
      </c>
      <c r="J32">
        <f t="shared" si="1"/>
        <v>20190212</v>
      </c>
      <c r="K32">
        <f t="shared" si="2"/>
        <v>1.3600000000000001E-2</v>
      </c>
      <c r="L32">
        <f t="shared" si="3"/>
        <v>4.0000000000000002E-4</v>
      </c>
      <c r="M32">
        <f t="shared" si="4"/>
        <v>-1.7000000000000001E-3</v>
      </c>
      <c r="N32">
        <f t="shared" si="5"/>
        <v>-1.1999999999999999E-3</v>
      </c>
      <c r="O32">
        <f t="shared" si="6"/>
        <v>-2.8000000000000004E-3</v>
      </c>
      <c r="P32">
        <f t="shared" si="7"/>
        <v>1E-4</v>
      </c>
    </row>
    <row r="33" spans="1:16" x14ac:dyDescent="0.25">
      <c r="A33">
        <v>20190213</v>
      </c>
      <c r="B33">
        <v>0.28000000000000003</v>
      </c>
      <c r="C33">
        <v>0.06</v>
      </c>
      <c r="D33">
        <v>7.0000000000000007E-2</v>
      </c>
      <c r="E33">
        <v>0.11</v>
      </c>
      <c r="F33">
        <v>0.22</v>
      </c>
      <c r="G33">
        <v>0.01</v>
      </c>
      <c r="J33">
        <f t="shared" si="1"/>
        <v>20190213</v>
      </c>
      <c r="K33">
        <f t="shared" si="2"/>
        <v>2.8000000000000004E-3</v>
      </c>
      <c r="L33">
        <f t="shared" si="3"/>
        <v>5.9999999999999995E-4</v>
      </c>
      <c r="M33">
        <f t="shared" si="4"/>
        <v>7.000000000000001E-4</v>
      </c>
      <c r="N33">
        <f t="shared" si="5"/>
        <v>1.1000000000000001E-3</v>
      </c>
      <c r="O33">
        <f t="shared" si="6"/>
        <v>2.2000000000000001E-3</v>
      </c>
      <c r="P33">
        <f t="shared" si="7"/>
        <v>1E-4</v>
      </c>
    </row>
    <row r="34" spans="1:16" x14ac:dyDescent="0.25">
      <c r="A34">
        <v>20190214</v>
      </c>
      <c r="B34">
        <v>-0.21</v>
      </c>
      <c r="C34">
        <v>0.51</v>
      </c>
      <c r="D34">
        <v>-0.57999999999999996</v>
      </c>
      <c r="E34">
        <v>0.42</v>
      </c>
      <c r="F34">
        <v>-0.18</v>
      </c>
      <c r="G34">
        <v>0.01</v>
      </c>
      <c r="J34">
        <f t="shared" si="1"/>
        <v>20190214</v>
      </c>
      <c r="K34">
        <f t="shared" si="2"/>
        <v>-2.0999999999999999E-3</v>
      </c>
      <c r="L34">
        <f t="shared" si="3"/>
        <v>5.1000000000000004E-3</v>
      </c>
      <c r="M34">
        <f t="shared" si="4"/>
        <v>-5.7999999999999996E-3</v>
      </c>
      <c r="N34">
        <f t="shared" si="5"/>
        <v>4.1999999999999997E-3</v>
      </c>
      <c r="O34">
        <f t="shared" si="6"/>
        <v>-1.8E-3</v>
      </c>
      <c r="P34">
        <f t="shared" si="7"/>
        <v>1E-4</v>
      </c>
    </row>
    <row r="35" spans="1:16" x14ac:dyDescent="0.25">
      <c r="A35">
        <v>20190215</v>
      </c>
      <c r="B35">
        <v>1.1299999999999999</v>
      </c>
      <c r="C35">
        <v>0.38</v>
      </c>
      <c r="D35">
        <v>0.48</v>
      </c>
      <c r="E35">
        <v>-0.2</v>
      </c>
      <c r="F35">
        <v>0</v>
      </c>
      <c r="G35">
        <v>0.01</v>
      </c>
      <c r="J35">
        <f t="shared" si="1"/>
        <v>20190215</v>
      </c>
      <c r="K35">
        <f t="shared" si="2"/>
        <v>1.1299999999999999E-2</v>
      </c>
      <c r="L35">
        <f t="shared" si="3"/>
        <v>3.8E-3</v>
      </c>
      <c r="M35">
        <f t="shared" si="4"/>
        <v>4.7999999999999996E-3</v>
      </c>
      <c r="N35">
        <f t="shared" si="5"/>
        <v>-2E-3</v>
      </c>
      <c r="O35">
        <f t="shared" si="6"/>
        <v>0</v>
      </c>
      <c r="P35">
        <f t="shared" si="7"/>
        <v>1E-4</v>
      </c>
    </row>
    <row r="36" spans="1:16" x14ac:dyDescent="0.25">
      <c r="A36">
        <v>20190219</v>
      </c>
      <c r="B36">
        <v>0.19</v>
      </c>
      <c r="C36">
        <v>0.3</v>
      </c>
      <c r="D36">
        <v>0.28000000000000003</v>
      </c>
      <c r="E36">
        <v>0.04</v>
      </c>
      <c r="F36">
        <v>0.22</v>
      </c>
      <c r="G36">
        <v>0.01</v>
      </c>
      <c r="J36">
        <f t="shared" si="1"/>
        <v>20190219</v>
      </c>
      <c r="K36">
        <f t="shared" si="2"/>
        <v>1.9E-3</v>
      </c>
      <c r="L36">
        <f t="shared" si="3"/>
        <v>3.0000000000000001E-3</v>
      </c>
      <c r="M36">
        <f t="shared" si="4"/>
        <v>2.8000000000000004E-3</v>
      </c>
      <c r="N36">
        <f t="shared" si="5"/>
        <v>4.0000000000000002E-4</v>
      </c>
      <c r="O36">
        <f t="shared" si="6"/>
        <v>2.2000000000000001E-3</v>
      </c>
      <c r="P36">
        <f t="shared" si="7"/>
        <v>1E-4</v>
      </c>
    </row>
    <row r="37" spans="1:16" x14ac:dyDescent="0.25">
      <c r="A37">
        <v>20190220</v>
      </c>
      <c r="B37">
        <v>0.19</v>
      </c>
      <c r="C37">
        <v>0.28999999999999998</v>
      </c>
      <c r="D37">
        <v>0.56000000000000005</v>
      </c>
      <c r="E37">
        <v>0.01</v>
      </c>
      <c r="F37">
        <v>-0.28000000000000003</v>
      </c>
      <c r="G37">
        <v>0.01</v>
      </c>
      <c r="J37">
        <f t="shared" si="1"/>
        <v>20190220</v>
      </c>
      <c r="K37">
        <f t="shared" si="2"/>
        <v>1.9E-3</v>
      </c>
      <c r="L37">
        <f t="shared" si="3"/>
        <v>2.8999999999999998E-3</v>
      </c>
      <c r="M37">
        <f t="shared" si="4"/>
        <v>5.6000000000000008E-3</v>
      </c>
      <c r="N37">
        <f t="shared" si="5"/>
        <v>1E-4</v>
      </c>
      <c r="O37">
        <f t="shared" si="6"/>
        <v>-2.8000000000000004E-3</v>
      </c>
      <c r="P37">
        <f t="shared" si="7"/>
        <v>1E-4</v>
      </c>
    </row>
    <row r="38" spans="1:16" x14ac:dyDescent="0.25">
      <c r="A38">
        <v>20190221</v>
      </c>
      <c r="B38">
        <v>-0.37</v>
      </c>
      <c r="C38">
        <v>-0.03</v>
      </c>
      <c r="D38">
        <v>-0.23</v>
      </c>
      <c r="E38">
        <v>0.57999999999999996</v>
      </c>
      <c r="F38">
        <v>0.14000000000000001</v>
      </c>
      <c r="G38">
        <v>0.01</v>
      </c>
      <c r="J38">
        <f t="shared" si="1"/>
        <v>20190221</v>
      </c>
      <c r="K38">
        <f t="shared" si="2"/>
        <v>-3.7000000000000002E-3</v>
      </c>
      <c r="L38">
        <f t="shared" si="3"/>
        <v>-2.9999999999999997E-4</v>
      </c>
      <c r="M38">
        <f t="shared" si="4"/>
        <v>-2.3E-3</v>
      </c>
      <c r="N38">
        <f t="shared" si="5"/>
        <v>5.7999999999999996E-3</v>
      </c>
      <c r="O38">
        <f t="shared" si="6"/>
        <v>1.4000000000000002E-3</v>
      </c>
      <c r="P38">
        <f t="shared" si="7"/>
        <v>1E-4</v>
      </c>
    </row>
    <row r="39" spans="1:16" x14ac:dyDescent="0.25">
      <c r="A39">
        <v>20190222</v>
      </c>
      <c r="B39">
        <v>0.65</v>
      </c>
      <c r="C39">
        <v>0.38</v>
      </c>
      <c r="D39">
        <v>-1.47</v>
      </c>
      <c r="E39">
        <v>0.28999999999999998</v>
      </c>
      <c r="F39">
        <v>-0.63</v>
      </c>
      <c r="G39">
        <v>0.01</v>
      </c>
      <c r="J39">
        <f t="shared" si="1"/>
        <v>20190222</v>
      </c>
      <c r="K39">
        <f t="shared" si="2"/>
        <v>6.5000000000000006E-3</v>
      </c>
      <c r="L39">
        <f t="shared" si="3"/>
        <v>3.8E-3</v>
      </c>
      <c r="M39">
        <f t="shared" si="4"/>
        <v>-1.47E-2</v>
      </c>
      <c r="N39">
        <f t="shared" si="5"/>
        <v>2.8999999999999998E-3</v>
      </c>
      <c r="O39">
        <f t="shared" si="6"/>
        <v>-6.3E-3</v>
      </c>
      <c r="P39">
        <f t="shared" si="7"/>
        <v>1E-4</v>
      </c>
    </row>
    <row r="40" spans="1:16" x14ac:dyDescent="0.25">
      <c r="A40">
        <v>20190225</v>
      </c>
      <c r="B40">
        <v>0.15</v>
      </c>
      <c r="C40">
        <v>-0.27</v>
      </c>
      <c r="D40">
        <v>-0.18</v>
      </c>
      <c r="E40">
        <v>-0.86</v>
      </c>
      <c r="F40">
        <v>-0.5</v>
      </c>
      <c r="G40">
        <v>0.01</v>
      </c>
      <c r="J40">
        <f t="shared" si="1"/>
        <v>20190225</v>
      </c>
      <c r="K40">
        <f t="shared" si="2"/>
        <v>1.5E-3</v>
      </c>
      <c r="L40">
        <f t="shared" si="3"/>
        <v>-2.7000000000000001E-3</v>
      </c>
      <c r="M40">
        <f t="shared" si="4"/>
        <v>-1.8E-3</v>
      </c>
      <c r="N40">
        <f t="shared" si="5"/>
        <v>-8.6E-3</v>
      </c>
      <c r="O40">
        <f t="shared" si="6"/>
        <v>-5.0000000000000001E-3</v>
      </c>
      <c r="P40">
        <f t="shared" si="7"/>
        <v>1E-4</v>
      </c>
    </row>
    <row r="41" spans="1:16" x14ac:dyDescent="0.25">
      <c r="A41">
        <v>20190226</v>
      </c>
      <c r="B41">
        <v>-0.16</v>
      </c>
      <c r="C41">
        <v>-0.67</v>
      </c>
      <c r="D41">
        <v>-0.32</v>
      </c>
      <c r="E41">
        <v>0.09</v>
      </c>
      <c r="F41">
        <v>-0.15</v>
      </c>
      <c r="G41">
        <v>0.01</v>
      </c>
      <c r="J41">
        <f t="shared" si="1"/>
        <v>20190226</v>
      </c>
      <c r="K41">
        <f t="shared" si="2"/>
        <v>-1.6000000000000001E-3</v>
      </c>
      <c r="L41">
        <f t="shared" si="3"/>
        <v>-6.7000000000000002E-3</v>
      </c>
      <c r="M41">
        <f t="shared" si="4"/>
        <v>-3.2000000000000002E-3</v>
      </c>
      <c r="N41">
        <f t="shared" si="5"/>
        <v>8.9999999999999998E-4</v>
      </c>
      <c r="O41">
        <f t="shared" si="6"/>
        <v>-1.5E-3</v>
      </c>
      <c r="P41">
        <f t="shared" si="7"/>
        <v>1E-4</v>
      </c>
    </row>
    <row r="42" spans="1:16" x14ac:dyDescent="0.25">
      <c r="A42">
        <v>20190227</v>
      </c>
      <c r="B42">
        <v>0.09</v>
      </c>
      <c r="C42">
        <v>0.15</v>
      </c>
      <c r="D42">
        <v>-0.12</v>
      </c>
      <c r="E42">
        <v>-0.68</v>
      </c>
      <c r="F42">
        <v>-7.0000000000000007E-2</v>
      </c>
      <c r="G42">
        <v>0.01</v>
      </c>
      <c r="J42">
        <f t="shared" si="1"/>
        <v>20190227</v>
      </c>
      <c r="K42">
        <f t="shared" si="2"/>
        <v>8.9999999999999998E-4</v>
      </c>
      <c r="L42">
        <f t="shared" si="3"/>
        <v>1.5E-3</v>
      </c>
      <c r="M42">
        <f t="shared" si="4"/>
        <v>-1.1999999999999999E-3</v>
      </c>
      <c r="N42">
        <f t="shared" si="5"/>
        <v>-6.8000000000000005E-3</v>
      </c>
      <c r="O42">
        <f t="shared" si="6"/>
        <v>-7.000000000000001E-4</v>
      </c>
      <c r="P42">
        <f t="shared" si="7"/>
        <v>1E-4</v>
      </c>
    </row>
    <row r="43" spans="1:16" x14ac:dyDescent="0.25">
      <c r="A43">
        <v>20190228</v>
      </c>
      <c r="B43">
        <v>-0.31</v>
      </c>
      <c r="C43">
        <v>-0.02</v>
      </c>
      <c r="D43">
        <v>-0.25</v>
      </c>
      <c r="E43">
        <v>0.28999999999999998</v>
      </c>
      <c r="F43">
        <v>0.16</v>
      </c>
      <c r="G43">
        <v>0.01</v>
      </c>
      <c r="J43">
        <f t="shared" si="1"/>
        <v>20190228</v>
      </c>
      <c r="K43">
        <f t="shared" si="2"/>
        <v>-3.0999999999999999E-3</v>
      </c>
      <c r="L43">
        <f t="shared" si="3"/>
        <v>-2.0000000000000001E-4</v>
      </c>
      <c r="M43">
        <f t="shared" si="4"/>
        <v>-2.5000000000000001E-3</v>
      </c>
      <c r="N43">
        <f t="shared" si="5"/>
        <v>2.8999999999999998E-3</v>
      </c>
      <c r="O43">
        <f t="shared" si="6"/>
        <v>1.6000000000000001E-3</v>
      </c>
      <c r="P43">
        <f t="shared" si="7"/>
        <v>1E-4</v>
      </c>
    </row>
    <row r="44" spans="1:16" x14ac:dyDescent="0.25">
      <c r="A44">
        <v>20190301</v>
      </c>
      <c r="B44">
        <v>0.72</v>
      </c>
      <c r="C44">
        <v>0.25</v>
      </c>
      <c r="D44">
        <v>-0.41</v>
      </c>
      <c r="E44">
        <v>-0.35</v>
      </c>
      <c r="F44">
        <v>-0.18</v>
      </c>
      <c r="G44">
        <v>8.9999999999999993E-3</v>
      </c>
      <c r="J44">
        <f t="shared" si="1"/>
        <v>20190301</v>
      </c>
      <c r="K44">
        <f t="shared" si="2"/>
        <v>7.1999999999999998E-3</v>
      </c>
      <c r="L44">
        <f t="shared" si="3"/>
        <v>2.5000000000000001E-3</v>
      </c>
      <c r="M44">
        <f t="shared" si="4"/>
        <v>-4.0999999999999995E-3</v>
      </c>
      <c r="N44">
        <f t="shared" si="5"/>
        <v>-3.4999999999999996E-3</v>
      </c>
      <c r="O44">
        <f t="shared" si="6"/>
        <v>-1.8E-3</v>
      </c>
      <c r="P44">
        <f t="shared" si="7"/>
        <v>8.9999999999999992E-5</v>
      </c>
    </row>
    <row r="45" spans="1:16" x14ac:dyDescent="0.25">
      <c r="A45">
        <v>20190304</v>
      </c>
      <c r="B45">
        <v>-0.52</v>
      </c>
      <c r="C45">
        <v>-0.38</v>
      </c>
      <c r="D45">
        <v>0.39</v>
      </c>
      <c r="E45">
        <v>0.14000000000000001</v>
      </c>
      <c r="F45">
        <v>-0.09</v>
      </c>
      <c r="G45">
        <v>8.9999999999999993E-3</v>
      </c>
      <c r="J45">
        <f t="shared" si="1"/>
        <v>20190304</v>
      </c>
      <c r="K45">
        <f t="shared" si="2"/>
        <v>-5.1999999999999998E-3</v>
      </c>
      <c r="L45">
        <f t="shared" si="3"/>
        <v>-3.8E-3</v>
      </c>
      <c r="M45">
        <f t="shared" si="4"/>
        <v>3.9000000000000003E-3</v>
      </c>
      <c r="N45">
        <f t="shared" si="5"/>
        <v>1.4000000000000002E-3</v>
      </c>
      <c r="O45">
        <f t="shared" si="6"/>
        <v>-8.9999999999999998E-4</v>
      </c>
      <c r="P45">
        <f t="shared" si="7"/>
        <v>8.9999999999999992E-5</v>
      </c>
    </row>
    <row r="46" spans="1:16" x14ac:dyDescent="0.25">
      <c r="A46">
        <v>20190305</v>
      </c>
      <c r="B46">
        <v>-0.17</v>
      </c>
      <c r="C46">
        <v>-0.32</v>
      </c>
      <c r="D46">
        <v>-0.23</v>
      </c>
      <c r="E46">
        <v>0.28000000000000003</v>
      </c>
      <c r="F46">
        <v>0</v>
      </c>
      <c r="G46">
        <v>8.9999999999999993E-3</v>
      </c>
      <c r="J46">
        <f t="shared" si="1"/>
        <v>20190305</v>
      </c>
      <c r="K46">
        <f t="shared" si="2"/>
        <v>-1.7000000000000001E-3</v>
      </c>
      <c r="L46">
        <f t="shared" si="3"/>
        <v>-3.2000000000000002E-3</v>
      </c>
      <c r="M46">
        <f t="shared" si="4"/>
        <v>-2.3E-3</v>
      </c>
      <c r="N46">
        <f t="shared" si="5"/>
        <v>2.8000000000000004E-3</v>
      </c>
      <c r="O46">
        <f t="shared" si="6"/>
        <v>0</v>
      </c>
      <c r="P46">
        <f t="shared" si="7"/>
        <v>8.9999999999999992E-5</v>
      </c>
    </row>
    <row r="47" spans="1:16" x14ac:dyDescent="0.25">
      <c r="A47">
        <v>20190306</v>
      </c>
      <c r="B47">
        <v>-0.84</v>
      </c>
      <c r="C47">
        <v>-1.23</v>
      </c>
      <c r="D47">
        <v>0.05</v>
      </c>
      <c r="E47">
        <v>0.55000000000000004</v>
      </c>
      <c r="F47">
        <v>0.12</v>
      </c>
      <c r="G47">
        <v>8.9999999999999993E-3</v>
      </c>
      <c r="J47">
        <f t="shared" si="1"/>
        <v>20190306</v>
      </c>
      <c r="K47">
        <f t="shared" si="2"/>
        <v>-8.3999999999999995E-3</v>
      </c>
      <c r="L47">
        <f t="shared" si="3"/>
        <v>-1.23E-2</v>
      </c>
      <c r="M47">
        <f t="shared" si="4"/>
        <v>5.0000000000000001E-4</v>
      </c>
      <c r="N47">
        <f t="shared" si="5"/>
        <v>5.5000000000000005E-3</v>
      </c>
      <c r="O47">
        <f t="shared" si="6"/>
        <v>1.1999999999999999E-3</v>
      </c>
      <c r="P47">
        <f t="shared" si="7"/>
        <v>8.9999999999999992E-5</v>
      </c>
    </row>
    <row r="48" spans="1:16" x14ac:dyDescent="0.25">
      <c r="A48">
        <v>20190307</v>
      </c>
      <c r="B48">
        <v>-0.82</v>
      </c>
      <c r="C48">
        <v>-0.05</v>
      </c>
      <c r="D48">
        <v>-0.34</v>
      </c>
      <c r="E48">
        <v>-0.38</v>
      </c>
      <c r="F48">
        <v>0.13</v>
      </c>
      <c r="G48">
        <v>8.9999999999999993E-3</v>
      </c>
      <c r="J48">
        <f t="shared" si="1"/>
        <v>20190307</v>
      </c>
      <c r="K48">
        <f t="shared" si="2"/>
        <v>-8.199999999999999E-3</v>
      </c>
      <c r="L48">
        <f t="shared" si="3"/>
        <v>-5.0000000000000001E-4</v>
      </c>
      <c r="M48">
        <f t="shared" si="4"/>
        <v>-3.4000000000000002E-3</v>
      </c>
      <c r="N48">
        <f t="shared" si="5"/>
        <v>-3.8E-3</v>
      </c>
      <c r="O48">
        <f t="shared" si="6"/>
        <v>1.2999999999999999E-3</v>
      </c>
      <c r="P48">
        <f t="shared" si="7"/>
        <v>8.9999999999999992E-5</v>
      </c>
    </row>
    <row r="49" spans="1:16" x14ac:dyDescent="0.25">
      <c r="A49">
        <v>20190308</v>
      </c>
      <c r="B49">
        <v>-0.22</v>
      </c>
      <c r="C49">
        <v>7.0000000000000007E-2</v>
      </c>
      <c r="D49">
        <v>-0.14000000000000001</v>
      </c>
      <c r="E49">
        <v>-0.12</v>
      </c>
      <c r="F49">
        <v>-0.27</v>
      </c>
      <c r="G49">
        <v>8.9999999999999993E-3</v>
      </c>
      <c r="J49">
        <f t="shared" si="1"/>
        <v>20190308</v>
      </c>
      <c r="K49">
        <f t="shared" si="2"/>
        <v>-2.2000000000000001E-3</v>
      </c>
      <c r="L49">
        <f t="shared" si="3"/>
        <v>7.000000000000001E-4</v>
      </c>
      <c r="M49">
        <f t="shared" si="4"/>
        <v>-1.4000000000000002E-3</v>
      </c>
      <c r="N49">
        <f t="shared" si="5"/>
        <v>-1.1999999999999999E-3</v>
      </c>
      <c r="O49">
        <f t="shared" si="6"/>
        <v>-2.7000000000000001E-3</v>
      </c>
      <c r="P49">
        <f t="shared" si="7"/>
        <v>8.9999999999999992E-5</v>
      </c>
    </row>
    <row r="50" spans="1:16" x14ac:dyDescent="0.25">
      <c r="A50">
        <v>20190311</v>
      </c>
      <c r="B50">
        <v>1.49</v>
      </c>
      <c r="C50">
        <v>0.27</v>
      </c>
      <c r="D50">
        <v>-0.52</v>
      </c>
      <c r="E50">
        <v>-0.28000000000000003</v>
      </c>
      <c r="F50">
        <v>-0.47</v>
      </c>
      <c r="G50">
        <v>8.9999999999999993E-3</v>
      </c>
      <c r="J50">
        <f t="shared" si="1"/>
        <v>20190311</v>
      </c>
      <c r="K50">
        <f t="shared" si="2"/>
        <v>1.49E-2</v>
      </c>
      <c r="L50">
        <f t="shared" si="3"/>
        <v>2.7000000000000001E-3</v>
      </c>
      <c r="M50">
        <f t="shared" si="4"/>
        <v>-5.1999999999999998E-3</v>
      </c>
      <c r="N50">
        <f t="shared" si="5"/>
        <v>-2.8000000000000004E-3</v>
      </c>
      <c r="O50">
        <f t="shared" si="6"/>
        <v>-4.6999999999999993E-3</v>
      </c>
      <c r="P50">
        <f t="shared" si="7"/>
        <v>8.9999999999999992E-5</v>
      </c>
    </row>
    <row r="51" spans="1:16" x14ac:dyDescent="0.25">
      <c r="A51">
        <v>20190312</v>
      </c>
      <c r="B51">
        <v>0.25</v>
      </c>
      <c r="C51">
        <v>-0.31</v>
      </c>
      <c r="D51">
        <v>-0.08</v>
      </c>
      <c r="E51">
        <v>-0.43</v>
      </c>
      <c r="F51">
        <v>0.02</v>
      </c>
      <c r="G51">
        <v>8.9999999999999993E-3</v>
      </c>
      <c r="J51">
        <f t="shared" si="1"/>
        <v>20190312</v>
      </c>
      <c r="K51">
        <f t="shared" si="2"/>
        <v>2.5000000000000001E-3</v>
      </c>
      <c r="L51">
        <f t="shared" si="3"/>
        <v>-3.0999999999999999E-3</v>
      </c>
      <c r="M51">
        <f t="shared" si="4"/>
        <v>-8.0000000000000004E-4</v>
      </c>
      <c r="N51">
        <f t="shared" si="5"/>
        <v>-4.3E-3</v>
      </c>
      <c r="O51">
        <f t="shared" si="6"/>
        <v>2.0000000000000001E-4</v>
      </c>
      <c r="P51">
        <f t="shared" si="7"/>
        <v>8.9999999999999992E-5</v>
      </c>
    </row>
    <row r="52" spans="1:16" x14ac:dyDescent="0.25">
      <c r="A52">
        <v>20190313</v>
      </c>
      <c r="B52">
        <v>0.68</v>
      </c>
      <c r="C52">
        <v>-0.32</v>
      </c>
      <c r="D52">
        <v>0.08</v>
      </c>
      <c r="E52">
        <v>-0.17</v>
      </c>
      <c r="F52">
        <v>0.18</v>
      </c>
      <c r="G52">
        <v>8.9999999999999993E-3</v>
      </c>
      <c r="J52">
        <f t="shared" si="1"/>
        <v>20190313</v>
      </c>
      <c r="K52">
        <f t="shared" si="2"/>
        <v>6.8000000000000005E-3</v>
      </c>
      <c r="L52">
        <f t="shared" si="3"/>
        <v>-3.2000000000000002E-3</v>
      </c>
      <c r="M52">
        <f t="shared" si="4"/>
        <v>8.0000000000000004E-4</v>
      </c>
      <c r="N52">
        <f t="shared" si="5"/>
        <v>-1.7000000000000001E-3</v>
      </c>
      <c r="O52">
        <f t="shared" si="6"/>
        <v>1.8E-3</v>
      </c>
      <c r="P52">
        <f t="shared" si="7"/>
        <v>8.9999999999999992E-5</v>
      </c>
    </row>
    <row r="53" spans="1:16" x14ac:dyDescent="0.25">
      <c r="A53">
        <v>20190314</v>
      </c>
      <c r="B53">
        <v>-0.1</v>
      </c>
      <c r="C53">
        <v>-0.38</v>
      </c>
      <c r="D53">
        <v>0.31</v>
      </c>
      <c r="E53">
        <v>-0.15</v>
      </c>
      <c r="F53">
        <v>-0.12</v>
      </c>
      <c r="G53">
        <v>8.9999999999999993E-3</v>
      </c>
      <c r="J53">
        <f t="shared" si="1"/>
        <v>20190314</v>
      </c>
      <c r="K53">
        <f t="shared" si="2"/>
        <v>-1E-3</v>
      </c>
      <c r="L53">
        <f t="shared" si="3"/>
        <v>-3.8E-3</v>
      </c>
      <c r="M53">
        <f t="shared" si="4"/>
        <v>3.0999999999999999E-3</v>
      </c>
      <c r="N53">
        <f t="shared" si="5"/>
        <v>-1.5E-3</v>
      </c>
      <c r="O53">
        <f t="shared" si="6"/>
        <v>-1.1999999999999999E-3</v>
      </c>
      <c r="P53">
        <f t="shared" si="7"/>
        <v>8.9999999999999992E-5</v>
      </c>
    </row>
    <row r="54" spans="1:16" x14ac:dyDescent="0.25">
      <c r="A54">
        <v>20190315</v>
      </c>
      <c r="B54">
        <v>0.48</v>
      </c>
      <c r="C54">
        <v>-0.23</v>
      </c>
      <c r="D54">
        <v>-0.24</v>
      </c>
      <c r="E54">
        <v>-0.04</v>
      </c>
      <c r="F54">
        <v>-0.19</v>
      </c>
      <c r="G54">
        <v>8.9999999999999993E-3</v>
      </c>
      <c r="J54">
        <f t="shared" si="1"/>
        <v>20190315</v>
      </c>
      <c r="K54">
        <f t="shared" si="2"/>
        <v>4.7999999999999996E-3</v>
      </c>
      <c r="L54">
        <f t="shared" si="3"/>
        <v>-2.3E-3</v>
      </c>
      <c r="M54">
        <f t="shared" si="4"/>
        <v>-2.3999999999999998E-3</v>
      </c>
      <c r="N54">
        <f t="shared" si="5"/>
        <v>-4.0000000000000002E-4</v>
      </c>
      <c r="O54">
        <f t="shared" si="6"/>
        <v>-1.9E-3</v>
      </c>
      <c r="P54">
        <f t="shared" si="7"/>
        <v>8.9999999999999992E-5</v>
      </c>
    </row>
    <row r="55" spans="1:16" x14ac:dyDescent="0.25">
      <c r="A55">
        <v>20190318</v>
      </c>
      <c r="B55">
        <v>0.46</v>
      </c>
      <c r="C55">
        <v>0.23</v>
      </c>
      <c r="D55">
        <v>0.44</v>
      </c>
      <c r="E55">
        <v>-0.08</v>
      </c>
      <c r="F55">
        <v>-0.08</v>
      </c>
      <c r="G55">
        <v>8.9999999999999993E-3</v>
      </c>
      <c r="J55">
        <f t="shared" si="1"/>
        <v>20190318</v>
      </c>
      <c r="K55">
        <f t="shared" si="2"/>
        <v>4.5999999999999999E-3</v>
      </c>
      <c r="L55">
        <f t="shared" si="3"/>
        <v>2.3E-3</v>
      </c>
      <c r="M55">
        <f t="shared" si="4"/>
        <v>4.4000000000000003E-3</v>
      </c>
      <c r="N55">
        <f t="shared" si="5"/>
        <v>-8.0000000000000004E-4</v>
      </c>
      <c r="O55">
        <f t="shared" si="6"/>
        <v>-8.0000000000000004E-4</v>
      </c>
      <c r="P55">
        <f t="shared" si="7"/>
        <v>8.9999999999999992E-5</v>
      </c>
    </row>
    <row r="56" spans="1:16" x14ac:dyDescent="0.25">
      <c r="A56">
        <v>20190319</v>
      </c>
      <c r="B56">
        <v>-0.09</v>
      </c>
      <c r="C56">
        <v>-0.47</v>
      </c>
      <c r="D56">
        <v>-0.9</v>
      </c>
      <c r="E56">
        <v>0.01</v>
      </c>
      <c r="F56">
        <v>-7.0000000000000007E-2</v>
      </c>
      <c r="G56">
        <v>8.9999999999999993E-3</v>
      </c>
      <c r="J56">
        <f t="shared" si="1"/>
        <v>20190319</v>
      </c>
      <c r="K56">
        <f t="shared" si="2"/>
        <v>-8.9999999999999998E-4</v>
      </c>
      <c r="L56">
        <f t="shared" si="3"/>
        <v>-4.6999999999999993E-3</v>
      </c>
      <c r="M56">
        <f t="shared" si="4"/>
        <v>-9.0000000000000011E-3</v>
      </c>
      <c r="N56">
        <f t="shared" si="5"/>
        <v>1E-4</v>
      </c>
      <c r="O56">
        <f t="shared" si="6"/>
        <v>-7.000000000000001E-4</v>
      </c>
      <c r="P56">
        <f t="shared" si="7"/>
        <v>8.9999999999999992E-5</v>
      </c>
    </row>
    <row r="57" spans="1:16" x14ac:dyDescent="0.25">
      <c r="A57">
        <v>20190320</v>
      </c>
      <c r="B57">
        <v>-0.39</v>
      </c>
      <c r="C57">
        <v>-0.22</v>
      </c>
      <c r="D57">
        <v>-1.03</v>
      </c>
      <c r="E57">
        <v>-0.21</v>
      </c>
      <c r="F57">
        <v>-0.24</v>
      </c>
      <c r="G57">
        <v>8.9999999999999993E-3</v>
      </c>
      <c r="J57">
        <f t="shared" si="1"/>
        <v>20190320</v>
      </c>
      <c r="K57">
        <f t="shared" si="2"/>
        <v>-3.9000000000000003E-3</v>
      </c>
      <c r="L57">
        <f t="shared" si="3"/>
        <v>-2.2000000000000001E-3</v>
      </c>
      <c r="M57">
        <f t="shared" si="4"/>
        <v>-1.03E-2</v>
      </c>
      <c r="N57">
        <f t="shared" si="5"/>
        <v>-2.0999999999999999E-3</v>
      </c>
      <c r="O57">
        <f t="shared" si="6"/>
        <v>-2.3999999999999998E-3</v>
      </c>
      <c r="P57">
        <f t="shared" si="7"/>
        <v>8.9999999999999992E-5</v>
      </c>
    </row>
    <row r="58" spans="1:16" x14ac:dyDescent="0.25">
      <c r="A58">
        <v>20190321</v>
      </c>
      <c r="B58">
        <v>1.1100000000000001</v>
      </c>
      <c r="C58">
        <v>0.17</v>
      </c>
      <c r="D58">
        <v>-1.22</v>
      </c>
      <c r="E58">
        <v>0.31</v>
      </c>
      <c r="F58">
        <v>-0.34</v>
      </c>
      <c r="G58">
        <v>8.9999999999999993E-3</v>
      </c>
      <c r="J58">
        <f t="shared" si="1"/>
        <v>20190321</v>
      </c>
      <c r="K58">
        <f t="shared" si="2"/>
        <v>1.11E-2</v>
      </c>
      <c r="L58">
        <f t="shared" si="3"/>
        <v>1.7000000000000001E-3</v>
      </c>
      <c r="M58">
        <f t="shared" si="4"/>
        <v>-1.2199999999999999E-2</v>
      </c>
      <c r="N58">
        <f t="shared" si="5"/>
        <v>3.0999999999999999E-3</v>
      </c>
      <c r="O58">
        <f t="shared" si="6"/>
        <v>-3.4000000000000002E-3</v>
      </c>
      <c r="P58">
        <f t="shared" si="7"/>
        <v>8.9999999999999992E-5</v>
      </c>
    </row>
    <row r="59" spans="1:16" x14ac:dyDescent="0.25">
      <c r="A59">
        <v>20190322</v>
      </c>
      <c r="B59">
        <v>-2.17</v>
      </c>
      <c r="C59">
        <v>-1.56</v>
      </c>
      <c r="D59">
        <v>-0.06</v>
      </c>
      <c r="E59">
        <v>0.53</v>
      </c>
      <c r="F59">
        <v>0.6</v>
      </c>
      <c r="G59">
        <v>8.9999999999999993E-3</v>
      </c>
      <c r="J59">
        <f t="shared" si="1"/>
        <v>20190322</v>
      </c>
      <c r="K59">
        <f t="shared" si="2"/>
        <v>-2.1700000000000001E-2</v>
      </c>
      <c r="L59">
        <f t="shared" si="3"/>
        <v>-1.5600000000000001E-2</v>
      </c>
      <c r="M59">
        <f t="shared" si="4"/>
        <v>-5.9999999999999995E-4</v>
      </c>
      <c r="N59">
        <f t="shared" si="5"/>
        <v>5.3E-3</v>
      </c>
      <c r="O59">
        <f t="shared" si="6"/>
        <v>6.0000000000000001E-3</v>
      </c>
      <c r="P59">
        <f t="shared" si="7"/>
        <v>8.9999999999999992E-5</v>
      </c>
    </row>
    <row r="60" spans="1:16" x14ac:dyDescent="0.25">
      <c r="A60">
        <v>20190325</v>
      </c>
      <c r="B60">
        <v>-0.05</v>
      </c>
      <c r="C60">
        <v>0.6</v>
      </c>
      <c r="D60">
        <v>-0.27</v>
      </c>
      <c r="E60">
        <v>0.19</v>
      </c>
      <c r="F60">
        <v>0.03</v>
      </c>
      <c r="G60">
        <v>8.9999999999999993E-3</v>
      </c>
      <c r="J60">
        <f t="shared" si="1"/>
        <v>20190325</v>
      </c>
      <c r="K60">
        <f t="shared" si="2"/>
        <v>-5.0000000000000001E-4</v>
      </c>
      <c r="L60">
        <f t="shared" si="3"/>
        <v>6.0000000000000001E-3</v>
      </c>
      <c r="M60">
        <f t="shared" si="4"/>
        <v>-2.7000000000000001E-3</v>
      </c>
      <c r="N60">
        <f t="shared" si="5"/>
        <v>1.9E-3</v>
      </c>
      <c r="O60">
        <f t="shared" si="6"/>
        <v>2.9999999999999997E-4</v>
      </c>
      <c r="P60">
        <f t="shared" si="7"/>
        <v>8.9999999999999992E-5</v>
      </c>
    </row>
    <row r="61" spans="1:16" x14ac:dyDescent="0.25">
      <c r="A61">
        <v>20190326</v>
      </c>
      <c r="B61">
        <v>0.76</v>
      </c>
      <c r="C61">
        <v>0.23</v>
      </c>
      <c r="D61">
        <v>0.46</v>
      </c>
      <c r="E61">
        <v>0.04</v>
      </c>
      <c r="F61">
        <v>0.19</v>
      </c>
      <c r="G61">
        <v>8.9999999999999993E-3</v>
      </c>
      <c r="J61">
        <f t="shared" si="1"/>
        <v>20190326</v>
      </c>
      <c r="K61">
        <f t="shared" si="2"/>
        <v>7.6E-3</v>
      </c>
      <c r="L61">
        <f t="shared" si="3"/>
        <v>2.3E-3</v>
      </c>
      <c r="M61">
        <f t="shared" si="4"/>
        <v>4.5999999999999999E-3</v>
      </c>
      <c r="N61">
        <f t="shared" si="5"/>
        <v>4.0000000000000002E-4</v>
      </c>
      <c r="O61">
        <f t="shared" si="6"/>
        <v>1.9E-3</v>
      </c>
      <c r="P61">
        <f t="shared" si="7"/>
        <v>8.9999999999999992E-5</v>
      </c>
    </row>
    <row r="62" spans="1:16" x14ac:dyDescent="0.25">
      <c r="A62">
        <v>20190327</v>
      </c>
      <c r="B62">
        <v>-0.5</v>
      </c>
      <c r="C62">
        <v>0.17</v>
      </c>
      <c r="D62">
        <v>0.5</v>
      </c>
      <c r="E62">
        <v>0.76</v>
      </c>
      <c r="F62">
        <v>0.09</v>
      </c>
      <c r="G62">
        <v>8.9999999999999993E-3</v>
      </c>
      <c r="J62">
        <f t="shared" si="1"/>
        <v>20190327</v>
      </c>
      <c r="K62">
        <f t="shared" si="2"/>
        <v>-5.0000000000000001E-3</v>
      </c>
      <c r="L62">
        <f t="shared" si="3"/>
        <v>1.7000000000000001E-3</v>
      </c>
      <c r="M62">
        <f t="shared" si="4"/>
        <v>5.0000000000000001E-3</v>
      </c>
      <c r="N62">
        <f t="shared" si="5"/>
        <v>7.6E-3</v>
      </c>
      <c r="O62">
        <f t="shared" si="6"/>
        <v>8.9999999999999998E-4</v>
      </c>
      <c r="P62">
        <f t="shared" si="7"/>
        <v>8.9999999999999992E-5</v>
      </c>
    </row>
    <row r="63" spans="1:16" x14ac:dyDescent="0.25">
      <c r="A63">
        <v>20190328</v>
      </c>
      <c r="B63">
        <v>0.4</v>
      </c>
      <c r="C63">
        <v>0.36</v>
      </c>
      <c r="D63">
        <v>0.02</v>
      </c>
      <c r="E63">
        <v>-0.14000000000000001</v>
      </c>
      <c r="F63">
        <v>-7.0000000000000007E-2</v>
      </c>
      <c r="G63">
        <v>8.9999999999999993E-3</v>
      </c>
      <c r="J63">
        <f t="shared" si="1"/>
        <v>20190328</v>
      </c>
      <c r="K63">
        <f t="shared" si="2"/>
        <v>4.0000000000000001E-3</v>
      </c>
      <c r="L63">
        <f t="shared" si="3"/>
        <v>3.5999999999999999E-3</v>
      </c>
      <c r="M63">
        <f t="shared" si="4"/>
        <v>2.0000000000000001E-4</v>
      </c>
      <c r="N63">
        <f t="shared" si="5"/>
        <v>-1.4000000000000002E-3</v>
      </c>
      <c r="O63">
        <f t="shared" si="6"/>
        <v>-7.000000000000001E-4</v>
      </c>
      <c r="P63">
        <f t="shared" si="7"/>
        <v>8.9999999999999992E-5</v>
      </c>
    </row>
    <row r="64" spans="1:16" x14ac:dyDescent="0.25">
      <c r="A64">
        <v>20190329</v>
      </c>
      <c r="B64">
        <v>0.66</v>
      </c>
      <c r="C64">
        <v>-0.27</v>
      </c>
      <c r="D64">
        <v>-0.91</v>
      </c>
      <c r="E64">
        <v>0.2</v>
      </c>
      <c r="F64">
        <v>-0.17</v>
      </c>
      <c r="G64">
        <v>8.9999999999999993E-3</v>
      </c>
      <c r="J64">
        <f t="shared" si="1"/>
        <v>20190329</v>
      </c>
      <c r="K64">
        <f t="shared" si="2"/>
        <v>6.6E-3</v>
      </c>
      <c r="L64">
        <f t="shared" si="3"/>
        <v>-2.7000000000000001E-3</v>
      </c>
      <c r="M64">
        <f t="shared" si="4"/>
        <v>-9.1000000000000004E-3</v>
      </c>
      <c r="N64">
        <f t="shared" si="5"/>
        <v>2E-3</v>
      </c>
      <c r="O64">
        <f t="shared" si="6"/>
        <v>-1.7000000000000001E-3</v>
      </c>
      <c r="P64">
        <f t="shared" si="7"/>
        <v>8.9999999999999992E-5</v>
      </c>
    </row>
    <row r="65" spans="1:16" x14ac:dyDescent="0.25">
      <c r="A65">
        <v>20190401</v>
      </c>
      <c r="B65">
        <v>1.19</v>
      </c>
      <c r="C65">
        <v>-0.19</v>
      </c>
      <c r="D65">
        <v>0.98</v>
      </c>
      <c r="E65">
        <v>-0.05</v>
      </c>
      <c r="F65">
        <v>-0.32</v>
      </c>
      <c r="G65">
        <v>0.01</v>
      </c>
      <c r="J65">
        <f t="shared" si="1"/>
        <v>20190401</v>
      </c>
      <c r="K65">
        <f t="shared" si="2"/>
        <v>1.1899999999999999E-2</v>
      </c>
      <c r="L65">
        <f t="shared" si="3"/>
        <v>-1.9E-3</v>
      </c>
      <c r="M65">
        <f t="shared" si="4"/>
        <v>9.7999999999999997E-3</v>
      </c>
      <c r="N65">
        <f t="shared" si="5"/>
        <v>-5.0000000000000001E-4</v>
      </c>
      <c r="O65">
        <f t="shared" si="6"/>
        <v>-3.2000000000000002E-3</v>
      </c>
      <c r="P65">
        <f t="shared" si="7"/>
        <v>1E-4</v>
      </c>
    </row>
    <row r="66" spans="1:16" x14ac:dyDescent="0.25">
      <c r="A66">
        <v>20190402</v>
      </c>
      <c r="B66">
        <v>-0.05</v>
      </c>
      <c r="C66">
        <v>-0.18</v>
      </c>
      <c r="D66">
        <v>-0.44</v>
      </c>
      <c r="E66">
        <v>-0.38</v>
      </c>
      <c r="F66">
        <v>-0.5</v>
      </c>
      <c r="G66">
        <v>0.01</v>
      </c>
      <c r="J66">
        <f t="shared" si="1"/>
        <v>20190402</v>
      </c>
      <c r="K66">
        <f t="shared" si="2"/>
        <v>-5.0000000000000001E-4</v>
      </c>
      <c r="L66">
        <f t="shared" si="3"/>
        <v>-1.8E-3</v>
      </c>
      <c r="M66">
        <f t="shared" si="4"/>
        <v>-4.4000000000000003E-3</v>
      </c>
      <c r="N66">
        <f t="shared" si="5"/>
        <v>-3.8E-3</v>
      </c>
      <c r="O66">
        <f t="shared" si="6"/>
        <v>-5.0000000000000001E-3</v>
      </c>
      <c r="P66">
        <f t="shared" si="7"/>
        <v>1E-4</v>
      </c>
    </row>
    <row r="67" spans="1:16" x14ac:dyDescent="0.25">
      <c r="A67">
        <v>20190403</v>
      </c>
      <c r="B67">
        <v>0.27</v>
      </c>
      <c r="C67">
        <v>0.24</v>
      </c>
      <c r="D67">
        <v>-0.39</v>
      </c>
      <c r="E67">
        <v>0.14000000000000001</v>
      </c>
      <c r="F67">
        <v>-0.4</v>
      </c>
      <c r="G67">
        <v>0.01</v>
      </c>
      <c r="J67">
        <f t="shared" si="1"/>
        <v>20190403</v>
      </c>
      <c r="K67">
        <f t="shared" si="2"/>
        <v>2.7000000000000001E-3</v>
      </c>
      <c r="L67">
        <f t="shared" si="3"/>
        <v>2.3999999999999998E-3</v>
      </c>
      <c r="M67">
        <f t="shared" si="4"/>
        <v>-3.9000000000000003E-3</v>
      </c>
      <c r="N67">
        <f t="shared" si="5"/>
        <v>1.4000000000000002E-3</v>
      </c>
      <c r="O67">
        <f t="shared" si="6"/>
        <v>-4.0000000000000001E-3</v>
      </c>
      <c r="P67">
        <f t="shared" si="7"/>
        <v>1E-4</v>
      </c>
    </row>
    <row r="68" spans="1:16" x14ac:dyDescent="0.25">
      <c r="A68">
        <v>20190404</v>
      </c>
      <c r="B68">
        <v>0.19</v>
      </c>
      <c r="C68">
        <v>0.35</v>
      </c>
      <c r="D68">
        <v>0.93</v>
      </c>
      <c r="E68">
        <v>0.63</v>
      </c>
      <c r="F68">
        <v>0.22</v>
      </c>
      <c r="G68">
        <v>0.01</v>
      </c>
      <c r="J68">
        <f t="shared" si="1"/>
        <v>20190404</v>
      </c>
      <c r="K68">
        <f t="shared" si="2"/>
        <v>1.9E-3</v>
      </c>
      <c r="L68">
        <f t="shared" si="3"/>
        <v>3.4999999999999996E-3</v>
      </c>
      <c r="M68">
        <f t="shared" si="4"/>
        <v>9.300000000000001E-3</v>
      </c>
      <c r="N68">
        <f t="shared" si="5"/>
        <v>6.3E-3</v>
      </c>
      <c r="O68">
        <f t="shared" si="6"/>
        <v>2.2000000000000001E-3</v>
      </c>
      <c r="P68">
        <f t="shared" si="7"/>
        <v>1E-4</v>
      </c>
    </row>
    <row r="69" spans="1:16" x14ac:dyDescent="0.25">
      <c r="A69">
        <v>20190405</v>
      </c>
      <c r="B69">
        <v>0.52</v>
      </c>
      <c r="C69">
        <v>0.49</v>
      </c>
      <c r="D69">
        <v>-0.08</v>
      </c>
      <c r="E69">
        <v>-0.27</v>
      </c>
      <c r="F69">
        <v>0.1</v>
      </c>
      <c r="G69">
        <v>0.01</v>
      </c>
      <c r="J69">
        <f t="shared" ref="J69:J132" si="8">A69</f>
        <v>20190405</v>
      </c>
      <c r="K69">
        <f t="shared" ref="K69:K132" si="9">B69/100</f>
        <v>5.1999999999999998E-3</v>
      </c>
      <c r="L69">
        <f t="shared" ref="L69:L132" si="10">C69/100</f>
        <v>4.8999999999999998E-3</v>
      </c>
      <c r="M69">
        <f t="shared" ref="M69:M132" si="11">D69/100</f>
        <v>-8.0000000000000004E-4</v>
      </c>
      <c r="N69">
        <f t="shared" ref="N69:N132" si="12">E69/100</f>
        <v>-2.7000000000000001E-3</v>
      </c>
      <c r="O69">
        <f t="shared" ref="O69:O132" si="13">F69/100</f>
        <v>1E-3</v>
      </c>
      <c r="P69">
        <f t="shared" ref="P69:P132" si="14">G69/100</f>
        <v>1E-4</v>
      </c>
    </row>
    <row r="70" spans="1:16" x14ac:dyDescent="0.25">
      <c r="A70">
        <v>20190408</v>
      </c>
      <c r="B70">
        <v>0.08</v>
      </c>
      <c r="C70">
        <v>-0.3</v>
      </c>
      <c r="D70">
        <v>0.1</v>
      </c>
      <c r="E70">
        <v>0.27</v>
      </c>
      <c r="F70">
        <v>-0.03</v>
      </c>
      <c r="G70">
        <v>0.01</v>
      </c>
      <c r="J70">
        <f t="shared" si="8"/>
        <v>20190408</v>
      </c>
      <c r="K70">
        <f t="shared" si="9"/>
        <v>8.0000000000000004E-4</v>
      </c>
      <c r="L70">
        <f t="shared" si="10"/>
        <v>-3.0000000000000001E-3</v>
      </c>
      <c r="M70">
        <f t="shared" si="11"/>
        <v>1E-3</v>
      </c>
      <c r="N70">
        <f t="shared" si="12"/>
        <v>2.7000000000000001E-3</v>
      </c>
      <c r="O70">
        <f t="shared" si="13"/>
        <v>-2.9999999999999997E-4</v>
      </c>
      <c r="P70">
        <f t="shared" si="14"/>
        <v>1E-4</v>
      </c>
    </row>
    <row r="71" spans="1:16" x14ac:dyDescent="0.25">
      <c r="A71">
        <v>20190409</v>
      </c>
      <c r="B71">
        <v>-0.65</v>
      </c>
      <c r="C71">
        <v>-0.6</v>
      </c>
      <c r="D71">
        <v>-0.14000000000000001</v>
      </c>
      <c r="E71">
        <v>0.13</v>
      </c>
      <c r="F71">
        <v>-0.03</v>
      </c>
      <c r="G71">
        <v>0.01</v>
      </c>
      <c r="J71">
        <f t="shared" si="8"/>
        <v>20190409</v>
      </c>
      <c r="K71">
        <f t="shared" si="9"/>
        <v>-6.5000000000000006E-3</v>
      </c>
      <c r="L71">
        <f t="shared" si="10"/>
        <v>-6.0000000000000001E-3</v>
      </c>
      <c r="M71">
        <f t="shared" si="11"/>
        <v>-1.4000000000000002E-3</v>
      </c>
      <c r="N71">
        <f t="shared" si="12"/>
        <v>1.2999999999999999E-3</v>
      </c>
      <c r="O71">
        <f t="shared" si="13"/>
        <v>-2.9999999999999997E-4</v>
      </c>
      <c r="P71">
        <f t="shared" si="14"/>
        <v>1E-4</v>
      </c>
    </row>
    <row r="72" spans="1:16" x14ac:dyDescent="0.25">
      <c r="A72">
        <v>20190410</v>
      </c>
      <c r="B72">
        <v>0.48</v>
      </c>
      <c r="C72">
        <v>0.94</v>
      </c>
      <c r="D72">
        <v>-0.1</v>
      </c>
      <c r="E72">
        <v>0.11</v>
      </c>
      <c r="F72">
        <v>-0.13</v>
      </c>
      <c r="G72">
        <v>0.01</v>
      </c>
      <c r="J72">
        <f t="shared" si="8"/>
        <v>20190410</v>
      </c>
      <c r="K72">
        <f t="shared" si="9"/>
        <v>4.7999999999999996E-3</v>
      </c>
      <c r="L72">
        <f t="shared" si="10"/>
        <v>9.3999999999999986E-3</v>
      </c>
      <c r="M72">
        <f t="shared" si="11"/>
        <v>-1E-3</v>
      </c>
      <c r="N72">
        <f t="shared" si="12"/>
        <v>1.1000000000000001E-3</v>
      </c>
      <c r="O72">
        <f t="shared" si="13"/>
        <v>-1.2999999999999999E-3</v>
      </c>
      <c r="P72">
        <f t="shared" si="14"/>
        <v>1E-4</v>
      </c>
    </row>
    <row r="73" spans="1:16" x14ac:dyDescent="0.25">
      <c r="A73">
        <v>20190411</v>
      </c>
      <c r="B73">
        <v>0</v>
      </c>
      <c r="C73">
        <v>-0.27</v>
      </c>
      <c r="D73">
        <v>0.4</v>
      </c>
      <c r="E73">
        <v>0.04</v>
      </c>
      <c r="F73">
        <v>0.11</v>
      </c>
      <c r="G73">
        <v>0.01</v>
      </c>
      <c r="J73">
        <f t="shared" si="8"/>
        <v>20190411</v>
      </c>
      <c r="K73">
        <f t="shared" si="9"/>
        <v>0</v>
      </c>
      <c r="L73">
        <f t="shared" si="10"/>
        <v>-2.7000000000000001E-3</v>
      </c>
      <c r="M73">
        <f t="shared" si="11"/>
        <v>4.0000000000000001E-3</v>
      </c>
      <c r="N73">
        <f t="shared" si="12"/>
        <v>4.0000000000000002E-4</v>
      </c>
      <c r="O73">
        <f t="shared" si="13"/>
        <v>1.1000000000000001E-3</v>
      </c>
      <c r="P73">
        <f t="shared" si="14"/>
        <v>1E-4</v>
      </c>
    </row>
    <row r="74" spans="1:16" x14ac:dyDescent="0.25">
      <c r="A74">
        <v>20190412</v>
      </c>
      <c r="B74">
        <v>0.65</v>
      </c>
      <c r="C74">
        <v>-0.36</v>
      </c>
      <c r="D74">
        <v>0.64</v>
      </c>
      <c r="E74">
        <v>0.52</v>
      </c>
      <c r="F74">
        <v>-0.26</v>
      </c>
      <c r="G74">
        <v>0.01</v>
      </c>
      <c r="J74">
        <f t="shared" si="8"/>
        <v>20190412</v>
      </c>
      <c r="K74">
        <f t="shared" si="9"/>
        <v>6.5000000000000006E-3</v>
      </c>
      <c r="L74">
        <f t="shared" si="10"/>
        <v>-3.5999999999999999E-3</v>
      </c>
      <c r="M74">
        <f t="shared" si="11"/>
        <v>6.4000000000000003E-3</v>
      </c>
      <c r="N74">
        <f t="shared" si="12"/>
        <v>5.1999999999999998E-3</v>
      </c>
      <c r="O74">
        <f t="shared" si="13"/>
        <v>-2.5999999999999999E-3</v>
      </c>
      <c r="P74">
        <f t="shared" si="14"/>
        <v>1E-4</v>
      </c>
    </row>
    <row r="75" spans="1:16" x14ac:dyDescent="0.25">
      <c r="A75">
        <v>20190415</v>
      </c>
      <c r="B75">
        <v>-0.09</v>
      </c>
      <c r="C75">
        <v>-0.25</v>
      </c>
      <c r="D75">
        <v>-0.53</v>
      </c>
      <c r="E75">
        <v>0.35</v>
      </c>
      <c r="F75">
        <v>0.08</v>
      </c>
      <c r="G75">
        <v>0.01</v>
      </c>
      <c r="J75">
        <f t="shared" si="8"/>
        <v>20190415</v>
      </c>
      <c r="K75">
        <f t="shared" si="9"/>
        <v>-8.9999999999999998E-4</v>
      </c>
      <c r="L75">
        <f t="shared" si="10"/>
        <v>-2.5000000000000001E-3</v>
      </c>
      <c r="M75">
        <f t="shared" si="11"/>
        <v>-5.3E-3</v>
      </c>
      <c r="N75">
        <f t="shared" si="12"/>
        <v>3.4999999999999996E-3</v>
      </c>
      <c r="O75">
        <f t="shared" si="13"/>
        <v>8.0000000000000004E-4</v>
      </c>
      <c r="P75">
        <f t="shared" si="14"/>
        <v>1E-4</v>
      </c>
    </row>
    <row r="76" spans="1:16" x14ac:dyDescent="0.25">
      <c r="A76">
        <v>20190416</v>
      </c>
      <c r="B76">
        <v>0.13</v>
      </c>
      <c r="C76">
        <v>0.23</v>
      </c>
      <c r="D76">
        <v>0.7</v>
      </c>
      <c r="E76">
        <v>-7.0000000000000007E-2</v>
      </c>
      <c r="F76">
        <v>-0.13</v>
      </c>
      <c r="G76">
        <v>0.01</v>
      </c>
      <c r="J76">
        <f t="shared" si="8"/>
        <v>20190416</v>
      </c>
      <c r="K76">
        <f t="shared" si="9"/>
        <v>1.2999999999999999E-3</v>
      </c>
      <c r="L76">
        <f t="shared" si="10"/>
        <v>2.3E-3</v>
      </c>
      <c r="M76">
        <f t="shared" si="11"/>
        <v>6.9999999999999993E-3</v>
      </c>
      <c r="N76">
        <f t="shared" si="12"/>
        <v>-7.000000000000001E-4</v>
      </c>
      <c r="O76">
        <f t="shared" si="13"/>
        <v>-1.2999999999999999E-3</v>
      </c>
      <c r="P76">
        <f t="shared" si="14"/>
        <v>1E-4</v>
      </c>
    </row>
    <row r="77" spans="1:16" x14ac:dyDescent="0.25">
      <c r="A77">
        <v>20190417</v>
      </c>
      <c r="B77">
        <v>-0.32</v>
      </c>
      <c r="C77">
        <v>-0.53</v>
      </c>
      <c r="D77">
        <v>0.84</v>
      </c>
      <c r="E77">
        <v>1.1299999999999999</v>
      </c>
      <c r="F77">
        <v>-0.27</v>
      </c>
      <c r="G77">
        <v>0.01</v>
      </c>
      <c r="J77">
        <f t="shared" si="8"/>
        <v>20190417</v>
      </c>
      <c r="K77">
        <f t="shared" si="9"/>
        <v>-3.2000000000000002E-3</v>
      </c>
      <c r="L77">
        <f t="shared" si="10"/>
        <v>-5.3E-3</v>
      </c>
      <c r="M77">
        <f t="shared" si="11"/>
        <v>8.3999999999999995E-3</v>
      </c>
      <c r="N77">
        <f t="shared" si="12"/>
        <v>1.1299999999999999E-2</v>
      </c>
      <c r="O77">
        <f t="shared" si="13"/>
        <v>-2.7000000000000001E-3</v>
      </c>
      <c r="P77">
        <f t="shared" si="14"/>
        <v>1E-4</v>
      </c>
    </row>
    <row r="78" spans="1:16" x14ac:dyDescent="0.25">
      <c r="A78">
        <v>20190418</v>
      </c>
      <c r="B78">
        <v>0.11</v>
      </c>
      <c r="C78">
        <v>-0.28000000000000003</v>
      </c>
      <c r="D78">
        <v>-0.51</v>
      </c>
      <c r="E78">
        <v>0.15</v>
      </c>
      <c r="F78">
        <v>-0.2</v>
      </c>
      <c r="G78">
        <v>0.01</v>
      </c>
      <c r="J78">
        <f t="shared" si="8"/>
        <v>20190418</v>
      </c>
      <c r="K78">
        <f t="shared" si="9"/>
        <v>1.1000000000000001E-3</v>
      </c>
      <c r="L78">
        <f t="shared" si="10"/>
        <v>-2.8000000000000004E-3</v>
      </c>
      <c r="M78">
        <f t="shared" si="11"/>
        <v>-5.1000000000000004E-3</v>
      </c>
      <c r="N78">
        <f t="shared" si="12"/>
        <v>1.5E-3</v>
      </c>
      <c r="O78">
        <f t="shared" si="13"/>
        <v>-2E-3</v>
      </c>
      <c r="P78">
        <f t="shared" si="14"/>
        <v>1E-4</v>
      </c>
    </row>
    <row r="79" spans="1:16" x14ac:dyDescent="0.25">
      <c r="A79">
        <v>20190422</v>
      </c>
      <c r="B79">
        <v>0.11</v>
      </c>
      <c r="C79">
        <v>-0.49</v>
      </c>
      <c r="D79">
        <v>-0.55000000000000004</v>
      </c>
      <c r="E79">
        <v>-0.52</v>
      </c>
      <c r="F79">
        <v>-0.17</v>
      </c>
      <c r="G79">
        <v>0.01</v>
      </c>
      <c r="J79">
        <f t="shared" si="8"/>
        <v>20190422</v>
      </c>
      <c r="K79">
        <f t="shared" si="9"/>
        <v>1.1000000000000001E-3</v>
      </c>
      <c r="L79">
        <f t="shared" si="10"/>
        <v>-4.8999999999999998E-3</v>
      </c>
      <c r="M79">
        <f t="shared" si="11"/>
        <v>-5.5000000000000005E-3</v>
      </c>
      <c r="N79">
        <f t="shared" si="12"/>
        <v>-5.1999999999999998E-3</v>
      </c>
      <c r="O79">
        <f t="shared" si="13"/>
        <v>-1.7000000000000001E-3</v>
      </c>
      <c r="P79">
        <f t="shared" si="14"/>
        <v>1E-4</v>
      </c>
    </row>
    <row r="80" spans="1:16" x14ac:dyDescent="0.25">
      <c r="A80">
        <v>20190423</v>
      </c>
      <c r="B80">
        <v>0.97</v>
      </c>
      <c r="C80">
        <v>0.67</v>
      </c>
      <c r="D80">
        <v>-0.48</v>
      </c>
      <c r="E80">
        <v>-0.11</v>
      </c>
      <c r="F80">
        <v>-0.43</v>
      </c>
      <c r="G80">
        <v>0.01</v>
      </c>
      <c r="J80">
        <f t="shared" si="8"/>
        <v>20190423</v>
      </c>
      <c r="K80">
        <f t="shared" si="9"/>
        <v>9.7000000000000003E-3</v>
      </c>
      <c r="L80">
        <f t="shared" si="10"/>
        <v>6.7000000000000002E-3</v>
      </c>
      <c r="M80">
        <f t="shared" si="11"/>
        <v>-4.7999999999999996E-3</v>
      </c>
      <c r="N80">
        <f t="shared" si="12"/>
        <v>-1.1000000000000001E-3</v>
      </c>
      <c r="O80">
        <f t="shared" si="13"/>
        <v>-4.3E-3</v>
      </c>
      <c r="P80">
        <f t="shared" si="14"/>
        <v>1E-4</v>
      </c>
    </row>
    <row r="81" spans="1:16" x14ac:dyDescent="0.25">
      <c r="A81">
        <v>20190424</v>
      </c>
      <c r="B81">
        <v>-0.23</v>
      </c>
      <c r="C81">
        <v>0.32</v>
      </c>
      <c r="D81">
        <v>-7.0000000000000007E-2</v>
      </c>
      <c r="E81">
        <v>0.6</v>
      </c>
      <c r="F81">
        <v>0.05</v>
      </c>
      <c r="G81">
        <v>0.01</v>
      </c>
      <c r="J81">
        <f t="shared" si="8"/>
        <v>20190424</v>
      </c>
      <c r="K81">
        <f t="shared" si="9"/>
        <v>-2.3E-3</v>
      </c>
      <c r="L81">
        <f t="shared" si="10"/>
        <v>3.2000000000000002E-3</v>
      </c>
      <c r="M81">
        <f t="shared" si="11"/>
        <v>-7.000000000000001E-4</v>
      </c>
      <c r="N81">
        <f t="shared" si="12"/>
        <v>6.0000000000000001E-3</v>
      </c>
      <c r="O81">
        <f t="shared" si="13"/>
        <v>5.0000000000000001E-4</v>
      </c>
      <c r="P81">
        <f t="shared" si="14"/>
        <v>1E-4</v>
      </c>
    </row>
    <row r="82" spans="1:16" x14ac:dyDescent="0.25">
      <c r="A82">
        <v>20190425</v>
      </c>
      <c r="B82">
        <v>-0.14000000000000001</v>
      </c>
      <c r="C82">
        <v>-0.82</v>
      </c>
      <c r="D82">
        <v>-0.19</v>
      </c>
      <c r="E82">
        <v>-0.65</v>
      </c>
      <c r="F82">
        <v>-0.28999999999999998</v>
      </c>
      <c r="G82">
        <v>0.01</v>
      </c>
      <c r="J82">
        <f t="shared" si="8"/>
        <v>20190425</v>
      </c>
      <c r="K82">
        <f t="shared" si="9"/>
        <v>-1.4000000000000002E-3</v>
      </c>
      <c r="L82">
        <f t="shared" si="10"/>
        <v>-8.199999999999999E-3</v>
      </c>
      <c r="M82">
        <f t="shared" si="11"/>
        <v>-1.9E-3</v>
      </c>
      <c r="N82">
        <f t="shared" si="12"/>
        <v>-6.5000000000000006E-3</v>
      </c>
      <c r="O82">
        <f t="shared" si="13"/>
        <v>-2.8999999999999998E-3</v>
      </c>
      <c r="P82">
        <f t="shared" si="14"/>
        <v>1E-4</v>
      </c>
    </row>
    <row r="83" spans="1:16" x14ac:dyDescent="0.25">
      <c r="A83">
        <v>20190426</v>
      </c>
      <c r="B83">
        <v>0.53</v>
      </c>
      <c r="C83">
        <v>0.48</v>
      </c>
      <c r="D83">
        <v>7.0000000000000007E-2</v>
      </c>
      <c r="E83">
        <v>-0.08</v>
      </c>
      <c r="F83">
        <v>-0.18</v>
      </c>
      <c r="G83">
        <v>0.01</v>
      </c>
      <c r="J83">
        <f t="shared" si="8"/>
        <v>20190426</v>
      </c>
      <c r="K83">
        <f t="shared" si="9"/>
        <v>5.3E-3</v>
      </c>
      <c r="L83">
        <f t="shared" si="10"/>
        <v>4.7999999999999996E-3</v>
      </c>
      <c r="M83">
        <f t="shared" si="11"/>
        <v>7.000000000000001E-4</v>
      </c>
      <c r="N83">
        <f t="shared" si="12"/>
        <v>-8.0000000000000004E-4</v>
      </c>
      <c r="O83">
        <f t="shared" si="13"/>
        <v>-1.8E-3</v>
      </c>
      <c r="P83">
        <f t="shared" si="14"/>
        <v>1E-4</v>
      </c>
    </row>
    <row r="84" spans="1:16" x14ac:dyDescent="0.25">
      <c r="A84">
        <v>20190429</v>
      </c>
      <c r="B84">
        <v>0.18</v>
      </c>
      <c r="C84">
        <v>0.16</v>
      </c>
      <c r="D84">
        <v>0.65</v>
      </c>
      <c r="E84">
        <v>-0.37</v>
      </c>
      <c r="F84">
        <v>-0.15</v>
      </c>
      <c r="G84">
        <v>0.01</v>
      </c>
      <c r="J84">
        <f t="shared" si="8"/>
        <v>20190429</v>
      </c>
      <c r="K84">
        <f t="shared" si="9"/>
        <v>1.8E-3</v>
      </c>
      <c r="L84">
        <f t="shared" si="10"/>
        <v>1.6000000000000001E-3</v>
      </c>
      <c r="M84">
        <f t="shared" si="11"/>
        <v>6.5000000000000006E-3</v>
      </c>
      <c r="N84">
        <f t="shared" si="12"/>
        <v>-3.7000000000000002E-3</v>
      </c>
      <c r="O84">
        <f t="shared" si="13"/>
        <v>-1.5E-3</v>
      </c>
      <c r="P84">
        <f t="shared" si="14"/>
        <v>1E-4</v>
      </c>
    </row>
    <row r="85" spans="1:16" x14ac:dyDescent="0.25">
      <c r="A85">
        <v>20190430</v>
      </c>
      <c r="B85">
        <v>-0.04</v>
      </c>
      <c r="C85">
        <v>-0.69</v>
      </c>
      <c r="D85">
        <v>0.28000000000000003</v>
      </c>
      <c r="E85">
        <v>0.1</v>
      </c>
      <c r="F85">
        <v>0.69</v>
      </c>
      <c r="G85">
        <v>0.01</v>
      </c>
      <c r="J85">
        <f t="shared" si="8"/>
        <v>20190430</v>
      </c>
      <c r="K85">
        <f t="shared" si="9"/>
        <v>-4.0000000000000002E-4</v>
      </c>
      <c r="L85">
        <f t="shared" si="10"/>
        <v>-6.8999999999999999E-3</v>
      </c>
      <c r="M85">
        <f t="shared" si="11"/>
        <v>2.8000000000000004E-3</v>
      </c>
      <c r="N85">
        <f t="shared" si="12"/>
        <v>1E-3</v>
      </c>
      <c r="O85">
        <f t="shared" si="13"/>
        <v>6.8999999999999999E-3</v>
      </c>
      <c r="P85">
        <f t="shared" si="14"/>
        <v>1E-4</v>
      </c>
    </row>
    <row r="86" spans="1:16" x14ac:dyDescent="0.25">
      <c r="A86">
        <v>20190501</v>
      </c>
      <c r="B86">
        <v>-0.83</v>
      </c>
      <c r="C86">
        <v>-7.0000000000000007E-2</v>
      </c>
      <c r="D86">
        <v>-0.03</v>
      </c>
      <c r="E86">
        <v>0.35</v>
      </c>
      <c r="F86">
        <v>-7.0000000000000007E-2</v>
      </c>
      <c r="G86">
        <v>8.9999999999999993E-3</v>
      </c>
      <c r="J86">
        <f t="shared" si="8"/>
        <v>20190501</v>
      </c>
      <c r="K86">
        <f t="shared" si="9"/>
        <v>-8.3000000000000001E-3</v>
      </c>
      <c r="L86">
        <f t="shared" si="10"/>
        <v>-7.000000000000001E-4</v>
      </c>
      <c r="M86">
        <f t="shared" si="11"/>
        <v>-2.9999999999999997E-4</v>
      </c>
      <c r="N86">
        <f t="shared" si="12"/>
        <v>3.4999999999999996E-3</v>
      </c>
      <c r="O86">
        <f t="shared" si="13"/>
        <v>-7.000000000000001E-4</v>
      </c>
      <c r="P86">
        <f t="shared" si="14"/>
        <v>8.9999999999999992E-5</v>
      </c>
    </row>
    <row r="87" spans="1:16" x14ac:dyDescent="0.25">
      <c r="A87">
        <v>20190502</v>
      </c>
      <c r="B87">
        <v>-0.16</v>
      </c>
      <c r="C87">
        <v>0.46</v>
      </c>
      <c r="D87">
        <v>-0.27</v>
      </c>
      <c r="E87">
        <v>0</v>
      </c>
      <c r="F87">
        <v>0.06</v>
      </c>
      <c r="G87">
        <v>8.9999999999999993E-3</v>
      </c>
      <c r="J87">
        <f t="shared" si="8"/>
        <v>20190502</v>
      </c>
      <c r="K87">
        <f t="shared" si="9"/>
        <v>-1.6000000000000001E-3</v>
      </c>
      <c r="L87">
        <f t="shared" si="10"/>
        <v>4.5999999999999999E-3</v>
      </c>
      <c r="M87">
        <f t="shared" si="11"/>
        <v>-2.7000000000000001E-3</v>
      </c>
      <c r="N87">
        <f t="shared" si="12"/>
        <v>0</v>
      </c>
      <c r="O87">
        <f t="shared" si="13"/>
        <v>5.9999999999999995E-4</v>
      </c>
      <c r="P87">
        <f t="shared" si="14"/>
        <v>8.9999999999999992E-5</v>
      </c>
    </row>
    <row r="88" spans="1:16" x14ac:dyDescent="0.25">
      <c r="A88">
        <v>20190503</v>
      </c>
      <c r="B88">
        <v>1.1299999999999999</v>
      </c>
      <c r="C88">
        <v>0.93</v>
      </c>
      <c r="D88">
        <v>-0.27</v>
      </c>
      <c r="E88">
        <v>0</v>
      </c>
      <c r="F88">
        <v>-0.34</v>
      </c>
      <c r="G88">
        <v>8.9999999999999993E-3</v>
      </c>
      <c r="J88">
        <f t="shared" si="8"/>
        <v>20190503</v>
      </c>
      <c r="K88">
        <f t="shared" si="9"/>
        <v>1.1299999999999999E-2</v>
      </c>
      <c r="L88">
        <f t="shared" si="10"/>
        <v>9.300000000000001E-3</v>
      </c>
      <c r="M88">
        <f t="shared" si="11"/>
        <v>-2.7000000000000001E-3</v>
      </c>
      <c r="N88">
        <f t="shared" si="12"/>
        <v>0</v>
      </c>
      <c r="O88">
        <f t="shared" si="13"/>
        <v>-3.4000000000000002E-3</v>
      </c>
      <c r="P88">
        <f t="shared" si="14"/>
        <v>8.9999999999999992E-5</v>
      </c>
    </row>
    <row r="89" spans="1:16" x14ac:dyDescent="0.25">
      <c r="A89">
        <v>20190506</v>
      </c>
      <c r="B89">
        <v>-0.39</v>
      </c>
      <c r="C89">
        <v>0.57999999999999996</v>
      </c>
      <c r="D89">
        <v>-0.42</v>
      </c>
      <c r="E89">
        <v>0.01</v>
      </c>
      <c r="F89">
        <v>7.0000000000000007E-2</v>
      </c>
      <c r="G89">
        <v>8.9999999999999993E-3</v>
      </c>
      <c r="J89">
        <f t="shared" si="8"/>
        <v>20190506</v>
      </c>
      <c r="K89">
        <f t="shared" si="9"/>
        <v>-3.9000000000000003E-3</v>
      </c>
      <c r="L89">
        <f t="shared" si="10"/>
        <v>5.7999999999999996E-3</v>
      </c>
      <c r="M89">
        <f t="shared" si="11"/>
        <v>-4.1999999999999997E-3</v>
      </c>
      <c r="N89">
        <f t="shared" si="12"/>
        <v>1E-4</v>
      </c>
      <c r="O89">
        <f t="shared" si="13"/>
        <v>7.000000000000001E-4</v>
      </c>
      <c r="P89">
        <f t="shared" si="14"/>
        <v>8.9999999999999992E-5</v>
      </c>
    </row>
    <row r="90" spans="1:16" x14ac:dyDescent="0.25">
      <c r="A90">
        <v>20190507</v>
      </c>
      <c r="B90">
        <v>-1.69</v>
      </c>
      <c r="C90">
        <v>-0.27</v>
      </c>
      <c r="D90">
        <v>0.5</v>
      </c>
      <c r="E90">
        <v>0.02</v>
      </c>
      <c r="F90">
        <v>0.31</v>
      </c>
      <c r="G90">
        <v>8.9999999999999993E-3</v>
      </c>
      <c r="J90">
        <f t="shared" si="8"/>
        <v>20190507</v>
      </c>
      <c r="K90">
        <f t="shared" si="9"/>
        <v>-1.6899999999999998E-2</v>
      </c>
      <c r="L90">
        <f t="shared" si="10"/>
        <v>-2.7000000000000001E-3</v>
      </c>
      <c r="M90">
        <f t="shared" si="11"/>
        <v>5.0000000000000001E-3</v>
      </c>
      <c r="N90">
        <f t="shared" si="12"/>
        <v>2.0000000000000001E-4</v>
      </c>
      <c r="O90">
        <f t="shared" si="13"/>
        <v>3.0999999999999999E-3</v>
      </c>
      <c r="P90">
        <f t="shared" si="14"/>
        <v>8.9999999999999992E-5</v>
      </c>
    </row>
    <row r="91" spans="1:16" x14ac:dyDescent="0.25">
      <c r="A91">
        <v>20190508</v>
      </c>
      <c r="B91">
        <v>-0.22</v>
      </c>
      <c r="C91">
        <v>-0.21</v>
      </c>
      <c r="D91">
        <v>-0.32</v>
      </c>
      <c r="E91">
        <v>-0.04</v>
      </c>
      <c r="F91">
        <v>0.18</v>
      </c>
      <c r="G91">
        <v>8.9999999999999993E-3</v>
      </c>
      <c r="J91">
        <f t="shared" si="8"/>
        <v>20190508</v>
      </c>
      <c r="K91">
        <f t="shared" si="9"/>
        <v>-2.2000000000000001E-3</v>
      </c>
      <c r="L91">
        <f t="shared" si="10"/>
        <v>-2.0999999999999999E-3</v>
      </c>
      <c r="M91">
        <f t="shared" si="11"/>
        <v>-3.2000000000000002E-3</v>
      </c>
      <c r="N91">
        <f t="shared" si="12"/>
        <v>-4.0000000000000002E-4</v>
      </c>
      <c r="O91">
        <f t="shared" si="13"/>
        <v>1.8E-3</v>
      </c>
      <c r="P91">
        <f t="shared" si="14"/>
        <v>8.9999999999999992E-5</v>
      </c>
    </row>
    <row r="92" spans="1:16" x14ac:dyDescent="0.25">
      <c r="A92">
        <v>20190509</v>
      </c>
      <c r="B92">
        <v>-0.28000000000000003</v>
      </c>
      <c r="C92">
        <v>0.06</v>
      </c>
      <c r="D92">
        <v>0.11</v>
      </c>
      <c r="E92">
        <v>-0.37</v>
      </c>
      <c r="F92">
        <v>0.01</v>
      </c>
      <c r="G92">
        <v>8.9999999999999993E-3</v>
      </c>
      <c r="J92">
        <f t="shared" si="8"/>
        <v>20190509</v>
      </c>
      <c r="K92">
        <f t="shared" si="9"/>
        <v>-2.8000000000000004E-3</v>
      </c>
      <c r="L92">
        <f t="shared" si="10"/>
        <v>5.9999999999999995E-4</v>
      </c>
      <c r="M92">
        <f t="shared" si="11"/>
        <v>1.1000000000000001E-3</v>
      </c>
      <c r="N92">
        <f t="shared" si="12"/>
        <v>-3.7000000000000002E-3</v>
      </c>
      <c r="O92">
        <f t="shared" si="13"/>
        <v>1E-4</v>
      </c>
      <c r="P92">
        <f t="shared" si="14"/>
        <v>8.9999999999999992E-5</v>
      </c>
    </row>
    <row r="93" spans="1:16" x14ac:dyDescent="0.25">
      <c r="A93">
        <v>20190510</v>
      </c>
      <c r="B93">
        <v>0.35</v>
      </c>
      <c r="C93">
        <v>-0.33</v>
      </c>
      <c r="D93">
        <v>7.0000000000000007E-2</v>
      </c>
      <c r="E93">
        <v>-0.11</v>
      </c>
      <c r="F93">
        <v>0.25</v>
      </c>
      <c r="G93">
        <v>8.9999999999999993E-3</v>
      </c>
      <c r="J93">
        <f t="shared" si="8"/>
        <v>20190510</v>
      </c>
      <c r="K93">
        <f t="shared" si="9"/>
        <v>3.4999999999999996E-3</v>
      </c>
      <c r="L93">
        <f t="shared" si="10"/>
        <v>-3.3E-3</v>
      </c>
      <c r="M93">
        <f t="shared" si="11"/>
        <v>7.000000000000001E-4</v>
      </c>
      <c r="N93">
        <f t="shared" si="12"/>
        <v>-1.1000000000000001E-3</v>
      </c>
      <c r="O93">
        <f t="shared" si="13"/>
        <v>2.5000000000000001E-3</v>
      </c>
      <c r="P93">
        <f t="shared" si="14"/>
        <v>8.9999999999999992E-5</v>
      </c>
    </row>
    <row r="94" spans="1:16" x14ac:dyDescent="0.25">
      <c r="A94">
        <v>20190513</v>
      </c>
      <c r="B94">
        <v>-2.67</v>
      </c>
      <c r="C94">
        <v>-0.68</v>
      </c>
      <c r="D94">
        <v>0.28999999999999998</v>
      </c>
      <c r="E94">
        <v>0.23</v>
      </c>
      <c r="F94">
        <v>0.82</v>
      </c>
      <c r="G94">
        <v>8.9999999999999993E-3</v>
      </c>
      <c r="J94">
        <f t="shared" si="8"/>
        <v>20190513</v>
      </c>
      <c r="K94">
        <f t="shared" si="9"/>
        <v>-2.6699999999999998E-2</v>
      </c>
      <c r="L94">
        <f t="shared" si="10"/>
        <v>-6.8000000000000005E-3</v>
      </c>
      <c r="M94">
        <f t="shared" si="11"/>
        <v>2.8999999999999998E-3</v>
      </c>
      <c r="N94">
        <f t="shared" si="12"/>
        <v>2.3E-3</v>
      </c>
      <c r="O94">
        <f t="shared" si="13"/>
        <v>8.199999999999999E-3</v>
      </c>
      <c r="P94">
        <f t="shared" si="14"/>
        <v>8.9999999999999992E-5</v>
      </c>
    </row>
    <row r="95" spans="1:16" x14ac:dyDescent="0.25">
      <c r="A95">
        <v>20190514</v>
      </c>
      <c r="B95">
        <v>0.93</v>
      </c>
      <c r="C95">
        <v>0.34</v>
      </c>
      <c r="D95">
        <v>-0.02</v>
      </c>
      <c r="E95">
        <v>-0.55000000000000004</v>
      </c>
      <c r="F95">
        <v>0</v>
      </c>
      <c r="G95">
        <v>8.9999999999999993E-3</v>
      </c>
      <c r="J95">
        <f t="shared" si="8"/>
        <v>20190514</v>
      </c>
      <c r="K95">
        <f t="shared" si="9"/>
        <v>9.300000000000001E-3</v>
      </c>
      <c r="L95">
        <f t="shared" si="10"/>
        <v>3.4000000000000002E-3</v>
      </c>
      <c r="M95">
        <f t="shared" si="11"/>
        <v>-2.0000000000000001E-4</v>
      </c>
      <c r="N95">
        <f t="shared" si="12"/>
        <v>-5.5000000000000005E-3</v>
      </c>
      <c r="O95">
        <f t="shared" si="13"/>
        <v>0</v>
      </c>
      <c r="P95">
        <f t="shared" si="14"/>
        <v>8.9999999999999992E-5</v>
      </c>
    </row>
    <row r="96" spans="1:16" x14ac:dyDescent="0.25">
      <c r="A96">
        <v>20190515</v>
      </c>
      <c r="B96">
        <v>0.59</v>
      </c>
      <c r="C96">
        <v>-0.1</v>
      </c>
      <c r="D96">
        <v>-0.96</v>
      </c>
      <c r="E96">
        <v>0.13</v>
      </c>
      <c r="F96">
        <v>-0.28000000000000003</v>
      </c>
      <c r="G96">
        <v>8.9999999999999993E-3</v>
      </c>
      <c r="J96">
        <f t="shared" si="8"/>
        <v>20190515</v>
      </c>
      <c r="K96">
        <f t="shared" si="9"/>
        <v>5.8999999999999999E-3</v>
      </c>
      <c r="L96">
        <f t="shared" si="10"/>
        <v>-1E-3</v>
      </c>
      <c r="M96">
        <f t="shared" si="11"/>
        <v>-9.5999999999999992E-3</v>
      </c>
      <c r="N96">
        <f t="shared" si="12"/>
        <v>1.2999999999999999E-3</v>
      </c>
      <c r="O96">
        <f t="shared" si="13"/>
        <v>-2.8000000000000004E-3</v>
      </c>
      <c r="P96">
        <f t="shared" si="14"/>
        <v>8.9999999999999992E-5</v>
      </c>
    </row>
    <row r="97" spans="1:16" x14ac:dyDescent="0.25">
      <c r="A97">
        <v>20190516</v>
      </c>
      <c r="B97">
        <v>0.91</v>
      </c>
      <c r="C97">
        <v>-0.45</v>
      </c>
      <c r="D97">
        <v>-0.31</v>
      </c>
      <c r="E97">
        <v>-0.15</v>
      </c>
      <c r="F97">
        <v>-0.24</v>
      </c>
      <c r="G97">
        <v>8.9999999999999993E-3</v>
      </c>
      <c r="J97">
        <f t="shared" si="8"/>
        <v>20190516</v>
      </c>
      <c r="K97">
        <f t="shared" si="9"/>
        <v>9.1000000000000004E-3</v>
      </c>
      <c r="L97">
        <f t="shared" si="10"/>
        <v>-4.5000000000000005E-3</v>
      </c>
      <c r="M97">
        <f t="shared" si="11"/>
        <v>-3.0999999999999999E-3</v>
      </c>
      <c r="N97">
        <f t="shared" si="12"/>
        <v>-1.5E-3</v>
      </c>
      <c r="O97">
        <f t="shared" si="13"/>
        <v>-2.3999999999999998E-3</v>
      </c>
      <c r="P97">
        <f t="shared" si="14"/>
        <v>8.9999999999999992E-5</v>
      </c>
    </row>
    <row r="98" spans="1:16" x14ac:dyDescent="0.25">
      <c r="A98">
        <v>20190517</v>
      </c>
      <c r="B98">
        <v>-0.73</v>
      </c>
      <c r="C98">
        <v>-0.76</v>
      </c>
      <c r="D98">
        <v>0.28999999999999998</v>
      </c>
      <c r="E98">
        <v>0.05</v>
      </c>
      <c r="F98">
        <v>0.32</v>
      </c>
      <c r="G98">
        <v>8.9999999999999993E-3</v>
      </c>
      <c r="J98">
        <f t="shared" si="8"/>
        <v>20190517</v>
      </c>
      <c r="K98">
        <f t="shared" si="9"/>
        <v>-7.3000000000000001E-3</v>
      </c>
      <c r="L98">
        <f t="shared" si="10"/>
        <v>-7.6E-3</v>
      </c>
      <c r="M98">
        <f t="shared" si="11"/>
        <v>2.8999999999999998E-3</v>
      </c>
      <c r="N98">
        <f t="shared" si="12"/>
        <v>5.0000000000000001E-4</v>
      </c>
      <c r="O98">
        <f t="shared" si="13"/>
        <v>3.2000000000000002E-3</v>
      </c>
      <c r="P98">
        <f t="shared" si="14"/>
        <v>8.9999999999999992E-5</v>
      </c>
    </row>
    <row r="99" spans="1:16" x14ac:dyDescent="0.25">
      <c r="A99">
        <v>20190520</v>
      </c>
      <c r="B99">
        <v>-0.65</v>
      </c>
      <c r="C99">
        <v>-0.11</v>
      </c>
      <c r="D99">
        <v>0.72</v>
      </c>
      <c r="E99">
        <v>7.0000000000000007E-2</v>
      </c>
      <c r="F99">
        <v>0.43</v>
      </c>
      <c r="G99">
        <v>8.9999999999999993E-3</v>
      </c>
      <c r="J99">
        <f t="shared" si="8"/>
        <v>20190520</v>
      </c>
      <c r="K99">
        <f t="shared" si="9"/>
        <v>-6.5000000000000006E-3</v>
      </c>
      <c r="L99">
        <f t="shared" si="10"/>
        <v>-1.1000000000000001E-3</v>
      </c>
      <c r="M99">
        <f t="shared" si="11"/>
        <v>7.1999999999999998E-3</v>
      </c>
      <c r="N99">
        <f t="shared" si="12"/>
        <v>7.000000000000001E-4</v>
      </c>
      <c r="O99">
        <f t="shared" si="13"/>
        <v>4.3E-3</v>
      </c>
      <c r="P99">
        <f t="shared" si="14"/>
        <v>8.9999999999999992E-5</v>
      </c>
    </row>
    <row r="100" spans="1:16" x14ac:dyDescent="0.25">
      <c r="A100">
        <v>20190521</v>
      </c>
      <c r="B100">
        <v>0.9</v>
      </c>
      <c r="C100">
        <v>0.44</v>
      </c>
      <c r="D100">
        <v>-0.35</v>
      </c>
      <c r="E100">
        <v>-0.14000000000000001</v>
      </c>
      <c r="F100">
        <v>-0.19</v>
      </c>
      <c r="G100">
        <v>8.9999999999999993E-3</v>
      </c>
      <c r="J100">
        <f t="shared" si="8"/>
        <v>20190521</v>
      </c>
      <c r="K100">
        <f t="shared" si="9"/>
        <v>9.0000000000000011E-3</v>
      </c>
      <c r="L100">
        <f t="shared" si="10"/>
        <v>4.4000000000000003E-3</v>
      </c>
      <c r="M100">
        <f t="shared" si="11"/>
        <v>-3.4999999999999996E-3</v>
      </c>
      <c r="N100">
        <f t="shared" si="12"/>
        <v>-1.4000000000000002E-3</v>
      </c>
      <c r="O100">
        <f t="shared" si="13"/>
        <v>-1.9E-3</v>
      </c>
      <c r="P100">
        <f t="shared" si="14"/>
        <v>8.9999999999999992E-5</v>
      </c>
    </row>
    <row r="101" spans="1:16" x14ac:dyDescent="0.25">
      <c r="A101">
        <v>20190522</v>
      </c>
      <c r="B101">
        <v>-0.4</v>
      </c>
      <c r="C101">
        <v>-0.65</v>
      </c>
      <c r="D101">
        <v>-0.6</v>
      </c>
      <c r="E101">
        <v>-0.14000000000000001</v>
      </c>
      <c r="F101">
        <v>0.2</v>
      </c>
      <c r="G101">
        <v>8.9999999999999993E-3</v>
      </c>
      <c r="J101">
        <f t="shared" si="8"/>
        <v>20190522</v>
      </c>
      <c r="K101">
        <f t="shared" si="9"/>
        <v>-4.0000000000000001E-3</v>
      </c>
      <c r="L101">
        <f t="shared" si="10"/>
        <v>-6.5000000000000006E-3</v>
      </c>
      <c r="M101">
        <f t="shared" si="11"/>
        <v>-6.0000000000000001E-3</v>
      </c>
      <c r="N101">
        <f t="shared" si="12"/>
        <v>-1.4000000000000002E-3</v>
      </c>
      <c r="O101">
        <f t="shared" si="13"/>
        <v>2E-3</v>
      </c>
      <c r="P101">
        <f t="shared" si="14"/>
        <v>8.9999999999999992E-5</v>
      </c>
    </row>
    <row r="102" spans="1:16" x14ac:dyDescent="0.25">
      <c r="A102">
        <v>20190523</v>
      </c>
      <c r="B102">
        <v>-1.37</v>
      </c>
      <c r="C102">
        <v>-0.71</v>
      </c>
      <c r="D102">
        <v>-0.27</v>
      </c>
      <c r="E102">
        <v>0.3</v>
      </c>
      <c r="F102">
        <v>0.28000000000000003</v>
      </c>
      <c r="G102">
        <v>8.9999999999999993E-3</v>
      </c>
      <c r="J102">
        <f t="shared" si="8"/>
        <v>20190523</v>
      </c>
      <c r="K102">
        <f t="shared" si="9"/>
        <v>-1.37E-2</v>
      </c>
      <c r="L102">
        <f t="shared" si="10"/>
        <v>-7.0999999999999995E-3</v>
      </c>
      <c r="M102">
        <f t="shared" si="11"/>
        <v>-2.7000000000000001E-3</v>
      </c>
      <c r="N102">
        <f t="shared" si="12"/>
        <v>3.0000000000000001E-3</v>
      </c>
      <c r="O102">
        <f t="shared" si="13"/>
        <v>2.8000000000000004E-3</v>
      </c>
      <c r="P102">
        <f t="shared" si="14"/>
        <v>8.9999999999999992E-5</v>
      </c>
    </row>
    <row r="103" spans="1:16" x14ac:dyDescent="0.25">
      <c r="A103">
        <v>20190524</v>
      </c>
      <c r="B103">
        <v>0.23</v>
      </c>
      <c r="C103">
        <v>0.51</v>
      </c>
      <c r="D103">
        <v>0.31</v>
      </c>
      <c r="E103">
        <v>-0.5</v>
      </c>
      <c r="F103">
        <v>-0.03</v>
      </c>
      <c r="G103">
        <v>8.9999999999999993E-3</v>
      </c>
      <c r="J103">
        <f t="shared" si="8"/>
        <v>20190524</v>
      </c>
      <c r="K103">
        <f t="shared" si="9"/>
        <v>2.3E-3</v>
      </c>
      <c r="L103">
        <f t="shared" si="10"/>
        <v>5.1000000000000004E-3</v>
      </c>
      <c r="M103">
        <f t="shared" si="11"/>
        <v>3.0999999999999999E-3</v>
      </c>
      <c r="N103">
        <f t="shared" si="12"/>
        <v>-5.0000000000000001E-3</v>
      </c>
      <c r="O103">
        <f t="shared" si="13"/>
        <v>-2.9999999999999997E-4</v>
      </c>
      <c r="P103">
        <f t="shared" si="14"/>
        <v>8.9999999999999992E-5</v>
      </c>
    </row>
    <row r="104" spans="1:16" x14ac:dyDescent="0.25">
      <c r="A104">
        <v>20190528</v>
      </c>
      <c r="B104">
        <v>-0.78</v>
      </c>
      <c r="C104">
        <v>0.21</v>
      </c>
      <c r="D104">
        <v>-0.63</v>
      </c>
      <c r="E104">
        <v>0.02</v>
      </c>
      <c r="F104">
        <v>-0.26</v>
      </c>
      <c r="G104">
        <v>8.9999999999999993E-3</v>
      </c>
      <c r="J104">
        <f t="shared" si="8"/>
        <v>20190528</v>
      </c>
      <c r="K104">
        <f t="shared" si="9"/>
        <v>-7.8000000000000005E-3</v>
      </c>
      <c r="L104">
        <f t="shared" si="10"/>
        <v>2.0999999999999999E-3</v>
      </c>
      <c r="M104">
        <f t="shared" si="11"/>
        <v>-6.3E-3</v>
      </c>
      <c r="N104">
        <f t="shared" si="12"/>
        <v>2.0000000000000001E-4</v>
      </c>
      <c r="O104">
        <f t="shared" si="13"/>
        <v>-2.5999999999999999E-3</v>
      </c>
      <c r="P104">
        <f t="shared" si="14"/>
        <v>8.9999999999999992E-5</v>
      </c>
    </row>
    <row r="105" spans="1:16" x14ac:dyDescent="0.25">
      <c r="A105">
        <v>20190529</v>
      </c>
      <c r="B105">
        <v>-0.71</v>
      </c>
      <c r="C105">
        <v>-0.25</v>
      </c>
      <c r="D105">
        <v>0.42</v>
      </c>
      <c r="E105">
        <v>-0.18</v>
      </c>
      <c r="F105">
        <v>-0.01</v>
      </c>
      <c r="G105">
        <v>8.9999999999999993E-3</v>
      </c>
      <c r="J105">
        <f t="shared" si="8"/>
        <v>20190529</v>
      </c>
      <c r="K105">
        <f t="shared" si="9"/>
        <v>-7.0999999999999995E-3</v>
      </c>
      <c r="L105">
        <f t="shared" si="10"/>
        <v>-2.5000000000000001E-3</v>
      </c>
      <c r="M105">
        <f t="shared" si="11"/>
        <v>4.1999999999999997E-3</v>
      </c>
      <c r="N105">
        <f t="shared" si="12"/>
        <v>-1.8E-3</v>
      </c>
      <c r="O105">
        <f t="shared" si="13"/>
        <v>-1E-4</v>
      </c>
      <c r="P105">
        <f t="shared" si="14"/>
        <v>8.9999999999999992E-5</v>
      </c>
    </row>
    <row r="106" spans="1:16" x14ac:dyDescent="0.25">
      <c r="A106">
        <v>20190530</v>
      </c>
      <c r="B106">
        <v>0.14000000000000001</v>
      </c>
      <c r="C106">
        <v>-0.39</v>
      </c>
      <c r="D106">
        <v>-0.77</v>
      </c>
      <c r="E106">
        <v>0.27</v>
      </c>
      <c r="F106">
        <v>-0.04</v>
      </c>
      <c r="G106">
        <v>8.9999999999999993E-3</v>
      </c>
      <c r="J106">
        <f t="shared" si="8"/>
        <v>20190530</v>
      </c>
      <c r="K106">
        <f t="shared" si="9"/>
        <v>1.4000000000000002E-3</v>
      </c>
      <c r="L106">
        <f t="shared" si="10"/>
        <v>-3.9000000000000003E-3</v>
      </c>
      <c r="M106">
        <f t="shared" si="11"/>
        <v>-7.7000000000000002E-3</v>
      </c>
      <c r="N106">
        <f t="shared" si="12"/>
        <v>2.7000000000000001E-3</v>
      </c>
      <c r="O106">
        <f t="shared" si="13"/>
        <v>-4.0000000000000002E-4</v>
      </c>
      <c r="P106">
        <f t="shared" si="14"/>
        <v>8.9999999999999992E-5</v>
      </c>
    </row>
    <row r="107" spans="1:16" x14ac:dyDescent="0.25">
      <c r="A107">
        <v>20190531</v>
      </c>
      <c r="B107">
        <v>-1.37</v>
      </c>
      <c r="C107">
        <v>-0.23</v>
      </c>
      <c r="D107">
        <v>-0.1</v>
      </c>
      <c r="E107">
        <v>0.01</v>
      </c>
      <c r="F107">
        <v>0.41</v>
      </c>
      <c r="G107">
        <v>8.9999999999999993E-3</v>
      </c>
      <c r="J107">
        <f t="shared" si="8"/>
        <v>20190531</v>
      </c>
      <c r="K107">
        <f t="shared" si="9"/>
        <v>-1.37E-2</v>
      </c>
      <c r="L107">
        <f t="shared" si="10"/>
        <v>-2.3E-3</v>
      </c>
      <c r="M107">
        <f t="shared" si="11"/>
        <v>-1E-3</v>
      </c>
      <c r="N107">
        <f t="shared" si="12"/>
        <v>1E-4</v>
      </c>
      <c r="O107">
        <f t="shared" si="13"/>
        <v>4.0999999999999995E-3</v>
      </c>
      <c r="P107">
        <f t="shared" si="14"/>
        <v>8.9999999999999992E-5</v>
      </c>
    </row>
    <row r="108" spans="1:16" x14ac:dyDescent="0.25">
      <c r="A108">
        <v>20190603</v>
      </c>
      <c r="B108">
        <v>-0.4</v>
      </c>
      <c r="C108">
        <v>0.56999999999999995</v>
      </c>
      <c r="D108">
        <v>1.65</v>
      </c>
      <c r="E108">
        <v>0.28000000000000003</v>
      </c>
      <c r="F108">
        <v>1.39</v>
      </c>
      <c r="G108">
        <v>8.9999999999999993E-3</v>
      </c>
      <c r="J108">
        <f t="shared" si="8"/>
        <v>20190603</v>
      </c>
      <c r="K108">
        <f t="shared" si="9"/>
        <v>-4.0000000000000001E-3</v>
      </c>
      <c r="L108">
        <f t="shared" si="10"/>
        <v>5.6999999999999993E-3</v>
      </c>
      <c r="M108">
        <f t="shared" si="11"/>
        <v>1.6500000000000001E-2</v>
      </c>
      <c r="N108">
        <f t="shared" si="12"/>
        <v>2.8000000000000004E-3</v>
      </c>
      <c r="O108">
        <f t="shared" si="13"/>
        <v>1.3899999999999999E-2</v>
      </c>
      <c r="P108">
        <f t="shared" si="14"/>
        <v>8.9999999999999992E-5</v>
      </c>
    </row>
    <row r="109" spans="1:16" x14ac:dyDescent="0.25">
      <c r="A109">
        <v>20190604</v>
      </c>
      <c r="B109">
        <v>2.33</v>
      </c>
      <c r="C109">
        <v>0.49</v>
      </c>
      <c r="D109">
        <v>-0.02</v>
      </c>
      <c r="E109">
        <v>0.28999999999999998</v>
      </c>
      <c r="F109">
        <v>-0.48</v>
      </c>
      <c r="G109">
        <v>8.9999999999999993E-3</v>
      </c>
      <c r="J109">
        <f t="shared" si="8"/>
        <v>20190604</v>
      </c>
      <c r="K109">
        <f t="shared" si="9"/>
        <v>2.3300000000000001E-2</v>
      </c>
      <c r="L109">
        <f t="shared" si="10"/>
        <v>4.8999999999999998E-3</v>
      </c>
      <c r="M109">
        <f t="shared" si="11"/>
        <v>-2.0000000000000001E-4</v>
      </c>
      <c r="N109">
        <f t="shared" si="12"/>
        <v>2.8999999999999998E-3</v>
      </c>
      <c r="O109">
        <f t="shared" si="13"/>
        <v>-4.7999999999999996E-3</v>
      </c>
      <c r="P109">
        <f t="shared" si="14"/>
        <v>8.9999999999999992E-5</v>
      </c>
    </row>
    <row r="110" spans="1:16" x14ac:dyDescent="0.25">
      <c r="A110">
        <v>20190605</v>
      </c>
      <c r="B110">
        <v>0.7</v>
      </c>
      <c r="C110">
        <v>-1.07</v>
      </c>
      <c r="D110">
        <v>-0.97</v>
      </c>
      <c r="E110">
        <v>0.06</v>
      </c>
      <c r="F110">
        <v>-0.2</v>
      </c>
      <c r="G110">
        <v>8.9999999999999993E-3</v>
      </c>
      <c r="J110">
        <f t="shared" si="8"/>
        <v>20190605</v>
      </c>
      <c r="K110">
        <f t="shared" si="9"/>
        <v>6.9999999999999993E-3</v>
      </c>
      <c r="L110">
        <f t="shared" si="10"/>
        <v>-1.0700000000000001E-2</v>
      </c>
      <c r="M110">
        <f t="shared" si="11"/>
        <v>-9.7000000000000003E-3</v>
      </c>
      <c r="N110">
        <f t="shared" si="12"/>
        <v>5.9999999999999995E-4</v>
      </c>
      <c r="O110">
        <f t="shared" si="13"/>
        <v>-2E-3</v>
      </c>
      <c r="P110">
        <f t="shared" si="14"/>
        <v>8.9999999999999992E-5</v>
      </c>
    </row>
    <row r="111" spans="1:16" x14ac:dyDescent="0.25">
      <c r="A111">
        <v>20190606</v>
      </c>
      <c r="B111">
        <v>0.55000000000000004</v>
      </c>
      <c r="C111">
        <v>-1.08</v>
      </c>
      <c r="D111">
        <v>0.01</v>
      </c>
      <c r="E111">
        <v>0.06</v>
      </c>
      <c r="F111">
        <v>-0.06</v>
      </c>
      <c r="G111">
        <v>8.9999999999999993E-3</v>
      </c>
      <c r="J111">
        <f t="shared" si="8"/>
        <v>20190606</v>
      </c>
      <c r="K111">
        <f t="shared" si="9"/>
        <v>5.5000000000000005E-3</v>
      </c>
      <c r="L111">
        <f t="shared" si="10"/>
        <v>-1.0800000000000001E-2</v>
      </c>
      <c r="M111">
        <f t="shared" si="11"/>
        <v>1E-4</v>
      </c>
      <c r="N111">
        <f t="shared" si="12"/>
        <v>5.9999999999999995E-4</v>
      </c>
      <c r="O111">
        <f t="shared" si="13"/>
        <v>-5.9999999999999995E-4</v>
      </c>
      <c r="P111">
        <f t="shared" si="14"/>
        <v>8.9999999999999992E-5</v>
      </c>
    </row>
    <row r="112" spans="1:16" x14ac:dyDescent="0.25">
      <c r="A112">
        <v>20190607</v>
      </c>
      <c r="B112">
        <v>1.04</v>
      </c>
      <c r="C112">
        <v>-0.14000000000000001</v>
      </c>
      <c r="D112">
        <v>-1.2</v>
      </c>
      <c r="E112">
        <v>0.35</v>
      </c>
      <c r="F112">
        <v>-0.65</v>
      </c>
      <c r="G112">
        <v>8.9999999999999993E-3</v>
      </c>
      <c r="J112">
        <f t="shared" si="8"/>
        <v>20190607</v>
      </c>
      <c r="K112">
        <f t="shared" si="9"/>
        <v>1.04E-2</v>
      </c>
      <c r="L112">
        <f t="shared" si="10"/>
        <v>-1.4000000000000002E-3</v>
      </c>
      <c r="M112">
        <f t="shared" si="11"/>
        <v>-1.2E-2</v>
      </c>
      <c r="N112">
        <f t="shared" si="12"/>
        <v>3.4999999999999996E-3</v>
      </c>
      <c r="O112">
        <f t="shared" si="13"/>
        <v>-6.5000000000000006E-3</v>
      </c>
      <c r="P112">
        <f t="shared" si="14"/>
        <v>8.9999999999999992E-5</v>
      </c>
    </row>
    <row r="113" spans="1:16" x14ac:dyDescent="0.25">
      <c r="A113">
        <v>20190610</v>
      </c>
      <c r="B113">
        <v>0.53</v>
      </c>
      <c r="C113">
        <v>0.02</v>
      </c>
      <c r="D113">
        <v>0.09</v>
      </c>
      <c r="E113">
        <v>0.4</v>
      </c>
      <c r="F113">
        <v>-0.35</v>
      </c>
      <c r="G113">
        <v>8.9999999999999993E-3</v>
      </c>
      <c r="J113">
        <f t="shared" si="8"/>
        <v>20190610</v>
      </c>
      <c r="K113">
        <f t="shared" si="9"/>
        <v>5.3E-3</v>
      </c>
      <c r="L113">
        <f t="shared" si="10"/>
        <v>2.0000000000000001E-4</v>
      </c>
      <c r="M113">
        <f t="shared" si="11"/>
        <v>8.9999999999999998E-4</v>
      </c>
      <c r="N113">
        <f t="shared" si="12"/>
        <v>4.0000000000000001E-3</v>
      </c>
      <c r="O113">
        <f t="shared" si="13"/>
        <v>-3.4999999999999996E-3</v>
      </c>
      <c r="P113">
        <f t="shared" si="14"/>
        <v>8.9999999999999992E-5</v>
      </c>
    </row>
    <row r="114" spans="1:16" x14ac:dyDescent="0.25">
      <c r="A114">
        <v>20190611</v>
      </c>
      <c r="B114">
        <v>-0.12</v>
      </c>
      <c r="C114">
        <v>-0.2</v>
      </c>
      <c r="D114">
        <v>0.55000000000000004</v>
      </c>
      <c r="E114">
        <v>0.47</v>
      </c>
      <c r="F114">
        <v>0.18</v>
      </c>
      <c r="G114">
        <v>8.9999999999999993E-3</v>
      </c>
      <c r="J114">
        <f t="shared" si="8"/>
        <v>20190611</v>
      </c>
      <c r="K114">
        <f t="shared" si="9"/>
        <v>-1.1999999999999999E-3</v>
      </c>
      <c r="L114">
        <f t="shared" si="10"/>
        <v>-2E-3</v>
      </c>
      <c r="M114">
        <f t="shared" si="11"/>
        <v>5.5000000000000005E-3</v>
      </c>
      <c r="N114">
        <f t="shared" si="12"/>
        <v>4.6999999999999993E-3</v>
      </c>
      <c r="O114">
        <f t="shared" si="13"/>
        <v>1.8E-3</v>
      </c>
      <c r="P114">
        <f t="shared" si="14"/>
        <v>8.9999999999999992E-5</v>
      </c>
    </row>
    <row r="115" spans="1:16" x14ac:dyDescent="0.25">
      <c r="A115">
        <v>20190612</v>
      </c>
      <c r="B115">
        <v>-0.2</v>
      </c>
      <c r="C115">
        <v>0.28999999999999998</v>
      </c>
      <c r="D115">
        <v>-0.99</v>
      </c>
      <c r="E115">
        <v>0.06</v>
      </c>
      <c r="F115">
        <v>0.11</v>
      </c>
      <c r="G115">
        <v>8.9999999999999993E-3</v>
      </c>
      <c r="J115">
        <f t="shared" si="8"/>
        <v>20190612</v>
      </c>
      <c r="K115">
        <f t="shared" si="9"/>
        <v>-2E-3</v>
      </c>
      <c r="L115">
        <f t="shared" si="10"/>
        <v>2.8999999999999998E-3</v>
      </c>
      <c r="M115">
        <f t="shared" si="11"/>
        <v>-9.8999999999999991E-3</v>
      </c>
      <c r="N115">
        <f t="shared" si="12"/>
        <v>5.9999999999999995E-4</v>
      </c>
      <c r="O115">
        <f t="shared" si="13"/>
        <v>1.1000000000000001E-3</v>
      </c>
      <c r="P115">
        <f t="shared" si="14"/>
        <v>8.9999999999999992E-5</v>
      </c>
    </row>
    <row r="116" spans="1:16" x14ac:dyDescent="0.25">
      <c r="A116">
        <v>20190613</v>
      </c>
      <c r="B116">
        <v>0.52</v>
      </c>
      <c r="C116">
        <v>0.68</v>
      </c>
      <c r="D116">
        <v>-0.03</v>
      </c>
      <c r="E116">
        <v>-0.11</v>
      </c>
      <c r="F116">
        <v>-0.06</v>
      </c>
      <c r="G116">
        <v>8.9999999999999993E-3</v>
      </c>
      <c r="J116">
        <f t="shared" si="8"/>
        <v>20190613</v>
      </c>
      <c r="K116">
        <f t="shared" si="9"/>
        <v>5.1999999999999998E-3</v>
      </c>
      <c r="L116">
        <f t="shared" si="10"/>
        <v>6.8000000000000005E-3</v>
      </c>
      <c r="M116">
        <f t="shared" si="11"/>
        <v>-2.9999999999999997E-4</v>
      </c>
      <c r="N116">
        <f t="shared" si="12"/>
        <v>-1.1000000000000001E-3</v>
      </c>
      <c r="O116">
        <f t="shared" si="13"/>
        <v>-5.9999999999999995E-4</v>
      </c>
      <c r="P116">
        <f t="shared" si="14"/>
        <v>8.9999999999999992E-5</v>
      </c>
    </row>
    <row r="117" spans="1:16" x14ac:dyDescent="0.25">
      <c r="A117">
        <v>20190614</v>
      </c>
      <c r="B117">
        <v>-0.27</v>
      </c>
      <c r="C117">
        <v>-0.74</v>
      </c>
      <c r="D117">
        <v>0.31</v>
      </c>
      <c r="E117">
        <v>0.23</v>
      </c>
      <c r="F117">
        <v>0.14000000000000001</v>
      </c>
      <c r="G117">
        <v>8.9999999999999993E-3</v>
      </c>
      <c r="J117">
        <f t="shared" si="8"/>
        <v>20190614</v>
      </c>
      <c r="K117">
        <f t="shared" si="9"/>
        <v>-2.7000000000000001E-3</v>
      </c>
      <c r="L117">
        <f t="shared" si="10"/>
        <v>-7.4000000000000003E-3</v>
      </c>
      <c r="M117">
        <f t="shared" si="11"/>
        <v>3.0999999999999999E-3</v>
      </c>
      <c r="N117">
        <f t="shared" si="12"/>
        <v>2.3E-3</v>
      </c>
      <c r="O117">
        <f t="shared" si="13"/>
        <v>1.4000000000000002E-3</v>
      </c>
      <c r="P117">
        <f t="shared" si="14"/>
        <v>8.9999999999999992E-5</v>
      </c>
    </row>
    <row r="118" spans="1:16" x14ac:dyDescent="0.25">
      <c r="A118">
        <v>20190617</v>
      </c>
      <c r="B118">
        <v>0.15</v>
      </c>
      <c r="C118">
        <v>0.48</v>
      </c>
      <c r="D118">
        <v>-1.1200000000000001</v>
      </c>
      <c r="E118">
        <v>-0.68</v>
      </c>
      <c r="F118">
        <v>-0.43</v>
      </c>
      <c r="G118">
        <v>8.9999999999999993E-3</v>
      </c>
      <c r="J118">
        <f t="shared" si="8"/>
        <v>20190617</v>
      </c>
      <c r="K118">
        <f t="shared" si="9"/>
        <v>1.5E-3</v>
      </c>
      <c r="L118">
        <f t="shared" si="10"/>
        <v>4.7999999999999996E-3</v>
      </c>
      <c r="M118">
        <f t="shared" si="11"/>
        <v>-1.1200000000000002E-2</v>
      </c>
      <c r="N118">
        <f t="shared" si="12"/>
        <v>-6.8000000000000005E-3</v>
      </c>
      <c r="O118">
        <f t="shared" si="13"/>
        <v>-4.3E-3</v>
      </c>
      <c r="P118">
        <f t="shared" si="14"/>
        <v>8.9999999999999992E-5</v>
      </c>
    </row>
    <row r="119" spans="1:16" x14ac:dyDescent="0.25">
      <c r="A119">
        <v>20190618</v>
      </c>
      <c r="B119">
        <v>1.04</v>
      </c>
      <c r="C119">
        <v>0.19</v>
      </c>
      <c r="D119">
        <v>0.33</v>
      </c>
      <c r="E119">
        <v>-0.26</v>
      </c>
      <c r="F119">
        <v>-0.19</v>
      </c>
      <c r="G119">
        <v>8.9999999999999993E-3</v>
      </c>
      <c r="J119">
        <f t="shared" si="8"/>
        <v>20190618</v>
      </c>
      <c r="K119">
        <f t="shared" si="9"/>
        <v>1.04E-2</v>
      </c>
      <c r="L119">
        <f t="shared" si="10"/>
        <v>1.9E-3</v>
      </c>
      <c r="M119">
        <f t="shared" si="11"/>
        <v>3.3E-3</v>
      </c>
      <c r="N119">
        <f t="shared" si="12"/>
        <v>-2.5999999999999999E-3</v>
      </c>
      <c r="O119">
        <f t="shared" si="13"/>
        <v>-1.9E-3</v>
      </c>
      <c r="P119">
        <f t="shared" si="14"/>
        <v>8.9999999999999992E-5</v>
      </c>
    </row>
    <row r="120" spans="1:16" x14ac:dyDescent="0.25">
      <c r="A120">
        <v>20190619</v>
      </c>
      <c r="B120">
        <v>0.32</v>
      </c>
      <c r="C120">
        <v>0.02</v>
      </c>
      <c r="D120">
        <v>-0.59</v>
      </c>
      <c r="E120">
        <v>-0.22</v>
      </c>
      <c r="F120">
        <v>0.16</v>
      </c>
      <c r="G120">
        <v>8.9999999999999993E-3</v>
      </c>
      <c r="J120">
        <f t="shared" si="8"/>
        <v>20190619</v>
      </c>
      <c r="K120">
        <f t="shared" si="9"/>
        <v>3.2000000000000002E-3</v>
      </c>
      <c r="L120">
        <f t="shared" si="10"/>
        <v>2.0000000000000001E-4</v>
      </c>
      <c r="M120">
        <f t="shared" si="11"/>
        <v>-5.8999999999999999E-3</v>
      </c>
      <c r="N120">
        <f t="shared" si="12"/>
        <v>-2.2000000000000001E-3</v>
      </c>
      <c r="O120">
        <f t="shared" si="13"/>
        <v>1.6000000000000001E-3</v>
      </c>
      <c r="P120">
        <f t="shared" si="14"/>
        <v>8.9999999999999992E-5</v>
      </c>
    </row>
    <row r="121" spans="1:16" x14ac:dyDescent="0.25">
      <c r="A121">
        <v>20190620</v>
      </c>
      <c r="B121">
        <v>0.89</v>
      </c>
      <c r="C121">
        <v>-0.41</v>
      </c>
      <c r="D121">
        <v>-0.23</v>
      </c>
      <c r="E121">
        <v>-0.14000000000000001</v>
      </c>
      <c r="F121">
        <v>-0.12</v>
      </c>
      <c r="G121">
        <v>8.9999999999999993E-3</v>
      </c>
      <c r="J121">
        <f t="shared" si="8"/>
        <v>20190620</v>
      </c>
      <c r="K121">
        <f t="shared" si="9"/>
        <v>8.8999999999999999E-3</v>
      </c>
      <c r="L121">
        <f t="shared" si="10"/>
        <v>-4.0999999999999995E-3</v>
      </c>
      <c r="M121">
        <f t="shared" si="11"/>
        <v>-2.3E-3</v>
      </c>
      <c r="N121">
        <f t="shared" si="12"/>
        <v>-1.4000000000000002E-3</v>
      </c>
      <c r="O121">
        <f t="shared" si="13"/>
        <v>-1.1999999999999999E-3</v>
      </c>
      <c r="P121">
        <f t="shared" si="14"/>
        <v>8.9999999999999992E-5</v>
      </c>
    </row>
    <row r="122" spans="1:16" x14ac:dyDescent="0.25">
      <c r="A122">
        <v>20190621</v>
      </c>
      <c r="B122">
        <v>-0.21</v>
      </c>
      <c r="C122">
        <v>-0.46</v>
      </c>
      <c r="D122">
        <v>-0.02</v>
      </c>
      <c r="E122">
        <v>-0.11</v>
      </c>
      <c r="F122">
        <v>0.01</v>
      </c>
      <c r="G122">
        <v>8.9999999999999993E-3</v>
      </c>
      <c r="J122">
        <f t="shared" si="8"/>
        <v>20190621</v>
      </c>
      <c r="K122">
        <f t="shared" si="9"/>
        <v>-2.0999999999999999E-3</v>
      </c>
      <c r="L122">
        <f t="shared" si="10"/>
        <v>-4.5999999999999999E-3</v>
      </c>
      <c r="M122">
        <f t="shared" si="11"/>
        <v>-2.0000000000000001E-4</v>
      </c>
      <c r="N122">
        <f t="shared" si="12"/>
        <v>-1.1000000000000001E-3</v>
      </c>
      <c r="O122">
        <f t="shared" si="13"/>
        <v>1E-4</v>
      </c>
      <c r="P122">
        <f t="shared" si="14"/>
        <v>8.9999999999999992E-5</v>
      </c>
    </row>
    <row r="123" spans="1:16" x14ac:dyDescent="0.25">
      <c r="A123">
        <v>20190624</v>
      </c>
      <c r="B123">
        <v>-0.34</v>
      </c>
      <c r="C123">
        <v>-0.9</v>
      </c>
      <c r="D123">
        <v>0.08</v>
      </c>
      <c r="E123">
        <v>0.63</v>
      </c>
      <c r="F123">
        <v>-0.02</v>
      </c>
      <c r="G123">
        <v>8.9999999999999993E-3</v>
      </c>
      <c r="J123">
        <f t="shared" si="8"/>
        <v>20190624</v>
      </c>
      <c r="K123">
        <f t="shared" si="9"/>
        <v>-3.4000000000000002E-3</v>
      </c>
      <c r="L123">
        <f t="shared" si="10"/>
        <v>-9.0000000000000011E-3</v>
      </c>
      <c r="M123">
        <f t="shared" si="11"/>
        <v>8.0000000000000004E-4</v>
      </c>
      <c r="N123">
        <f t="shared" si="12"/>
        <v>6.3E-3</v>
      </c>
      <c r="O123">
        <f t="shared" si="13"/>
        <v>-2.0000000000000001E-4</v>
      </c>
      <c r="P123">
        <f t="shared" si="14"/>
        <v>8.9999999999999992E-5</v>
      </c>
    </row>
    <row r="124" spans="1:16" x14ac:dyDescent="0.25">
      <c r="A124">
        <v>20190625</v>
      </c>
      <c r="B124">
        <v>-0.98</v>
      </c>
      <c r="C124">
        <v>0.4</v>
      </c>
      <c r="D124">
        <v>0.71</v>
      </c>
      <c r="E124">
        <v>-0.1</v>
      </c>
      <c r="F124">
        <v>0.55000000000000004</v>
      </c>
      <c r="G124">
        <v>8.9999999999999993E-3</v>
      </c>
      <c r="J124">
        <f t="shared" si="8"/>
        <v>20190625</v>
      </c>
      <c r="K124">
        <f t="shared" si="9"/>
        <v>-9.7999999999999997E-3</v>
      </c>
      <c r="L124">
        <f t="shared" si="10"/>
        <v>4.0000000000000001E-3</v>
      </c>
      <c r="M124">
        <f t="shared" si="11"/>
        <v>7.0999999999999995E-3</v>
      </c>
      <c r="N124">
        <f t="shared" si="12"/>
        <v>-1E-3</v>
      </c>
      <c r="O124">
        <f t="shared" si="13"/>
        <v>5.5000000000000005E-3</v>
      </c>
      <c r="P124">
        <f t="shared" si="14"/>
        <v>8.9999999999999992E-5</v>
      </c>
    </row>
    <row r="125" spans="1:16" x14ac:dyDescent="0.25">
      <c r="A125">
        <v>20190626</v>
      </c>
      <c r="B125">
        <v>-0.06</v>
      </c>
      <c r="C125">
        <v>0.02</v>
      </c>
      <c r="D125">
        <v>0.25</v>
      </c>
      <c r="E125">
        <v>0.37</v>
      </c>
      <c r="F125">
        <v>-0.39</v>
      </c>
      <c r="G125">
        <v>8.9999999999999993E-3</v>
      </c>
      <c r="J125">
        <f t="shared" si="8"/>
        <v>20190626</v>
      </c>
      <c r="K125">
        <f t="shared" si="9"/>
        <v>-5.9999999999999995E-4</v>
      </c>
      <c r="L125">
        <f t="shared" si="10"/>
        <v>2.0000000000000001E-4</v>
      </c>
      <c r="M125">
        <f t="shared" si="11"/>
        <v>2.5000000000000001E-3</v>
      </c>
      <c r="N125">
        <f t="shared" si="12"/>
        <v>3.7000000000000002E-3</v>
      </c>
      <c r="O125">
        <f t="shared" si="13"/>
        <v>-3.9000000000000003E-3</v>
      </c>
      <c r="P125">
        <f t="shared" si="14"/>
        <v>8.9999999999999992E-5</v>
      </c>
    </row>
    <row r="126" spans="1:16" x14ac:dyDescent="0.25">
      <c r="A126">
        <v>20190627</v>
      </c>
      <c r="B126">
        <v>0.6</v>
      </c>
      <c r="C126">
        <v>1.43</v>
      </c>
      <c r="D126">
        <v>-0.09</v>
      </c>
      <c r="E126">
        <v>-0.34</v>
      </c>
      <c r="F126">
        <v>-0.22</v>
      </c>
      <c r="G126">
        <v>8.9999999999999993E-3</v>
      </c>
      <c r="J126">
        <f t="shared" si="8"/>
        <v>20190627</v>
      </c>
      <c r="K126">
        <f t="shared" si="9"/>
        <v>6.0000000000000001E-3</v>
      </c>
      <c r="L126">
        <f t="shared" si="10"/>
        <v>1.43E-2</v>
      </c>
      <c r="M126">
        <f t="shared" si="11"/>
        <v>-8.9999999999999998E-4</v>
      </c>
      <c r="N126">
        <f t="shared" si="12"/>
        <v>-3.4000000000000002E-3</v>
      </c>
      <c r="O126">
        <f t="shared" si="13"/>
        <v>-2.2000000000000001E-3</v>
      </c>
      <c r="P126">
        <f t="shared" si="14"/>
        <v>8.9999999999999992E-5</v>
      </c>
    </row>
    <row r="127" spans="1:16" x14ac:dyDescent="0.25">
      <c r="A127">
        <v>20190628</v>
      </c>
      <c r="B127">
        <v>0.68</v>
      </c>
      <c r="C127">
        <v>0.77</v>
      </c>
      <c r="D127">
        <v>0.6</v>
      </c>
      <c r="E127">
        <v>-0.46</v>
      </c>
      <c r="F127">
        <v>0.11</v>
      </c>
      <c r="G127">
        <v>8.9999999999999993E-3</v>
      </c>
      <c r="J127">
        <f t="shared" si="8"/>
        <v>20190628</v>
      </c>
      <c r="K127">
        <f t="shared" si="9"/>
        <v>6.8000000000000005E-3</v>
      </c>
      <c r="L127">
        <f t="shared" si="10"/>
        <v>7.7000000000000002E-3</v>
      </c>
      <c r="M127">
        <f t="shared" si="11"/>
        <v>6.0000000000000001E-3</v>
      </c>
      <c r="N127">
        <f t="shared" si="12"/>
        <v>-4.5999999999999999E-3</v>
      </c>
      <c r="O127">
        <f t="shared" si="13"/>
        <v>1.1000000000000001E-3</v>
      </c>
      <c r="P127">
        <f t="shared" si="14"/>
        <v>8.9999999999999992E-5</v>
      </c>
    </row>
    <row r="128" spans="1:16" x14ac:dyDescent="0.25">
      <c r="A128">
        <v>20190701</v>
      </c>
      <c r="B128">
        <v>0.75</v>
      </c>
      <c r="C128">
        <v>-0.59</v>
      </c>
      <c r="D128">
        <v>-0.13</v>
      </c>
      <c r="E128">
        <v>-0.12</v>
      </c>
      <c r="F128">
        <v>0.05</v>
      </c>
      <c r="G128">
        <v>8.9999999999999993E-3</v>
      </c>
      <c r="J128">
        <f t="shared" si="8"/>
        <v>20190701</v>
      </c>
      <c r="K128">
        <f t="shared" si="9"/>
        <v>7.4999999999999997E-3</v>
      </c>
      <c r="L128">
        <f t="shared" si="10"/>
        <v>-5.8999999999999999E-3</v>
      </c>
      <c r="M128">
        <f t="shared" si="11"/>
        <v>-1.2999999999999999E-3</v>
      </c>
      <c r="N128">
        <f t="shared" si="12"/>
        <v>-1.1999999999999999E-3</v>
      </c>
      <c r="O128">
        <f t="shared" si="13"/>
        <v>5.0000000000000001E-4</v>
      </c>
      <c r="P128">
        <f t="shared" si="14"/>
        <v>8.9999999999999992E-5</v>
      </c>
    </row>
    <row r="129" spans="1:16" x14ac:dyDescent="0.25">
      <c r="A129">
        <v>20190702</v>
      </c>
      <c r="B129">
        <v>0.14000000000000001</v>
      </c>
      <c r="C129">
        <v>-0.97</v>
      </c>
      <c r="D129">
        <v>-0.84</v>
      </c>
      <c r="E129">
        <v>-0.01</v>
      </c>
      <c r="F129">
        <v>-0.02</v>
      </c>
      <c r="G129">
        <v>8.9999999999999993E-3</v>
      </c>
      <c r="J129">
        <f t="shared" si="8"/>
        <v>20190702</v>
      </c>
      <c r="K129">
        <f t="shared" si="9"/>
        <v>1.4000000000000002E-3</v>
      </c>
      <c r="L129">
        <f t="shared" si="10"/>
        <v>-9.7000000000000003E-3</v>
      </c>
      <c r="M129">
        <f t="shared" si="11"/>
        <v>-8.3999999999999995E-3</v>
      </c>
      <c r="N129">
        <f t="shared" si="12"/>
        <v>-1E-4</v>
      </c>
      <c r="O129">
        <f t="shared" si="13"/>
        <v>-2.0000000000000001E-4</v>
      </c>
      <c r="P129">
        <f t="shared" si="14"/>
        <v>8.9999999999999992E-5</v>
      </c>
    </row>
    <row r="130" spans="1:16" x14ac:dyDescent="0.25">
      <c r="A130">
        <v>20190703</v>
      </c>
      <c r="B130">
        <v>0.78</v>
      </c>
      <c r="C130">
        <v>-0.13</v>
      </c>
      <c r="D130">
        <v>-0.33</v>
      </c>
      <c r="E130">
        <v>-0.35</v>
      </c>
      <c r="F130">
        <v>-0.05</v>
      </c>
      <c r="G130">
        <v>8.9999999999999993E-3</v>
      </c>
      <c r="J130">
        <f t="shared" si="8"/>
        <v>20190703</v>
      </c>
      <c r="K130">
        <f t="shared" si="9"/>
        <v>7.8000000000000005E-3</v>
      </c>
      <c r="L130">
        <f t="shared" si="10"/>
        <v>-1.2999999999999999E-3</v>
      </c>
      <c r="M130">
        <f t="shared" si="11"/>
        <v>-3.3E-3</v>
      </c>
      <c r="N130">
        <f t="shared" si="12"/>
        <v>-3.4999999999999996E-3</v>
      </c>
      <c r="O130">
        <f t="shared" si="13"/>
        <v>-5.0000000000000001E-4</v>
      </c>
      <c r="P130">
        <f t="shared" si="14"/>
        <v>8.9999999999999992E-5</v>
      </c>
    </row>
    <row r="131" spans="1:16" x14ac:dyDescent="0.25">
      <c r="A131">
        <v>20190705</v>
      </c>
      <c r="B131">
        <v>-0.1</v>
      </c>
      <c r="C131">
        <v>0.34</v>
      </c>
      <c r="D131">
        <v>0.91</v>
      </c>
      <c r="E131">
        <v>0.13</v>
      </c>
      <c r="F131">
        <v>-0.05</v>
      </c>
      <c r="G131">
        <v>8.9999999999999993E-3</v>
      </c>
      <c r="J131">
        <f t="shared" si="8"/>
        <v>20190705</v>
      </c>
      <c r="K131">
        <f t="shared" si="9"/>
        <v>-1E-3</v>
      </c>
      <c r="L131">
        <f t="shared" si="10"/>
        <v>3.4000000000000002E-3</v>
      </c>
      <c r="M131">
        <f t="shared" si="11"/>
        <v>9.1000000000000004E-3</v>
      </c>
      <c r="N131">
        <f t="shared" si="12"/>
        <v>1.2999999999999999E-3</v>
      </c>
      <c r="O131">
        <f t="shared" si="13"/>
        <v>-5.0000000000000001E-4</v>
      </c>
      <c r="P131">
        <f t="shared" si="14"/>
        <v>8.9999999999999992E-5</v>
      </c>
    </row>
    <row r="132" spans="1:16" x14ac:dyDescent="0.25">
      <c r="A132">
        <v>20190708</v>
      </c>
      <c r="B132">
        <v>-0.57999999999999996</v>
      </c>
      <c r="C132">
        <v>-0.43</v>
      </c>
      <c r="D132">
        <v>7.0000000000000007E-2</v>
      </c>
      <c r="E132">
        <v>0.04</v>
      </c>
      <c r="F132">
        <v>-0.25</v>
      </c>
      <c r="G132">
        <v>8.9999999999999993E-3</v>
      </c>
      <c r="J132">
        <f t="shared" si="8"/>
        <v>20190708</v>
      </c>
      <c r="K132">
        <f t="shared" si="9"/>
        <v>-5.7999999999999996E-3</v>
      </c>
      <c r="L132">
        <f t="shared" si="10"/>
        <v>-4.3E-3</v>
      </c>
      <c r="M132">
        <f t="shared" si="11"/>
        <v>7.000000000000001E-4</v>
      </c>
      <c r="N132">
        <f t="shared" si="12"/>
        <v>4.0000000000000002E-4</v>
      </c>
      <c r="O132">
        <f t="shared" si="13"/>
        <v>-2.5000000000000001E-3</v>
      </c>
      <c r="P132">
        <f t="shared" si="14"/>
        <v>8.9999999999999992E-5</v>
      </c>
    </row>
    <row r="133" spans="1:16" x14ac:dyDescent="0.25">
      <c r="A133">
        <v>20190709</v>
      </c>
      <c r="B133">
        <v>0.18</v>
      </c>
      <c r="C133">
        <v>-0.24</v>
      </c>
      <c r="D133">
        <v>-0.42</v>
      </c>
      <c r="E133">
        <v>-0.65</v>
      </c>
      <c r="F133">
        <v>-0.19</v>
      </c>
      <c r="G133">
        <v>8.9999999999999993E-3</v>
      </c>
      <c r="J133">
        <f t="shared" ref="J133:J196" si="15">A133</f>
        <v>20190709</v>
      </c>
      <c r="K133">
        <f t="shared" ref="K133:K196" si="16">B133/100</f>
        <v>1.8E-3</v>
      </c>
      <c r="L133">
        <f t="shared" ref="L133:L196" si="17">C133/100</f>
        <v>-2.3999999999999998E-3</v>
      </c>
      <c r="M133">
        <f t="shared" ref="M133:M196" si="18">D133/100</f>
        <v>-4.1999999999999997E-3</v>
      </c>
      <c r="N133">
        <f t="shared" ref="N133:N196" si="19">E133/100</f>
        <v>-6.5000000000000006E-3</v>
      </c>
      <c r="O133">
        <f t="shared" ref="O133:O196" si="20">F133/100</f>
        <v>-1.9E-3</v>
      </c>
      <c r="P133">
        <f t="shared" ref="P133:P196" si="21">G133/100</f>
        <v>8.9999999999999992E-5</v>
      </c>
    </row>
    <row r="134" spans="1:16" x14ac:dyDescent="0.25">
      <c r="A134">
        <v>20190710</v>
      </c>
      <c r="B134">
        <v>0.4</v>
      </c>
      <c r="C134">
        <v>-0.25</v>
      </c>
      <c r="D134">
        <v>-0.35</v>
      </c>
      <c r="E134">
        <v>0.11</v>
      </c>
      <c r="F134">
        <v>-0.02</v>
      </c>
      <c r="G134">
        <v>8.9999999999999993E-3</v>
      </c>
      <c r="J134">
        <f t="shared" si="15"/>
        <v>20190710</v>
      </c>
      <c r="K134">
        <f t="shared" si="16"/>
        <v>4.0000000000000001E-3</v>
      </c>
      <c r="L134">
        <f t="shared" si="17"/>
        <v>-2.5000000000000001E-3</v>
      </c>
      <c r="M134">
        <f t="shared" si="18"/>
        <v>-3.4999999999999996E-3</v>
      </c>
      <c r="N134">
        <f t="shared" si="19"/>
        <v>1.1000000000000001E-3</v>
      </c>
      <c r="O134">
        <f t="shared" si="20"/>
        <v>-2.0000000000000001E-4</v>
      </c>
      <c r="P134">
        <f t="shared" si="21"/>
        <v>8.9999999999999992E-5</v>
      </c>
    </row>
    <row r="135" spans="1:16" x14ac:dyDescent="0.25">
      <c r="A135">
        <v>20190711</v>
      </c>
      <c r="B135">
        <v>0.19</v>
      </c>
      <c r="C135">
        <v>-0.77</v>
      </c>
      <c r="D135">
        <v>0.03</v>
      </c>
      <c r="E135">
        <v>-0.23</v>
      </c>
      <c r="F135">
        <v>-0.56999999999999995</v>
      </c>
      <c r="G135">
        <v>8.9999999999999993E-3</v>
      </c>
      <c r="J135">
        <f t="shared" si="15"/>
        <v>20190711</v>
      </c>
      <c r="K135">
        <f t="shared" si="16"/>
        <v>1.9E-3</v>
      </c>
      <c r="L135">
        <f t="shared" si="17"/>
        <v>-7.7000000000000002E-3</v>
      </c>
      <c r="M135">
        <f t="shared" si="18"/>
        <v>2.9999999999999997E-4</v>
      </c>
      <c r="N135">
        <f t="shared" si="19"/>
        <v>-2.3E-3</v>
      </c>
      <c r="O135">
        <f t="shared" si="20"/>
        <v>-5.6999999999999993E-3</v>
      </c>
      <c r="P135">
        <f t="shared" si="21"/>
        <v>8.9999999999999992E-5</v>
      </c>
    </row>
    <row r="136" spans="1:16" x14ac:dyDescent="0.25">
      <c r="A136">
        <v>20190712</v>
      </c>
      <c r="B136">
        <v>0.53</v>
      </c>
      <c r="C136">
        <v>0.32</v>
      </c>
      <c r="D136">
        <v>0.41</v>
      </c>
      <c r="E136">
        <v>0.6</v>
      </c>
      <c r="F136">
        <v>-0.09</v>
      </c>
      <c r="G136">
        <v>8.9999999999999993E-3</v>
      </c>
      <c r="J136">
        <f t="shared" si="15"/>
        <v>20190712</v>
      </c>
      <c r="K136">
        <f t="shared" si="16"/>
        <v>5.3E-3</v>
      </c>
      <c r="L136">
        <f t="shared" si="17"/>
        <v>3.2000000000000002E-3</v>
      </c>
      <c r="M136">
        <f t="shared" si="18"/>
        <v>4.0999999999999995E-3</v>
      </c>
      <c r="N136">
        <f t="shared" si="19"/>
        <v>6.0000000000000001E-3</v>
      </c>
      <c r="O136">
        <f t="shared" si="20"/>
        <v>-8.9999999999999998E-4</v>
      </c>
      <c r="P136">
        <f t="shared" si="21"/>
        <v>8.9999999999999992E-5</v>
      </c>
    </row>
    <row r="137" spans="1:16" x14ac:dyDescent="0.25">
      <c r="A137">
        <v>20190715</v>
      </c>
      <c r="B137">
        <v>-0.04</v>
      </c>
      <c r="C137">
        <v>-0.47</v>
      </c>
      <c r="D137">
        <v>-1.08</v>
      </c>
      <c r="E137">
        <v>0.14000000000000001</v>
      </c>
      <c r="F137">
        <v>0.24</v>
      </c>
      <c r="G137">
        <v>8.9999999999999993E-3</v>
      </c>
      <c r="J137">
        <f t="shared" si="15"/>
        <v>20190715</v>
      </c>
      <c r="K137">
        <f t="shared" si="16"/>
        <v>-4.0000000000000002E-4</v>
      </c>
      <c r="L137">
        <f t="shared" si="17"/>
        <v>-4.6999999999999993E-3</v>
      </c>
      <c r="M137">
        <f t="shared" si="18"/>
        <v>-1.0800000000000001E-2</v>
      </c>
      <c r="N137">
        <f t="shared" si="19"/>
        <v>1.4000000000000002E-3</v>
      </c>
      <c r="O137">
        <f t="shared" si="20"/>
        <v>2.3999999999999998E-3</v>
      </c>
      <c r="P137">
        <f t="shared" si="21"/>
        <v>8.9999999999999992E-5</v>
      </c>
    </row>
    <row r="138" spans="1:16" x14ac:dyDescent="0.25">
      <c r="A138">
        <v>20190716</v>
      </c>
      <c r="B138">
        <v>-0.32</v>
      </c>
      <c r="C138">
        <v>0.4</v>
      </c>
      <c r="D138">
        <v>0.11</v>
      </c>
      <c r="E138">
        <v>0.45</v>
      </c>
      <c r="F138">
        <v>-0.02</v>
      </c>
      <c r="G138">
        <v>8.9999999999999993E-3</v>
      </c>
      <c r="J138">
        <f t="shared" si="15"/>
        <v>20190716</v>
      </c>
      <c r="K138">
        <f t="shared" si="16"/>
        <v>-3.2000000000000002E-3</v>
      </c>
      <c r="L138">
        <f t="shared" si="17"/>
        <v>4.0000000000000001E-3</v>
      </c>
      <c r="M138">
        <f t="shared" si="18"/>
        <v>1.1000000000000001E-3</v>
      </c>
      <c r="N138">
        <f t="shared" si="19"/>
        <v>4.5000000000000005E-3</v>
      </c>
      <c r="O138">
        <f t="shared" si="20"/>
        <v>-2.0000000000000001E-4</v>
      </c>
      <c r="P138">
        <f t="shared" si="21"/>
        <v>8.9999999999999992E-5</v>
      </c>
    </row>
    <row r="139" spans="1:16" x14ac:dyDescent="0.25">
      <c r="A139">
        <v>20190717</v>
      </c>
      <c r="B139">
        <v>-0.64</v>
      </c>
      <c r="C139">
        <v>-0.26</v>
      </c>
      <c r="D139">
        <v>-0.66</v>
      </c>
      <c r="E139">
        <v>-0.48</v>
      </c>
      <c r="F139">
        <v>-0.23</v>
      </c>
      <c r="G139">
        <v>8.9999999999999993E-3</v>
      </c>
      <c r="J139">
        <f t="shared" si="15"/>
        <v>20190717</v>
      </c>
      <c r="K139">
        <f t="shared" si="16"/>
        <v>-6.4000000000000003E-3</v>
      </c>
      <c r="L139">
        <f t="shared" si="17"/>
        <v>-2.5999999999999999E-3</v>
      </c>
      <c r="M139">
        <f t="shared" si="18"/>
        <v>-6.6E-3</v>
      </c>
      <c r="N139">
        <f t="shared" si="19"/>
        <v>-4.7999999999999996E-3</v>
      </c>
      <c r="O139">
        <f t="shared" si="20"/>
        <v>-2.3E-3</v>
      </c>
      <c r="P139">
        <f t="shared" si="21"/>
        <v>8.9999999999999992E-5</v>
      </c>
    </row>
    <row r="140" spans="1:16" x14ac:dyDescent="0.25">
      <c r="A140">
        <v>20190718</v>
      </c>
      <c r="B140">
        <v>0.35</v>
      </c>
      <c r="C140">
        <v>-0.27</v>
      </c>
      <c r="D140">
        <v>0.01</v>
      </c>
      <c r="E140">
        <v>-0.36</v>
      </c>
      <c r="F140">
        <v>0.35</v>
      </c>
      <c r="G140">
        <v>8.9999999999999993E-3</v>
      </c>
      <c r="J140">
        <f t="shared" si="15"/>
        <v>20190718</v>
      </c>
      <c r="K140">
        <f t="shared" si="16"/>
        <v>3.4999999999999996E-3</v>
      </c>
      <c r="L140">
        <f t="shared" si="17"/>
        <v>-2.7000000000000001E-3</v>
      </c>
      <c r="M140">
        <f t="shared" si="18"/>
        <v>1E-4</v>
      </c>
      <c r="N140">
        <f t="shared" si="19"/>
        <v>-3.5999999999999999E-3</v>
      </c>
      <c r="O140">
        <f t="shared" si="20"/>
        <v>3.4999999999999996E-3</v>
      </c>
      <c r="P140">
        <f t="shared" si="21"/>
        <v>8.9999999999999992E-5</v>
      </c>
    </row>
    <row r="141" spans="1:16" x14ac:dyDescent="0.25">
      <c r="A141">
        <v>20190719</v>
      </c>
      <c r="B141">
        <v>-0.56000000000000005</v>
      </c>
      <c r="C141">
        <v>0.3</v>
      </c>
      <c r="D141">
        <v>0.87</v>
      </c>
      <c r="E141">
        <v>0.36</v>
      </c>
      <c r="F141">
        <v>0.09</v>
      </c>
      <c r="G141">
        <v>8.9999999999999993E-3</v>
      </c>
      <c r="J141">
        <f t="shared" si="15"/>
        <v>20190719</v>
      </c>
      <c r="K141">
        <f t="shared" si="16"/>
        <v>-5.6000000000000008E-3</v>
      </c>
      <c r="L141">
        <f t="shared" si="17"/>
        <v>3.0000000000000001E-3</v>
      </c>
      <c r="M141">
        <f t="shared" si="18"/>
        <v>8.6999999999999994E-3</v>
      </c>
      <c r="N141">
        <f t="shared" si="19"/>
        <v>3.5999999999999999E-3</v>
      </c>
      <c r="O141">
        <f t="shared" si="20"/>
        <v>8.9999999999999998E-4</v>
      </c>
      <c r="P141">
        <f t="shared" si="21"/>
        <v>8.9999999999999992E-5</v>
      </c>
    </row>
    <row r="142" spans="1:16" x14ac:dyDescent="0.25">
      <c r="A142">
        <v>20190722</v>
      </c>
      <c r="B142">
        <v>0.25</v>
      </c>
      <c r="C142">
        <v>-0.55000000000000004</v>
      </c>
      <c r="D142">
        <v>-0.49</v>
      </c>
      <c r="E142">
        <v>-0.18</v>
      </c>
      <c r="F142">
        <v>-0.01</v>
      </c>
      <c r="G142">
        <v>8.9999999999999993E-3</v>
      </c>
      <c r="J142">
        <f t="shared" si="15"/>
        <v>20190722</v>
      </c>
      <c r="K142">
        <f t="shared" si="16"/>
        <v>2.5000000000000001E-3</v>
      </c>
      <c r="L142">
        <f t="shared" si="17"/>
        <v>-5.5000000000000005E-3</v>
      </c>
      <c r="M142">
        <f t="shared" si="18"/>
        <v>-4.8999999999999998E-3</v>
      </c>
      <c r="N142">
        <f t="shared" si="19"/>
        <v>-1.8E-3</v>
      </c>
      <c r="O142">
        <f t="shared" si="20"/>
        <v>-1E-4</v>
      </c>
      <c r="P142">
        <f t="shared" si="21"/>
        <v>8.9999999999999992E-5</v>
      </c>
    </row>
    <row r="143" spans="1:16" x14ac:dyDescent="0.25">
      <c r="A143">
        <v>20190723</v>
      </c>
      <c r="B143">
        <v>0.65</v>
      </c>
      <c r="C143">
        <v>-0.06</v>
      </c>
      <c r="D143">
        <v>0.8</v>
      </c>
      <c r="E143">
        <v>0.66</v>
      </c>
      <c r="F143">
        <v>0.34</v>
      </c>
      <c r="G143">
        <v>8.9999999999999993E-3</v>
      </c>
      <c r="J143">
        <f t="shared" si="15"/>
        <v>20190723</v>
      </c>
      <c r="K143">
        <f t="shared" si="16"/>
        <v>6.5000000000000006E-3</v>
      </c>
      <c r="L143">
        <f t="shared" si="17"/>
        <v>-5.9999999999999995E-4</v>
      </c>
      <c r="M143">
        <f t="shared" si="18"/>
        <v>8.0000000000000002E-3</v>
      </c>
      <c r="N143">
        <f t="shared" si="19"/>
        <v>6.6E-3</v>
      </c>
      <c r="O143">
        <f t="shared" si="20"/>
        <v>3.4000000000000002E-3</v>
      </c>
      <c r="P143">
        <f t="shared" si="21"/>
        <v>8.9999999999999992E-5</v>
      </c>
    </row>
    <row r="144" spans="1:16" x14ac:dyDescent="0.25">
      <c r="A144">
        <v>20190724</v>
      </c>
      <c r="B144">
        <v>0.66</v>
      </c>
      <c r="C144">
        <v>0.92</v>
      </c>
      <c r="D144">
        <v>0.86</v>
      </c>
      <c r="E144">
        <v>-0.09</v>
      </c>
      <c r="F144">
        <v>-0.09</v>
      </c>
      <c r="G144">
        <v>8.9999999999999993E-3</v>
      </c>
      <c r="J144">
        <f t="shared" si="15"/>
        <v>20190724</v>
      </c>
      <c r="K144">
        <f t="shared" si="16"/>
        <v>6.6E-3</v>
      </c>
      <c r="L144">
        <f t="shared" si="17"/>
        <v>9.1999999999999998E-3</v>
      </c>
      <c r="M144">
        <f t="shared" si="18"/>
        <v>8.6E-3</v>
      </c>
      <c r="N144">
        <f t="shared" si="19"/>
        <v>-8.9999999999999998E-4</v>
      </c>
      <c r="O144">
        <f t="shared" si="20"/>
        <v>-8.9999999999999998E-4</v>
      </c>
      <c r="P144">
        <f t="shared" si="21"/>
        <v>8.9999999999999992E-5</v>
      </c>
    </row>
    <row r="145" spans="1:16" x14ac:dyDescent="0.25">
      <c r="A145">
        <v>20190725</v>
      </c>
      <c r="B145">
        <v>-0.63</v>
      </c>
      <c r="C145">
        <v>-0.68</v>
      </c>
      <c r="D145">
        <v>-0.15</v>
      </c>
      <c r="E145">
        <v>0.17</v>
      </c>
      <c r="F145">
        <v>7.0000000000000007E-2</v>
      </c>
      <c r="G145">
        <v>8.9999999999999993E-3</v>
      </c>
      <c r="J145">
        <f t="shared" si="15"/>
        <v>20190725</v>
      </c>
      <c r="K145">
        <f t="shared" si="16"/>
        <v>-6.3E-3</v>
      </c>
      <c r="L145">
        <f t="shared" si="17"/>
        <v>-6.8000000000000005E-3</v>
      </c>
      <c r="M145">
        <f t="shared" si="18"/>
        <v>-1.5E-3</v>
      </c>
      <c r="N145">
        <f t="shared" si="19"/>
        <v>1.7000000000000001E-3</v>
      </c>
      <c r="O145">
        <f t="shared" si="20"/>
        <v>7.000000000000001E-4</v>
      </c>
      <c r="P145">
        <f t="shared" si="21"/>
        <v>8.9999999999999992E-5</v>
      </c>
    </row>
    <row r="146" spans="1:16" x14ac:dyDescent="0.25">
      <c r="A146">
        <v>20190726</v>
      </c>
      <c r="B146">
        <v>0.82</v>
      </c>
      <c r="C146">
        <v>0.34</v>
      </c>
      <c r="D146">
        <v>-0.19</v>
      </c>
      <c r="E146">
        <v>-0.61</v>
      </c>
      <c r="F146">
        <v>-0.25</v>
      </c>
      <c r="G146">
        <v>8.9999999999999993E-3</v>
      </c>
      <c r="J146">
        <f t="shared" si="15"/>
        <v>20190726</v>
      </c>
      <c r="K146">
        <f t="shared" si="16"/>
        <v>8.199999999999999E-3</v>
      </c>
      <c r="L146">
        <f t="shared" si="17"/>
        <v>3.4000000000000002E-3</v>
      </c>
      <c r="M146">
        <f t="shared" si="18"/>
        <v>-1.9E-3</v>
      </c>
      <c r="N146">
        <f t="shared" si="19"/>
        <v>-6.0999999999999995E-3</v>
      </c>
      <c r="O146">
        <f t="shared" si="20"/>
        <v>-2.5000000000000001E-3</v>
      </c>
      <c r="P146">
        <f t="shared" si="21"/>
        <v>8.9999999999999992E-5</v>
      </c>
    </row>
    <row r="147" spans="1:16" x14ac:dyDescent="0.25">
      <c r="A147">
        <v>20190729</v>
      </c>
      <c r="B147">
        <v>-0.32</v>
      </c>
      <c r="C147">
        <v>-0.34</v>
      </c>
      <c r="D147">
        <v>-0.46</v>
      </c>
      <c r="E147">
        <v>0.32</v>
      </c>
      <c r="F147">
        <v>0.38</v>
      </c>
      <c r="G147">
        <v>8.9999999999999993E-3</v>
      </c>
      <c r="J147">
        <f t="shared" si="15"/>
        <v>20190729</v>
      </c>
      <c r="K147">
        <f t="shared" si="16"/>
        <v>-3.2000000000000002E-3</v>
      </c>
      <c r="L147">
        <f t="shared" si="17"/>
        <v>-3.4000000000000002E-3</v>
      </c>
      <c r="M147">
        <f t="shared" si="18"/>
        <v>-4.5999999999999999E-3</v>
      </c>
      <c r="N147">
        <f t="shared" si="19"/>
        <v>3.2000000000000002E-3</v>
      </c>
      <c r="O147">
        <f t="shared" si="20"/>
        <v>3.8E-3</v>
      </c>
      <c r="P147">
        <f t="shared" si="21"/>
        <v>8.9999999999999992E-5</v>
      </c>
    </row>
    <row r="148" spans="1:16" x14ac:dyDescent="0.25">
      <c r="A148">
        <v>20190730</v>
      </c>
      <c r="B148">
        <v>-0.17</v>
      </c>
      <c r="C148">
        <v>1.42</v>
      </c>
      <c r="D148">
        <v>0.89</v>
      </c>
      <c r="E148">
        <v>-0.19</v>
      </c>
      <c r="F148">
        <v>0.09</v>
      </c>
      <c r="G148">
        <v>8.9999999999999993E-3</v>
      </c>
      <c r="J148">
        <f t="shared" si="15"/>
        <v>20190730</v>
      </c>
      <c r="K148">
        <f t="shared" si="16"/>
        <v>-1.7000000000000001E-3</v>
      </c>
      <c r="L148">
        <f t="shared" si="17"/>
        <v>1.4199999999999999E-2</v>
      </c>
      <c r="M148">
        <f t="shared" si="18"/>
        <v>8.8999999999999999E-3</v>
      </c>
      <c r="N148">
        <f t="shared" si="19"/>
        <v>-1.9E-3</v>
      </c>
      <c r="O148">
        <f t="shared" si="20"/>
        <v>8.9999999999999998E-4</v>
      </c>
      <c r="P148">
        <f t="shared" si="21"/>
        <v>8.9999999999999992E-5</v>
      </c>
    </row>
    <row r="149" spans="1:16" x14ac:dyDescent="0.25">
      <c r="A149">
        <v>20190731</v>
      </c>
      <c r="B149">
        <v>-1.0900000000000001</v>
      </c>
      <c r="C149">
        <v>0.26</v>
      </c>
      <c r="D149">
        <v>0.57999999999999996</v>
      </c>
      <c r="E149">
        <v>0.19</v>
      </c>
      <c r="F149">
        <v>0.54</v>
      </c>
      <c r="G149">
        <v>8.9999999999999993E-3</v>
      </c>
      <c r="J149">
        <f t="shared" si="15"/>
        <v>20190731</v>
      </c>
      <c r="K149">
        <f t="shared" si="16"/>
        <v>-1.09E-2</v>
      </c>
      <c r="L149">
        <f t="shared" si="17"/>
        <v>2.5999999999999999E-3</v>
      </c>
      <c r="M149">
        <f t="shared" si="18"/>
        <v>5.7999999999999996E-3</v>
      </c>
      <c r="N149">
        <f t="shared" si="19"/>
        <v>1.9E-3</v>
      </c>
      <c r="O149">
        <f t="shared" si="20"/>
        <v>5.4000000000000003E-3</v>
      </c>
      <c r="P149">
        <f t="shared" si="21"/>
        <v>8.9999999999999992E-5</v>
      </c>
    </row>
    <row r="150" spans="1:16" x14ac:dyDescent="0.25">
      <c r="A150">
        <v>20190801</v>
      </c>
      <c r="B150">
        <v>-1.04</v>
      </c>
      <c r="C150">
        <v>-0.76</v>
      </c>
      <c r="D150">
        <v>-1.93</v>
      </c>
      <c r="E150">
        <v>-0.54</v>
      </c>
      <c r="F150">
        <v>-0.3</v>
      </c>
      <c r="G150">
        <v>7.0000000000000001E-3</v>
      </c>
      <c r="J150">
        <f t="shared" si="15"/>
        <v>20190801</v>
      </c>
      <c r="K150">
        <f t="shared" si="16"/>
        <v>-1.04E-2</v>
      </c>
      <c r="L150">
        <f t="shared" si="17"/>
        <v>-7.6E-3</v>
      </c>
      <c r="M150">
        <f t="shared" si="18"/>
        <v>-1.9299999999999998E-2</v>
      </c>
      <c r="N150">
        <f t="shared" si="19"/>
        <v>-5.4000000000000003E-3</v>
      </c>
      <c r="O150">
        <f t="shared" si="20"/>
        <v>-3.0000000000000001E-3</v>
      </c>
      <c r="P150">
        <f t="shared" si="21"/>
        <v>7.0000000000000007E-5</v>
      </c>
    </row>
    <row r="151" spans="1:16" x14ac:dyDescent="0.25">
      <c r="A151">
        <v>20190802</v>
      </c>
      <c r="B151">
        <v>-0.87</v>
      </c>
      <c r="C151">
        <v>-0.26</v>
      </c>
      <c r="D151">
        <v>0.06</v>
      </c>
      <c r="E151">
        <v>0.14000000000000001</v>
      </c>
      <c r="F151">
        <v>0.19</v>
      </c>
      <c r="G151">
        <v>7.0000000000000001E-3</v>
      </c>
      <c r="J151">
        <f t="shared" si="15"/>
        <v>20190802</v>
      </c>
      <c r="K151">
        <f t="shared" si="16"/>
        <v>-8.6999999999999994E-3</v>
      </c>
      <c r="L151">
        <f t="shared" si="17"/>
        <v>-2.5999999999999999E-3</v>
      </c>
      <c r="M151">
        <f t="shared" si="18"/>
        <v>5.9999999999999995E-4</v>
      </c>
      <c r="N151">
        <f t="shared" si="19"/>
        <v>1.4000000000000002E-3</v>
      </c>
      <c r="O151">
        <f t="shared" si="20"/>
        <v>1.9E-3</v>
      </c>
      <c r="P151">
        <f t="shared" si="21"/>
        <v>7.0000000000000007E-5</v>
      </c>
    </row>
    <row r="152" spans="1:16" x14ac:dyDescent="0.25">
      <c r="A152">
        <v>20190805</v>
      </c>
      <c r="B152">
        <v>-3.07</v>
      </c>
      <c r="C152">
        <v>0.06</v>
      </c>
      <c r="D152">
        <v>-0.05</v>
      </c>
      <c r="E152">
        <v>-7.0000000000000007E-2</v>
      </c>
      <c r="F152">
        <v>0.27</v>
      </c>
      <c r="G152">
        <v>7.0000000000000001E-3</v>
      </c>
      <c r="J152">
        <f t="shared" si="15"/>
        <v>20190805</v>
      </c>
      <c r="K152">
        <f t="shared" si="16"/>
        <v>-3.0699999999999998E-2</v>
      </c>
      <c r="L152">
        <f t="shared" si="17"/>
        <v>5.9999999999999995E-4</v>
      </c>
      <c r="M152">
        <f t="shared" si="18"/>
        <v>-5.0000000000000001E-4</v>
      </c>
      <c r="N152">
        <f t="shared" si="19"/>
        <v>-7.000000000000001E-4</v>
      </c>
      <c r="O152">
        <f t="shared" si="20"/>
        <v>2.7000000000000001E-3</v>
      </c>
      <c r="P152">
        <f t="shared" si="21"/>
        <v>7.0000000000000007E-5</v>
      </c>
    </row>
    <row r="153" spans="1:16" x14ac:dyDescent="0.25">
      <c r="A153">
        <v>20190806</v>
      </c>
      <c r="B153">
        <v>1.29</v>
      </c>
      <c r="C153">
        <v>-0.55000000000000004</v>
      </c>
      <c r="D153">
        <v>-0.61</v>
      </c>
      <c r="E153">
        <v>-0.27</v>
      </c>
      <c r="F153">
        <v>-0.25</v>
      </c>
      <c r="G153">
        <v>7.0000000000000001E-3</v>
      </c>
      <c r="J153">
        <f t="shared" si="15"/>
        <v>20190806</v>
      </c>
      <c r="K153">
        <f t="shared" si="16"/>
        <v>1.29E-2</v>
      </c>
      <c r="L153">
        <f t="shared" si="17"/>
        <v>-5.5000000000000005E-3</v>
      </c>
      <c r="M153">
        <f t="shared" si="18"/>
        <v>-6.0999999999999995E-3</v>
      </c>
      <c r="N153">
        <f t="shared" si="19"/>
        <v>-2.7000000000000001E-3</v>
      </c>
      <c r="O153">
        <f t="shared" si="20"/>
        <v>-2.5000000000000001E-3</v>
      </c>
      <c r="P153">
        <f t="shared" si="21"/>
        <v>7.0000000000000007E-5</v>
      </c>
    </row>
    <row r="154" spans="1:16" x14ac:dyDescent="0.25">
      <c r="A154">
        <v>20190807</v>
      </c>
      <c r="B154">
        <v>7.0000000000000007E-2</v>
      </c>
      <c r="C154">
        <v>-0.09</v>
      </c>
      <c r="D154">
        <v>-0.95</v>
      </c>
      <c r="E154">
        <v>0.18</v>
      </c>
      <c r="F154">
        <v>-0.18</v>
      </c>
      <c r="G154">
        <v>7.0000000000000001E-3</v>
      </c>
      <c r="J154">
        <f t="shared" si="15"/>
        <v>20190807</v>
      </c>
      <c r="K154">
        <f t="shared" si="16"/>
        <v>7.000000000000001E-4</v>
      </c>
      <c r="L154">
        <f t="shared" si="17"/>
        <v>-8.9999999999999998E-4</v>
      </c>
      <c r="M154">
        <f t="shared" si="18"/>
        <v>-9.4999999999999998E-3</v>
      </c>
      <c r="N154">
        <f t="shared" si="19"/>
        <v>1.8E-3</v>
      </c>
      <c r="O154">
        <f t="shared" si="20"/>
        <v>-1.8E-3</v>
      </c>
      <c r="P154">
        <f t="shared" si="21"/>
        <v>7.0000000000000007E-5</v>
      </c>
    </row>
    <row r="155" spans="1:16" x14ac:dyDescent="0.25">
      <c r="A155">
        <v>20190808</v>
      </c>
      <c r="B155">
        <v>1.97</v>
      </c>
      <c r="C155">
        <v>-0.03</v>
      </c>
      <c r="D155">
        <v>-0.23</v>
      </c>
      <c r="E155">
        <v>0.28000000000000003</v>
      </c>
      <c r="F155">
        <v>-0.31</v>
      </c>
      <c r="G155">
        <v>7.0000000000000001E-3</v>
      </c>
      <c r="J155">
        <f t="shared" si="15"/>
        <v>20190808</v>
      </c>
      <c r="K155">
        <f t="shared" si="16"/>
        <v>1.9699999999999999E-2</v>
      </c>
      <c r="L155">
        <f t="shared" si="17"/>
        <v>-2.9999999999999997E-4</v>
      </c>
      <c r="M155">
        <f t="shared" si="18"/>
        <v>-2.3E-3</v>
      </c>
      <c r="N155">
        <f t="shared" si="19"/>
        <v>2.8000000000000004E-3</v>
      </c>
      <c r="O155">
        <f t="shared" si="20"/>
        <v>-3.0999999999999999E-3</v>
      </c>
      <c r="P155">
        <f t="shared" si="21"/>
        <v>7.0000000000000007E-5</v>
      </c>
    </row>
    <row r="156" spans="1:16" x14ac:dyDescent="0.25">
      <c r="A156">
        <v>20190809</v>
      </c>
      <c r="B156">
        <v>-0.78</v>
      </c>
      <c r="C156">
        <v>-0.5</v>
      </c>
      <c r="D156">
        <v>-0.23</v>
      </c>
      <c r="E156">
        <v>-0.48</v>
      </c>
      <c r="F156">
        <v>-0.02</v>
      </c>
      <c r="G156">
        <v>7.0000000000000001E-3</v>
      </c>
      <c r="J156">
        <f t="shared" si="15"/>
        <v>20190809</v>
      </c>
      <c r="K156">
        <f t="shared" si="16"/>
        <v>-7.8000000000000005E-3</v>
      </c>
      <c r="L156">
        <f t="shared" si="17"/>
        <v>-5.0000000000000001E-3</v>
      </c>
      <c r="M156">
        <f t="shared" si="18"/>
        <v>-2.3E-3</v>
      </c>
      <c r="N156">
        <f t="shared" si="19"/>
        <v>-4.7999999999999996E-3</v>
      </c>
      <c r="O156">
        <f t="shared" si="20"/>
        <v>-2.0000000000000001E-4</v>
      </c>
      <c r="P156">
        <f t="shared" si="21"/>
        <v>7.0000000000000007E-5</v>
      </c>
    </row>
    <row r="157" spans="1:16" x14ac:dyDescent="0.25">
      <c r="A157">
        <v>20190812</v>
      </c>
      <c r="B157">
        <v>-1.32</v>
      </c>
      <c r="C157">
        <v>0.21</v>
      </c>
      <c r="D157">
        <v>-0.28000000000000003</v>
      </c>
      <c r="E157">
        <v>0.13</v>
      </c>
      <c r="F157">
        <v>0.24</v>
      </c>
      <c r="G157">
        <v>7.0000000000000001E-3</v>
      </c>
      <c r="J157">
        <f t="shared" si="15"/>
        <v>20190812</v>
      </c>
      <c r="K157">
        <f t="shared" si="16"/>
        <v>-1.32E-2</v>
      </c>
      <c r="L157">
        <f t="shared" si="17"/>
        <v>2.0999999999999999E-3</v>
      </c>
      <c r="M157">
        <f t="shared" si="18"/>
        <v>-2.8000000000000004E-3</v>
      </c>
      <c r="N157">
        <f t="shared" si="19"/>
        <v>1.2999999999999999E-3</v>
      </c>
      <c r="O157">
        <f t="shared" si="20"/>
        <v>2.3999999999999998E-3</v>
      </c>
      <c r="P157">
        <f t="shared" si="21"/>
        <v>7.0000000000000007E-5</v>
      </c>
    </row>
    <row r="158" spans="1:16" x14ac:dyDescent="0.25">
      <c r="A158">
        <v>20190813</v>
      </c>
      <c r="B158">
        <v>1.47</v>
      </c>
      <c r="C158">
        <v>-0.35</v>
      </c>
      <c r="D158">
        <v>-0.53</v>
      </c>
      <c r="E158">
        <v>0.35</v>
      </c>
      <c r="F158">
        <v>-0.04</v>
      </c>
      <c r="G158">
        <v>7.0000000000000001E-3</v>
      </c>
      <c r="J158">
        <f t="shared" si="15"/>
        <v>20190813</v>
      </c>
      <c r="K158">
        <f t="shared" si="16"/>
        <v>1.47E-2</v>
      </c>
      <c r="L158">
        <f t="shared" si="17"/>
        <v>-3.4999999999999996E-3</v>
      </c>
      <c r="M158">
        <f t="shared" si="18"/>
        <v>-5.3E-3</v>
      </c>
      <c r="N158">
        <f t="shared" si="19"/>
        <v>3.4999999999999996E-3</v>
      </c>
      <c r="O158">
        <f t="shared" si="20"/>
        <v>-4.0000000000000002E-4</v>
      </c>
      <c r="P158">
        <f t="shared" si="21"/>
        <v>7.0000000000000007E-5</v>
      </c>
    </row>
    <row r="159" spans="1:16" x14ac:dyDescent="0.25">
      <c r="A159">
        <v>20190814</v>
      </c>
      <c r="B159">
        <v>-2.95</v>
      </c>
      <c r="C159">
        <v>0.03</v>
      </c>
      <c r="D159">
        <v>-0.52</v>
      </c>
      <c r="E159">
        <v>-0.38</v>
      </c>
      <c r="F159">
        <v>0.01</v>
      </c>
      <c r="G159">
        <v>7.0000000000000001E-3</v>
      </c>
      <c r="J159">
        <f t="shared" si="15"/>
        <v>20190814</v>
      </c>
      <c r="K159">
        <f t="shared" si="16"/>
        <v>-2.9500000000000002E-2</v>
      </c>
      <c r="L159">
        <f t="shared" si="17"/>
        <v>2.9999999999999997E-4</v>
      </c>
      <c r="M159">
        <f t="shared" si="18"/>
        <v>-5.1999999999999998E-3</v>
      </c>
      <c r="N159">
        <f t="shared" si="19"/>
        <v>-3.8E-3</v>
      </c>
      <c r="O159">
        <f t="shared" si="20"/>
        <v>1E-4</v>
      </c>
      <c r="P159">
        <f t="shared" si="21"/>
        <v>7.0000000000000007E-5</v>
      </c>
    </row>
    <row r="160" spans="1:16" x14ac:dyDescent="0.25">
      <c r="A160">
        <v>20190815</v>
      </c>
      <c r="B160">
        <v>0.16</v>
      </c>
      <c r="C160">
        <v>-0.68</v>
      </c>
      <c r="D160">
        <v>-0.55000000000000004</v>
      </c>
      <c r="E160">
        <v>-7.0000000000000007E-2</v>
      </c>
      <c r="F160">
        <v>-0.47</v>
      </c>
      <c r="G160">
        <v>7.0000000000000001E-3</v>
      </c>
      <c r="J160">
        <f t="shared" si="15"/>
        <v>20190815</v>
      </c>
      <c r="K160">
        <f t="shared" si="16"/>
        <v>1.6000000000000001E-3</v>
      </c>
      <c r="L160">
        <f t="shared" si="17"/>
        <v>-6.8000000000000005E-3</v>
      </c>
      <c r="M160">
        <f t="shared" si="18"/>
        <v>-5.5000000000000005E-3</v>
      </c>
      <c r="N160">
        <f t="shared" si="19"/>
        <v>-7.000000000000001E-4</v>
      </c>
      <c r="O160">
        <f t="shared" si="20"/>
        <v>-4.6999999999999993E-3</v>
      </c>
      <c r="P160">
        <f t="shared" si="21"/>
        <v>7.0000000000000007E-5</v>
      </c>
    </row>
    <row r="161" spans="1:16" x14ac:dyDescent="0.25">
      <c r="A161">
        <v>20190816</v>
      </c>
      <c r="B161">
        <v>1.55</v>
      </c>
      <c r="C161">
        <v>0.64</v>
      </c>
      <c r="D161">
        <v>0.63</v>
      </c>
      <c r="E161">
        <v>0.14000000000000001</v>
      </c>
      <c r="F161">
        <v>-0.05</v>
      </c>
      <c r="G161">
        <v>7.0000000000000001E-3</v>
      </c>
      <c r="J161">
        <f t="shared" si="15"/>
        <v>20190816</v>
      </c>
      <c r="K161">
        <f t="shared" si="16"/>
        <v>1.55E-2</v>
      </c>
      <c r="L161">
        <f t="shared" si="17"/>
        <v>6.4000000000000003E-3</v>
      </c>
      <c r="M161">
        <f t="shared" si="18"/>
        <v>6.3E-3</v>
      </c>
      <c r="N161">
        <f t="shared" si="19"/>
        <v>1.4000000000000002E-3</v>
      </c>
      <c r="O161">
        <f t="shared" si="20"/>
        <v>-5.0000000000000001E-4</v>
      </c>
      <c r="P161">
        <f t="shared" si="21"/>
        <v>7.0000000000000007E-5</v>
      </c>
    </row>
    <row r="162" spans="1:16" x14ac:dyDescent="0.25">
      <c r="A162">
        <v>20190819</v>
      </c>
      <c r="B162">
        <v>1.1399999999999999</v>
      </c>
      <c r="C162">
        <v>0.03</v>
      </c>
      <c r="D162">
        <v>0.24</v>
      </c>
      <c r="E162">
        <v>0.37</v>
      </c>
      <c r="F162">
        <v>-0.01</v>
      </c>
      <c r="G162">
        <v>7.0000000000000001E-3</v>
      </c>
      <c r="J162">
        <f t="shared" si="15"/>
        <v>20190819</v>
      </c>
      <c r="K162">
        <f t="shared" si="16"/>
        <v>1.1399999999999999E-2</v>
      </c>
      <c r="L162">
        <f t="shared" si="17"/>
        <v>2.9999999999999997E-4</v>
      </c>
      <c r="M162">
        <f t="shared" si="18"/>
        <v>2.3999999999999998E-3</v>
      </c>
      <c r="N162">
        <f t="shared" si="19"/>
        <v>3.7000000000000002E-3</v>
      </c>
      <c r="O162">
        <f t="shared" si="20"/>
        <v>-1E-4</v>
      </c>
      <c r="P162">
        <f t="shared" si="21"/>
        <v>7.0000000000000007E-5</v>
      </c>
    </row>
    <row r="163" spans="1:16" x14ac:dyDescent="0.25">
      <c r="A163">
        <v>20190820</v>
      </c>
      <c r="B163">
        <v>-0.75</v>
      </c>
      <c r="C163">
        <v>0.19</v>
      </c>
      <c r="D163">
        <v>-0.52</v>
      </c>
      <c r="E163">
        <v>0.12</v>
      </c>
      <c r="F163">
        <v>-0.18</v>
      </c>
      <c r="G163">
        <v>7.0000000000000001E-3</v>
      </c>
      <c r="J163">
        <f t="shared" si="15"/>
        <v>20190820</v>
      </c>
      <c r="K163">
        <f t="shared" si="16"/>
        <v>-7.4999999999999997E-3</v>
      </c>
      <c r="L163">
        <f t="shared" si="17"/>
        <v>1.9E-3</v>
      </c>
      <c r="M163">
        <f t="shared" si="18"/>
        <v>-5.1999999999999998E-3</v>
      </c>
      <c r="N163">
        <f t="shared" si="19"/>
        <v>1.1999999999999999E-3</v>
      </c>
      <c r="O163">
        <f t="shared" si="20"/>
        <v>-1.8E-3</v>
      </c>
      <c r="P163">
        <f t="shared" si="21"/>
        <v>7.0000000000000007E-5</v>
      </c>
    </row>
    <row r="164" spans="1:16" x14ac:dyDescent="0.25">
      <c r="A164">
        <v>20190821</v>
      </c>
      <c r="B164">
        <v>0.85</v>
      </c>
      <c r="C164">
        <v>-0.03</v>
      </c>
      <c r="D164">
        <v>-0.3</v>
      </c>
      <c r="E164">
        <v>-0.03</v>
      </c>
      <c r="F164">
        <v>-0.01</v>
      </c>
      <c r="G164">
        <v>7.0000000000000001E-3</v>
      </c>
      <c r="J164">
        <f t="shared" si="15"/>
        <v>20190821</v>
      </c>
      <c r="K164">
        <f t="shared" si="16"/>
        <v>8.5000000000000006E-3</v>
      </c>
      <c r="L164">
        <f t="shared" si="17"/>
        <v>-2.9999999999999997E-4</v>
      </c>
      <c r="M164">
        <f t="shared" si="18"/>
        <v>-3.0000000000000001E-3</v>
      </c>
      <c r="N164">
        <f t="shared" si="19"/>
        <v>-2.9999999999999997E-4</v>
      </c>
      <c r="O164">
        <f t="shared" si="20"/>
        <v>-1E-4</v>
      </c>
      <c r="P164">
        <f t="shared" si="21"/>
        <v>7.0000000000000007E-5</v>
      </c>
    </row>
    <row r="165" spans="1:16" x14ac:dyDescent="0.25">
      <c r="A165">
        <v>20190822</v>
      </c>
      <c r="B165">
        <v>-0.1</v>
      </c>
      <c r="C165">
        <v>-0.35</v>
      </c>
      <c r="D165">
        <v>0.48</v>
      </c>
      <c r="E165">
        <v>0.22</v>
      </c>
      <c r="F165">
        <v>0.27</v>
      </c>
      <c r="G165">
        <v>7.0000000000000001E-3</v>
      </c>
      <c r="J165">
        <f t="shared" si="15"/>
        <v>20190822</v>
      </c>
      <c r="K165">
        <f t="shared" si="16"/>
        <v>-1E-3</v>
      </c>
      <c r="L165">
        <f t="shared" si="17"/>
        <v>-3.4999999999999996E-3</v>
      </c>
      <c r="M165">
        <f t="shared" si="18"/>
        <v>4.7999999999999996E-3</v>
      </c>
      <c r="N165">
        <f t="shared" si="19"/>
        <v>2.2000000000000001E-3</v>
      </c>
      <c r="O165">
        <f t="shared" si="20"/>
        <v>2.7000000000000001E-3</v>
      </c>
      <c r="P165">
        <f t="shared" si="21"/>
        <v>7.0000000000000007E-5</v>
      </c>
    </row>
    <row r="166" spans="1:16" x14ac:dyDescent="0.25">
      <c r="A166">
        <v>20190823</v>
      </c>
      <c r="B166">
        <v>-2.66</v>
      </c>
      <c r="C166">
        <v>-0.6</v>
      </c>
      <c r="D166">
        <v>-0.18</v>
      </c>
      <c r="E166">
        <v>-0.63</v>
      </c>
      <c r="F166">
        <v>-0.24</v>
      </c>
      <c r="G166">
        <v>7.0000000000000001E-3</v>
      </c>
      <c r="J166">
        <f t="shared" si="15"/>
        <v>20190823</v>
      </c>
      <c r="K166">
        <f t="shared" si="16"/>
        <v>-2.6600000000000002E-2</v>
      </c>
      <c r="L166">
        <f t="shared" si="17"/>
        <v>-6.0000000000000001E-3</v>
      </c>
      <c r="M166">
        <f t="shared" si="18"/>
        <v>-1.8E-3</v>
      </c>
      <c r="N166">
        <f t="shared" si="19"/>
        <v>-6.3E-3</v>
      </c>
      <c r="O166">
        <f t="shared" si="20"/>
        <v>-2.3999999999999998E-3</v>
      </c>
      <c r="P166">
        <f t="shared" si="21"/>
        <v>7.0000000000000007E-5</v>
      </c>
    </row>
    <row r="167" spans="1:16" x14ac:dyDescent="0.25">
      <c r="A167">
        <v>20190826</v>
      </c>
      <c r="B167">
        <v>1.08</v>
      </c>
      <c r="C167">
        <v>-0.04</v>
      </c>
      <c r="D167">
        <v>-0.18</v>
      </c>
      <c r="E167">
        <v>0.19</v>
      </c>
      <c r="F167">
        <v>-0.15</v>
      </c>
      <c r="G167">
        <v>7.0000000000000001E-3</v>
      </c>
      <c r="J167">
        <f t="shared" si="15"/>
        <v>20190826</v>
      </c>
      <c r="K167">
        <f t="shared" si="16"/>
        <v>1.0800000000000001E-2</v>
      </c>
      <c r="L167">
        <f t="shared" si="17"/>
        <v>-4.0000000000000002E-4</v>
      </c>
      <c r="M167">
        <f t="shared" si="18"/>
        <v>-1.8E-3</v>
      </c>
      <c r="N167">
        <f t="shared" si="19"/>
        <v>1.9E-3</v>
      </c>
      <c r="O167">
        <f t="shared" si="20"/>
        <v>-1.5E-3</v>
      </c>
      <c r="P167">
        <f t="shared" si="21"/>
        <v>7.0000000000000007E-5</v>
      </c>
    </row>
    <row r="168" spans="1:16" x14ac:dyDescent="0.25">
      <c r="A168">
        <v>20190827</v>
      </c>
      <c r="B168">
        <v>-0.46</v>
      </c>
      <c r="C168">
        <v>-1</v>
      </c>
      <c r="D168">
        <v>-0.67</v>
      </c>
      <c r="E168">
        <v>0.26</v>
      </c>
      <c r="F168">
        <v>7.0000000000000007E-2</v>
      </c>
      <c r="G168">
        <v>7.0000000000000001E-3</v>
      </c>
      <c r="J168">
        <f t="shared" si="15"/>
        <v>20190827</v>
      </c>
      <c r="K168">
        <f t="shared" si="16"/>
        <v>-4.5999999999999999E-3</v>
      </c>
      <c r="L168">
        <f t="shared" si="17"/>
        <v>-0.01</v>
      </c>
      <c r="M168">
        <f t="shared" si="18"/>
        <v>-6.7000000000000002E-3</v>
      </c>
      <c r="N168">
        <f t="shared" si="19"/>
        <v>2.5999999999999999E-3</v>
      </c>
      <c r="O168">
        <f t="shared" si="20"/>
        <v>7.000000000000001E-4</v>
      </c>
      <c r="P168">
        <f t="shared" si="21"/>
        <v>7.0000000000000007E-5</v>
      </c>
    </row>
    <row r="169" spans="1:16" x14ac:dyDescent="0.25">
      <c r="A169">
        <v>20190828</v>
      </c>
      <c r="B169">
        <v>0.68</v>
      </c>
      <c r="C169">
        <v>0.62</v>
      </c>
      <c r="D169">
        <v>0.63</v>
      </c>
      <c r="E169">
        <v>0.35</v>
      </c>
      <c r="F169">
        <v>0.21</v>
      </c>
      <c r="G169">
        <v>7.0000000000000001E-3</v>
      </c>
      <c r="J169">
        <f t="shared" si="15"/>
        <v>20190828</v>
      </c>
      <c r="K169">
        <f t="shared" si="16"/>
        <v>6.8000000000000005E-3</v>
      </c>
      <c r="L169">
        <f t="shared" si="17"/>
        <v>6.1999999999999998E-3</v>
      </c>
      <c r="M169">
        <f t="shared" si="18"/>
        <v>6.3E-3</v>
      </c>
      <c r="N169">
        <f t="shared" si="19"/>
        <v>3.4999999999999996E-3</v>
      </c>
      <c r="O169">
        <f t="shared" si="20"/>
        <v>2.0999999999999999E-3</v>
      </c>
      <c r="P169">
        <f t="shared" si="21"/>
        <v>7.0000000000000007E-5</v>
      </c>
    </row>
    <row r="170" spans="1:16" x14ac:dyDescent="0.25">
      <c r="A170">
        <v>20190829</v>
      </c>
      <c r="B170">
        <v>1.35</v>
      </c>
      <c r="C170">
        <v>0.4</v>
      </c>
      <c r="D170">
        <v>0.34</v>
      </c>
      <c r="E170">
        <v>0.17</v>
      </c>
      <c r="F170">
        <v>-0.18</v>
      </c>
      <c r="G170">
        <v>7.0000000000000001E-3</v>
      </c>
      <c r="J170">
        <f t="shared" si="15"/>
        <v>20190829</v>
      </c>
      <c r="K170">
        <f t="shared" si="16"/>
        <v>1.3500000000000002E-2</v>
      </c>
      <c r="L170">
        <f t="shared" si="17"/>
        <v>4.0000000000000001E-3</v>
      </c>
      <c r="M170">
        <f t="shared" si="18"/>
        <v>3.4000000000000002E-3</v>
      </c>
      <c r="N170">
        <f t="shared" si="19"/>
        <v>1.7000000000000001E-3</v>
      </c>
      <c r="O170">
        <f t="shared" si="20"/>
        <v>-1.8E-3</v>
      </c>
      <c r="P170">
        <f t="shared" si="21"/>
        <v>7.0000000000000007E-5</v>
      </c>
    </row>
    <row r="171" spans="1:16" x14ac:dyDescent="0.25">
      <c r="A171">
        <v>20190830</v>
      </c>
      <c r="B171">
        <v>0.03</v>
      </c>
      <c r="C171">
        <v>-0.25</v>
      </c>
      <c r="D171">
        <v>0.22</v>
      </c>
      <c r="E171">
        <v>0.1</v>
      </c>
      <c r="F171">
        <v>0.13</v>
      </c>
      <c r="G171">
        <v>7.0000000000000001E-3</v>
      </c>
      <c r="J171">
        <f t="shared" si="15"/>
        <v>20190830</v>
      </c>
      <c r="K171">
        <f t="shared" si="16"/>
        <v>2.9999999999999997E-4</v>
      </c>
      <c r="L171">
        <f t="shared" si="17"/>
        <v>-2.5000000000000001E-3</v>
      </c>
      <c r="M171">
        <f t="shared" si="18"/>
        <v>2.2000000000000001E-3</v>
      </c>
      <c r="N171">
        <f t="shared" si="19"/>
        <v>1E-3</v>
      </c>
      <c r="O171">
        <f t="shared" si="20"/>
        <v>1.2999999999999999E-3</v>
      </c>
      <c r="P171">
        <f t="shared" si="21"/>
        <v>7.0000000000000007E-5</v>
      </c>
    </row>
    <row r="172" spans="1:16" x14ac:dyDescent="0.25">
      <c r="A172">
        <v>20190903</v>
      </c>
      <c r="B172">
        <v>-0.87</v>
      </c>
      <c r="C172">
        <v>-0.93</v>
      </c>
      <c r="D172">
        <v>0.09</v>
      </c>
      <c r="E172">
        <v>-0.2</v>
      </c>
      <c r="F172">
        <v>0.45</v>
      </c>
      <c r="G172">
        <v>8.9999999999999993E-3</v>
      </c>
      <c r="J172">
        <f t="shared" si="15"/>
        <v>20190903</v>
      </c>
      <c r="K172">
        <f t="shared" si="16"/>
        <v>-8.6999999999999994E-3</v>
      </c>
      <c r="L172">
        <f t="shared" si="17"/>
        <v>-9.300000000000001E-3</v>
      </c>
      <c r="M172">
        <f t="shared" si="18"/>
        <v>8.9999999999999998E-4</v>
      </c>
      <c r="N172">
        <f t="shared" si="19"/>
        <v>-2E-3</v>
      </c>
      <c r="O172">
        <f t="shared" si="20"/>
        <v>4.5000000000000005E-3</v>
      </c>
      <c r="P172">
        <f t="shared" si="21"/>
        <v>8.9999999999999992E-5</v>
      </c>
    </row>
    <row r="173" spans="1:16" x14ac:dyDescent="0.25">
      <c r="A173">
        <v>20190904</v>
      </c>
      <c r="B173">
        <v>1.08</v>
      </c>
      <c r="C173">
        <v>-0.16</v>
      </c>
      <c r="D173">
        <v>0.5</v>
      </c>
      <c r="E173">
        <v>0.25</v>
      </c>
      <c r="F173">
        <v>-7.0000000000000007E-2</v>
      </c>
      <c r="G173">
        <v>8.9999999999999993E-3</v>
      </c>
      <c r="J173">
        <f t="shared" si="15"/>
        <v>20190904</v>
      </c>
      <c r="K173">
        <f t="shared" si="16"/>
        <v>1.0800000000000001E-2</v>
      </c>
      <c r="L173">
        <f t="shared" si="17"/>
        <v>-1.6000000000000001E-3</v>
      </c>
      <c r="M173">
        <f t="shared" si="18"/>
        <v>5.0000000000000001E-3</v>
      </c>
      <c r="N173">
        <f t="shared" si="19"/>
        <v>2.5000000000000001E-3</v>
      </c>
      <c r="O173">
        <f t="shared" si="20"/>
        <v>-7.000000000000001E-4</v>
      </c>
      <c r="P173">
        <f t="shared" si="21"/>
        <v>8.9999999999999992E-5</v>
      </c>
    </row>
    <row r="174" spans="1:16" x14ac:dyDescent="0.25">
      <c r="A174">
        <v>20190905</v>
      </c>
      <c r="B174">
        <v>1.42</v>
      </c>
      <c r="C174">
        <v>0.55000000000000004</v>
      </c>
      <c r="D174">
        <v>0.72</v>
      </c>
      <c r="E174">
        <v>0.43</v>
      </c>
      <c r="F174">
        <v>0</v>
      </c>
      <c r="G174">
        <v>8.9999999999999993E-3</v>
      </c>
      <c r="J174">
        <f t="shared" si="15"/>
        <v>20190905</v>
      </c>
      <c r="K174">
        <f t="shared" si="16"/>
        <v>1.4199999999999999E-2</v>
      </c>
      <c r="L174">
        <f t="shared" si="17"/>
        <v>5.5000000000000005E-3</v>
      </c>
      <c r="M174">
        <f t="shared" si="18"/>
        <v>7.1999999999999998E-3</v>
      </c>
      <c r="N174">
        <f t="shared" si="19"/>
        <v>4.3E-3</v>
      </c>
      <c r="O174">
        <f t="shared" si="20"/>
        <v>0</v>
      </c>
      <c r="P174">
        <f t="shared" si="21"/>
        <v>8.9999999999999992E-5</v>
      </c>
    </row>
    <row r="175" spans="1:16" x14ac:dyDescent="0.25">
      <c r="A175">
        <v>20190906</v>
      </c>
      <c r="B175">
        <v>-0.02</v>
      </c>
      <c r="C175">
        <v>-0.36</v>
      </c>
      <c r="D175">
        <v>0.04</v>
      </c>
      <c r="E175">
        <v>0.16</v>
      </c>
      <c r="F175">
        <v>0.42</v>
      </c>
      <c r="G175">
        <v>8.9999999999999993E-3</v>
      </c>
      <c r="J175">
        <f t="shared" si="15"/>
        <v>20190906</v>
      </c>
      <c r="K175">
        <f t="shared" si="16"/>
        <v>-2.0000000000000001E-4</v>
      </c>
      <c r="L175">
        <f t="shared" si="17"/>
        <v>-3.5999999999999999E-3</v>
      </c>
      <c r="M175">
        <f t="shared" si="18"/>
        <v>4.0000000000000002E-4</v>
      </c>
      <c r="N175">
        <f t="shared" si="19"/>
        <v>1.6000000000000001E-3</v>
      </c>
      <c r="O175">
        <f t="shared" si="20"/>
        <v>4.1999999999999997E-3</v>
      </c>
      <c r="P175">
        <f t="shared" si="21"/>
        <v>8.9999999999999992E-5</v>
      </c>
    </row>
    <row r="176" spans="1:16" x14ac:dyDescent="0.25">
      <c r="A176">
        <v>20190909</v>
      </c>
      <c r="B176">
        <v>0.08</v>
      </c>
      <c r="C176">
        <v>1.35</v>
      </c>
      <c r="D176">
        <v>3.1</v>
      </c>
      <c r="E176">
        <v>0.87</v>
      </c>
      <c r="F176">
        <v>0.43</v>
      </c>
      <c r="G176">
        <v>8.9999999999999993E-3</v>
      </c>
      <c r="J176">
        <f t="shared" si="15"/>
        <v>20190909</v>
      </c>
      <c r="K176">
        <f t="shared" si="16"/>
        <v>8.0000000000000004E-4</v>
      </c>
      <c r="L176">
        <f t="shared" si="17"/>
        <v>1.3500000000000002E-2</v>
      </c>
      <c r="M176">
        <f t="shared" si="18"/>
        <v>3.1E-2</v>
      </c>
      <c r="N176">
        <f t="shared" si="19"/>
        <v>8.6999999999999994E-3</v>
      </c>
      <c r="O176">
        <f t="shared" si="20"/>
        <v>4.3E-3</v>
      </c>
      <c r="P176">
        <f t="shared" si="21"/>
        <v>8.9999999999999992E-5</v>
      </c>
    </row>
    <row r="177" spans="1:16" x14ac:dyDescent="0.25">
      <c r="A177">
        <v>20190910</v>
      </c>
      <c r="B177">
        <v>0.17</v>
      </c>
      <c r="C177">
        <v>1.41</v>
      </c>
      <c r="D177">
        <v>1.1499999999999999</v>
      </c>
      <c r="E177">
        <v>-0.03</v>
      </c>
      <c r="F177">
        <v>0.59</v>
      </c>
      <c r="G177">
        <v>8.9999999999999993E-3</v>
      </c>
      <c r="J177">
        <f t="shared" si="15"/>
        <v>20190910</v>
      </c>
      <c r="K177">
        <f t="shared" si="16"/>
        <v>1.7000000000000001E-3</v>
      </c>
      <c r="L177">
        <f t="shared" si="17"/>
        <v>1.41E-2</v>
      </c>
      <c r="M177">
        <f t="shared" si="18"/>
        <v>1.15E-2</v>
      </c>
      <c r="N177">
        <f t="shared" si="19"/>
        <v>-2.9999999999999997E-4</v>
      </c>
      <c r="O177">
        <f t="shared" si="20"/>
        <v>5.8999999999999999E-3</v>
      </c>
      <c r="P177">
        <f t="shared" si="21"/>
        <v>8.9999999999999992E-5</v>
      </c>
    </row>
    <row r="178" spans="1:16" x14ac:dyDescent="0.25">
      <c r="A178">
        <v>20190911</v>
      </c>
      <c r="B178">
        <v>0.88</v>
      </c>
      <c r="C178">
        <v>1.37</v>
      </c>
      <c r="D178">
        <v>-0.05</v>
      </c>
      <c r="E178">
        <v>-0.23</v>
      </c>
      <c r="F178">
        <v>0.33</v>
      </c>
      <c r="G178">
        <v>8.9999999999999993E-3</v>
      </c>
      <c r="J178">
        <f t="shared" si="15"/>
        <v>20190911</v>
      </c>
      <c r="K178">
        <f t="shared" si="16"/>
        <v>8.8000000000000005E-3</v>
      </c>
      <c r="L178">
        <f t="shared" si="17"/>
        <v>1.37E-2</v>
      </c>
      <c r="M178">
        <f t="shared" si="18"/>
        <v>-5.0000000000000001E-4</v>
      </c>
      <c r="N178">
        <f t="shared" si="19"/>
        <v>-2.3E-3</v>
      </c>
      <c r="O178">
        <f t="shared" si="20"/>
        <v>3.3E-3</v>
      </c>
      <c r="P178">
        <f t="shared" si="21"/>
        <v>8.9999999999999992E-5</v>
      </c>
    </row>
    <row r="179" spans="1:16" x14ac:dyDescent="0.25">
      <c r="A179">
        <v>20190912</v>
      </c>
      <c r="B179">
        <v>0.22</v>
      </c>
      <c r="C179">
        <v>-0.39</v>
      </c>
      <c r="D179">
        <v>-0.14000000000000001</v>
      </c>
      <c r="E179">
        <v>-0.22</v>
      </c>
      <c r="F179">
        <v>-0.18</v>
      </c>
      <c r="G179">
        <v>8.9999999999999993E-3</v>
      </c>
      <c r="J179">
        <f t="shared" si="15"/>
        <v>20190912</v>
      </c>
      <c r="K179">
        <f t="shared" si="16"/>
        <v>2.2000000000000001E-3</v>
      </c>
      <c r="L179">
        <f t="shared" si="17"/>
        <v>-3.9000000000000003E-3</v>
      </c>
      <c r="M179">
        <f t="shared" si="18"/>
        <v>-1.4000000000000002E-3</v>
      </c>
      <c r="N179">
        <f t="shared" si="19"/>
        <v>-2.2000000000000001E-3</v>
      </c>
      <c r="O179">
        <f t="shared" si="20"/>
        <v>-1.8E-3</v>
      </c>
      <c r="P179">
        <f t="shared" si="21"/>
        <v>8.9999999999999992E-5</v>
      </c>
    </row>
    <row r="180" spans="1:16" x14ac:dyDescent="0.25">
      <c r="A180">
        <v>20190913</v>
      </c>
      <c r="B180">
        <v>-0.01</v>
      </c>
      <c r="C180">
        <v>0.18</v>
      </c>
      <c r="D180">
        <v>0.74</v>
      </c>
      <c r="E180">
        <v>-0.02</v>
      </c>
      <c r="F180">
        <v>-0.11</v>
      </c>
      <c r="G180">
        <v>8.9999999999999993E-3</v>
      </c>
      <c r="J180">
        <f t="shared" si="15"/>
        <v>20190913</v>
      </c>
      <c r="K180">
        <f t="shared" si="16"/>
        <v>-1E-4</v>
      </c>
      <c r="L180">
        <f t="shared" si="17"/>
        <v>1.8E-3</v>
      </c>
      <c r="M180">
        <f t="shared" si="18"/>
        <v>7.4000000000000003E-3</v>
      </c>
      <c r="N180">
        <f t="shared" si="19"/>
        <v>-2.0000000000000001E-4</v>
      </c>
      <c r="O180">
        <f t="shared" si="20"/>
        <v>-1.1000000000000001E-3</v>
      </c>
      <c r="P180">
        <f t="shared" si="21"/>
        <v>8.9999999999999992E-5</v>
      </c>
    </row>
    <row r="181" spans="1:16" x14ac:dyDescent="0.25">
      <c r="A181">
        <v>20190916</v>
      </c>
      <c r="B181">
        <v>-0.23</v>
      </c>
      <c r="C181">
        <v>0.88</v>
      </c>
      <c r="D181">
        <v>0.54</v>
      </c>
      <c r="E181">
        <v>-0.32</v>
      </c>
      <c r="F181">
        <v>0.05</v>
      </c>
      <c r="G181">
        <v>8.9999999999999993E-3</v>
      </c>
      <c r="J181">
        <f t="shared" si="15"/>
        <v>20190916</v>
      </c>
      <c r="K181">
        <f t="shared" si="16"/>
        <v>-2.3E-3</v>
      </c>
      <c r="L181">
        <f t="shared" si="17"/>
        <v>8.8000000000000005E-3</v>
      </c>
      <c r="M181">
        <f t="shared" si="18"/>
        <v>5.4000000000000003E-3</v>
      </c>
      <c r="N181">
        <f t="shared" si="19"/>
        <v>-3.2000000000000002E-3</v>
      </c>
      <c r="O181">
        <f t="shared" si="20"/>
        <v>5.0000000000000001E-4</v>
      </c>
      <c r="P181">
        <f t="shared" si="21"/>
        <v>8.9999999999999992E-5</v>
      </c>
    </row>
    <row r="182" spans="1:16" x14ac:dyDescent="0.25">
      <c r="A182">
        <v>20190917</v>
      </c>
      <c r="B182">
        <v>0.17</v>
      </c>
      <c r="C182">
        <v>-0.79</v>
      </c>
      <c r="D182">
        <v>-1.21</v>
      </c>
      <c r="E182">
        <v>-0.19</v>
      </c>
      <c r="F182">
        <v>-0.35</v>
      </c>
      <c r="G182">
        <v>8.9999999999999993E-3</v>
      </c>
      <c r="J182">
        <f t="shared" si="15"/>
        <v>20190917</v>
      </c>
      <c r="K182">
        <f t="shared" si="16"/>
        <v>1.7000000000000001E-3</v>
      </c>
      <c r="L182">
        <f t="shared" si="17"/>
        <v>-7.9000000000000008E-3</v>
      </c>
      <c r="M182">
        <f t="shared" si="18"/>
        <v>-1.21E-2</v>
      </c>
      <c r="N182">
        <f t="shared" si="19"/>
        <v>-1.9E-3</v>
      </c>
      <c r="O182">
        <f t="shared" si="20"/>
        <v>-3.4999999999999996E-3</v>
      </c>
      <c r="P182">
        <f t="shared" si="21"/>
        <v>8.9999999999999992E-5</v>
      </c>
    </row>
    <row r="183" spans="1:16" x14ac:dyDescent="0.25">
      <c r="A183">
        <v>20190918</v>
      </c>
      <c r="B183">
        <v>-0.05</v>
      </c>
      <c r="C183">
        <v>-0.78</v>
      </c>
      <c r="D183">
        <v>0.06</v>
      </c>
      <c r="E183">
        <v>-0.12</v>
      </c>
      <c r="F183">
        <v>0.04</v>
      </c>
      <c r="G183">
        <v>8.9999999999999993E-3</v>
      </c>
      <c r="J183">
        <f t="shared" si="15"/>
        <v>20190918</v>
      </c>
      <c r="K183">
        <f t="shared" si="16"/>
        <v>-5.0000000000000001E-4</v>
      </c>
      <c r="L183">
        <f t="shared" si="17"/>
        <v>-7.8000000000000005E-3</v>
      </c>
      <c r="M183">
        <f t="shared" si="18"/>
        <v>5.9999999999999995E-4</v>
      </c>
      <c r="N183">
        <f t="shared" si="19"/>
        <v>-1.1999999999999999E-3</v>
      </c>
      <c r="O183">
        <f t="shared" si="20"/>
        <v>4.0000000000000002E-4</v>
      </c>
      <c r="P183">
        <f t="shared" si="21"/>
        <v>8.9999999999999992E-5</v>
      </c>
    </row>
    <row r="184" spans="1:16" x14ac:dyDescent="0.25">
      <c r="A184">
        <v>20190919</v>
      </c>
      <c r="B184">
        <v>-0.05</v>
      </c>
      <c r="C184">
        <v>-0.48</v>
      </c>
      <c r="D184">
        <v>-0.46</v>
      </c>
      <c r="E184">
        <v>0.04</v>
      </c>
      <c r="F184">
        <v>-0.21</v>
      </c>
      <c r="G184">
        <v>8.9999999999999993E-3</v>
      </c>
      <c r="J184">
        <f t="shared" si="15"/>
        <v>20190919</v>
      </c>
      <c r="K184">
        <f t="shared" si="16"/>
        <v>-5.0000000000000001E-4</v>
      </c>
      <c r="L184">
        <f t="shared" si="17"/>
        <v>-4.7999999999999996E-3</v>
      </c>
      <c r="M184">
        <f t="shared" si="18"/>
        <v>-4.5999999999999999E-3</v>
      </c>
      <c r="N184">
        <f t="shared" si="19"/>
        <v>4.0000000000000002E-4</v>
      </c>
      <c r="O184">
        <f t="shared" si="20"/>
        <v>-2.0999999999999999E-3</v>
      </c>
      <c r="P184">
        <f t="shared" si="21"/>
        <v>8.9999999999999992E-5</v>
      </c>
    </row>
    <row r="185" spans="1:16" x14ac:dyDescent="0.25">
      <c r="A185">
        <v>20190920</v>
      </c>
      <c r="B185">
        <v>-0.48</v>
      </c>
      <c r="C185">
        <v>0.3</v>
      </c>
      <c r="D185">
        <v>0.14000000000000001</v>
      </c>
      <c r="E185">
        <v>-0.59</v>
      </c>
      <c r="F185">
        <v>0.08</v>
      </c>
      <c r="G185">
        <v>8.9999999999999993E-3</v>
      </c>
      <c r="J185">
        <f t="shared" si="15"/>
        <v>20190920</v>
      </c>
      <c r="K185">
        <f t="shared" si="16"/>
        <v>-4.7999999999999996E-3</v>
      </c>
      <c r="L185">
        <f t="shared" si="17"/>
        <v>3.0000000000000001E-3</v>
      </c>
      <c r="M185">
        <f t="shared" si="18"/>
        <v>1.4000000000000002E-3</v>
      </c>
      <c r="N185">
        <f t="shared" si="19"/>
        <v>-5.8999999999999999E-3</v>
      </c>
      <c r="O185">
        <f t="shared" si="20"/>
        <v>8.0000000000000004E-4</v>
      </c>
      <c r="P185">
        <f t="shared" si="21"/>
        <v>8.9999999999999992E-5</v>
      </c>
    </row>
    <row r="186" spans="1:16" x14ac:dyDescent="0.25">
      <c r="A186">
        <v>20190923</v>
      </c>
      <c r="B186">
        <v>-0.02</v>
      </c>
      <c r="C186">
        <v>-0.11</v>
      </c>
      <c r="D186">
        <v>0.52</v>
      </c>
      <c r="E186">
        <v>0.27</v>
      </c>
      <c r="F186">
        <v>0.27</v>
      </c>
      <c r="G186">
        <v>8.9999999999999993E-3</v>
      </c>
      <c r="J186">
        <f t="shared" si="15"/>
        <v>20190923</v>
      </c>
      <c r="K186">
        <f t="shared" si="16"/>
        <v>-2.0000000000000001E-4</v>
      </c>
      <c r="L186">
        <f t="shared" si="17"/>
        <v>-1.1000000000000001E-3</v>
      </c>
      <c r="M186">
        <f t="shared" si="18"/>
        <v>5.1999999999999998E-3</v>
      </c>
      <c r="N186">
        <f t="shared" si="19"/>
        <v>2.7000000000000001E-3</v>
      </c>
      <c r="O186">
        <f t="shared" si="20"/>
        <v>2.7000000000000001E-3</v>
      </c>
      <c r="P186">
        <f t="shared" si="21"/>
        <v>8.9999999999999992E-5</v>
      </c>
    </row>
    <row r="187" spans="1:16" x14ac:dyDescent="0.25">
      <c r="A187">
        <v>20190924</v>
      </c>
      <c r="B187">
        <v>-1.01</v>
      </c>
      <c r="C187">
        <v>-0.75</v>
      </c>
      <c r="D187">
        <v>-0.01</v>
      </c>
      <c r="E187">
        <v>0.17</v>
      </c>
      <c r="F187">
        <v>0.45</v>
      </c>
      <c r="G187">
        <v>8.9999999999999993E-3</v>
      </c>
      <c r="J187">
        <f t="shared" si="15"/>
        <v>20190924</v>
      </c>
      <c r="K187">
        <f t="shared" si="16"/>
        <v>-1.01E-2</v>
      </c>
      <c r="L187">
        <f t="shared" si="17"/>
        <v>-7.4999999999999997E-3</v>
      </c>
      <c r="M187">
        <f t="shared" si="18"/>
        <v>-1E-4</v>
      </c>
      <c r="N187">
        <f t="shared" si="19"/>
        <v>1.7000000000000001E-3</v>
      </c>
      <c r="O187">
        <f t="shared" si="20"/>
        <v>4.5000000000000005E-3</v>
      </c>
      <c r="P187">
        <f t="shared" si="21"/>
        <v>8.9999999999999992E-5</v>
      </c>
    </row>
    <row r="188" spans="1:16" x14ac:dyDescent="0.25">
      <c r="A188">
        <v>20190925</v>
      </c>
      <c r="B188">
        <v>0.69</v>
      </c>
      <c r="C188">
        <v>0.41</v>
      </c>
      <c r="D188">
        <v>0.52</v>
      </c>
      <c r="E188">
        <v>0.42</v>
      </c>
      <c r="F188">
        <v>0.01</v>
      </c>
      <c r="G188">
        <v>8.9999999999999993E-3</v>
      </c>
      <c r="J188">
        <f t="shared" si="15"/>
        <v>20190925</v>
      </c>
      <c r="K188">
        <f t="shared" si="16"/>
        <v>6.8999999999999999E-3</v>
      </c>
      <c r="L188">
        <f t="shared" si="17"/>
        <v>4.0999999999999995E-3</v>
      </c>
      <c r="M188">
        <f t="shared" si="18"/>
        <v>5.1999999999999998E-3</v>
      </c>
      <c r="N188">
        <f t="shared" si="19"/>
        <v>4.1999999999999997E-3</v>
      </c>
      <c r="O188">
        <f t="shared" si="20"/>
        <v>1E-4</v>
      </c>
      <c r="P188">
        <f t="shared" si="21"/>
        <v>8.9999999999999992E-5</v>
      </c>
    </row>
    <row r="189" spans="1:16" x14ac:dyDescent="0.25">
      <c r="A189">
        <v>20190926</v>
      </c>
      <c r="B189">
        <v>-0.41</v>
      </c>
      <c r="C189">
        <v>-0.98</v>
      </c>
      <c r="D189">
        <v>0.12</v>
      </c>
      <c r="E189">
        <v>0.35</v>
      </c>
      <c r="F189">
        <v>0.28999999999999998</v>
      </c>
      <c r="G189">
        <v>8.9999999999999993E-3</v>
      </c>
      <c r="J189">
        <f t="shared" si="15"/>
        <v>20190926</v>
      </c>
      <c r="K189">
        <f t="shared" si="16"/>
        <v>-4.0999999999999995E-3</v>
      </c>
      <c r="L189">
        <f t="shared" si="17"/>
        <v>-9.7999999999999997E-3</v>
      </c>
      <c r="M189">
        <f t="shared" si="18"/>
        <v>1.1999999999999999E-3</v>
      </c>
      <c r="N189">
        <f t="shared" si="19"/>
        <v>3.4999999999999996E-3</v>
      </c>
      <c r="O189">
        <f t="shared" si="20"/>
        <v>2.8999999999999998E-3</v>
      </c>
      <c r="P189">
        <f t="shared" si="21"/>
        <v>8.9999999999999992E-5</v>
      </c>
    </row>
    <row r="190" spans="1:16" x14ac:dyDescent="0.25">
      <c r="A190">
        <v>20190927</v>
      </c>
      <c r="B190">
        <v>-0.62</v>
      </c>
      <c r="C190">
        <v>-0.17</v>
      </c>
      <c r="D190">
        <v>0.9</v>
      </c>
      <c r="E190">
        <v>0.24</v>
      </c>
      <c r="F190">
        <v>0.56000000000000005</v>
      </c>
      <c r="G190">
        <v>8.9999999999999993E-3</v>
      </c>
      <c r="J190">
        <f t="shared" si="15"/>
        <v>20190927</v>
      </c>
      <c r="K190">
        <f t="shared" si="16"/>
        <v>-6.1999999999999998E-3</v>
      </c>
      <c r="L190">
        <f t="shared" si="17"/>
        <v>-1.7000000000000001E-3</v>
      </c>
      <c r="M190">
        <f t="shared" si="18"/>
        <v>9.0000000000000011E-3</v>
      </c>
      <c r="N190">
        <f t="shared" si="19"/>
        <v>2.3999999999999998E-3</v>
      </c>
      <c r="O190">
        <f t="shared" si="20"/>
        <v>5.6000000000000008E-3</v>
      </c>
      <c r="P190">
        <f t="shared" si="21"/>
        <v>8.9999999999999992E-5</v>
      </c>
    </row>
    <row r="191" spans="1:16" x14ac:dyDescent="0.25">
      <c r="A191">
        <v>20190930</v>
      </c>
      <c r="B191">
        <v>0.5</v>
      </c>
      <c r="C191">
        <v>-0.26</v>
      </c>
      <c r="D191">
        <v>-0.5</v>
      </c>
      <c r="E191">
        <v>0.62</v>
      </c>
      <c r="F191">
        <v>-0.02</v>
      </c>
      <c r="G191">
        <v>8.9999999999999993E-3</v>
      </c>
      <c r="J191">
        <f t="shared" si="15"/>
        <v>20190930</v>
      </c>
      <c r="K191">
        <f t="shared" si="16"/>
        <v>5.0000000000000001E-3</v>
      </c>
      <c r="L191">
        <f t="shared" si="17"/>
        <v>-2.5999999999999999E-3</v>
      </c>
      <c r="M191">
        <f t="shared" si="18"/>
        <v>-5.0000000000000001E-3</v>
      </c>
      <c r="N191">
        <f t="shared" si="19"/>
        <v>6.1999999999999998E-3</v>
      </c>
      <c r="O191">
        <f t="shared" si="20"/>
        <v>-2.0000000000000001E-4</v>
      </c>
      <c r="P191">
        <f t="shared" si="21"/>
        <v>8.9999999999999992E-5</v>
      </c>
    </row>
    <row r="192" spans="1:16" x14ac:dyDescent="0.25">
      <c r="A192">
        <v>20191001</v>
      </c>
      <c r="B192">
        <v>-1.31</v>
      </c>
      <c r="C192">
        <v>-0.66</v>
      </c>
      <c r="D192">
        <v>-0.56999999999999995</v>
      </c>
      <c r="E192">
        <v>0.1</v>
      </c>
      <c r="F192">
        <v>-0.19</v>
      </c>
      <c r="G192">
        <v>7.0000000000000001E-3</v>
      </c>
      <c r="J192">
        <f t="shared" si="15"/>
        <v>20191001</v>
      </c>
      <c r="K192">
        <f t="shared" si="16"/>
        <v>-1.3100000000000001E-2</v>
      </c>
      <c r="L192">
        <f t="shared" si="17"/>
        <v>-6.6E-3</v>
      </c>
      <c r="M192">
        <f t="shared" si="18"/>
        <v>-5.6999999999999993E-3</v>
      </c>
      <c r="N192">
        <f t="shared" si="19"/>
        <v>1E-3</v>
      </c>
      <c r="O192">
        <f t="shared" si="20"/>
        <v>-1.9E-3</v>
      </c>
      <c r="P192">
        <f t="shared" si="21"/>
        <v>7.0000000000000007E-5</v>
      </c>
    </row>
    <row r="193" spans="1:16" x14ac:dyDescent="0.25">
      <c r="A193">
        <v>20191002</v>
      </c>
      <c r="B193">
        <v>-1.73</v>
      </c>
      <c r="C193">
        <v>0.77</v>
      </c>
      <c r="D193">
        <v>-0.38</v>
      </c>
      <c r="E193">
        <v>-0.47</v>
      </c>
      <c r="F193">
        <v>-0.26</v>
      </c>
      <c r="G193">
        <v>7.0000000000000001E-3</v>
      </c>
      <c r="J193">
        <f t="shared" si="15"/>
        <v>20191002</v>
      </c>
      <c r="K193">
        <f t="shared" si="16"/>
        <v>-1.7299999999999999E-2</v>
      </c>
      <c r="L193">
        <f t="shared" si="17"/>
        <v>7.7000000000000002E-3</v>
      </c>
      <c r="M193">
        <f t="shared" si="18"/>
        <v>-3.8E-3</v>
      </c>
      <c r="N193">
        <f t="shared" si="19"/>
        <v>-4.6999999999999993E-3</v>
      </c>
      <c r="O193">
        <f t="shared" si="20"/>
        <v>-2.5999999999999999E-3</v>
      </c>
      <c r="P193">
        <f t="shared" si="21"/>
        <v>7.0000000000000007E-5</v>
      </c>
    </row>
    <row r="194" spans="1:16" x14ac:dyDescent="0.25">
      <c r="A194">
        <v>20191003</v>
      </c>
      <c r="B194">
        <v>0.8</v>
      </c>
      <c r="C194">
        <v>-0.39</v>
      </c>
      <c r="D194">
        <v>-0.9</v>
      </c>
      <c r="E194">
        <v>-0.19</v>
      </c>
      <c r="F194">
        <v>-0.18</v>
      </c>
      <c r="G194">
        <v>7.0000000000000001E-3</v>
      </c>
      <c r="J194">
        <f t="shared" si="15"/>
        <v>20191003</v>
      </c>
      <c r="K194">
        <f t="shared" si="16"/>
        <v>8.0000000000000002E-3</v>
      </c>
      <c r="L194">
        <f t="shared" si="17"/>
        <v>-3.9000000000000003E-3</v>
      </c>
      <c r="M194">
        <f t="shared" si="18"/>
        <v>-9.0000000000000011E-3</v>
      </c>
      <c r="N194">
        <f t="shared" si="19"/>
        <v>-1.9E-3</v>
      </c>
      <c r="O194">
        <f t="shared" si="20"/>
        <v>-1.8E-3</v>
      </c>
      <c r="P194">
        <f t="shared" si="21"/>
        <v>7.0000000000000007E-5</v>
      </c>
    </row>
    <row r="195" spans="1:16" x14ac:dyDescent="0.25">
      <c r="A195">
        <v>20191004</v>
      </c>
      <c r="B195">
        <v>1.39</v>
      </c>
      <c r="C195">
        <v>-0.51</v>
      </c>
      <c r="D195">
        <v>-0.05</v>
      </c>
      <c r="E195">
        <v>-0.02</v>
      </c>
      <c r="F195">
        <v>0.04</v>
      </c>
      <c r="G195">
        <v>7.0000000000000001E-3</v>
      </c>
      <c r="J195">
        <f t="shared" si="15"/>
        <v>20191004</v>
      </c>
      <c r="K195">
        <f t="shared" si="16"/>
        <v>1.3899999999999999E-2</v>
      </c>
      <c r="L195">
        <f t="shared" si="17"/>
        <v>-5.1000000000000004E-3</v>
      </c>
      <c r="M195">
        <f t="shared" si="18"/>
        <v>-5.0000000000000001E-4</v>
      </c>
      <c r="N195">
        <f t="shared" si="19"/>
        <v>-2.0000000000000001E-4</v>
      </c>
      <c r="O195">
        <f t="shared" si="20"/>
        <v>4.0000000000000002E-4</v>
      </c>
      <c r="P195">
        <f t="shared" si="21"/>
        <v>7.0000000000000007E-5</v>
      </c>
    </row>
    <row r="196" spans="1:16" x14ac:dyDescent="0.25">
      <c r="A196">
        <v>20191007</v>
      </c>
      <c r="B196">
        <v>-0.41</v>
      </c>
      <c r="C196">
        <v>0.14000000000000001</v>
      </c>
      <c r="D196">
        <v>-0.02</v>
      </c>
      <c r="E196">
        <v>-0.06</v>
      </c>
      <c r="F196">
        <v>-0.26</v>
      </c>
      <c r="G196">
        <v>7.0000000000000001E-3</v>
      </c>
      <c r="J196">
        <f t="shared" si="15"/>
        <v>20191007</v>
      </c>
      <c r="K196">
        <f t="shared" si="16"/>
        <v>-4.0999999999999995E-3</v>
      </c>
      <c r="L196">
        <f t="shared" si="17"/>
        <v>1.4000000000000002E-3</v>
      </c>
      <c r="M196">
        <f t="shared" si="18"/>
        <v>-2.0000000000000001E-4</v>
      </c>
      <c r="N196">
        <f t="shared" si="19"/>
        <v>-5.9999999999999995E-4</v>
      </c>
      <c r="O196">
        <f t="shared" si="20"/>
        <v>-2.5999999999999999E-3</v>
      </c>
      <c r="P196">
        <f t="shared" si="21"/>
        <v>7.0000000000000007E-5</v>
      </c>
    </row>
    <row r="197" spans="1:16" x14ac:dyDescent="0.25">
      <c r="A197">
        <v>20191008</v>
      </c>
      <c r="B197">
        <v>-1.61</v>
      </c>
      <c r="C197">
        <v>-0.15</v>
      </c>
      <c r="D197">
        <v>-0.13</v>
      </c>
      <c r="E197">
        <v>0.42</v>
      </c>
      <c r="F197">
        <v>0.02</v>
      </c>
      <c r="G197">
        <v>7.0000000000000001E-3</v>
      </c>
      <c r="J197">
        <f t="shared" ref="J197:J260" si="22">A197</f>
        <v>20191008</v>
      </c>
      <c r="K197">
        <f t="shared" ref="K197:K260" si="23">B197/100</f>
        <v>-1.61E-2</v>
      </c>
      <c r="L197">
        <f t="shared" ref="L197:L260" si="24">C197/100</f>
        <v>-1.5E-3</v>
      </c>
      <c r="M197">
        <f t="shared" ref="M197:M260" si="25">D197/100</f>
        <v>-1.2999999999999999E-3</v>
      </c>
      <c r="N197">
        <f t="shared" ref="N197:N260" si="26">E197/100</f>
        <v>4.1999999999999997E-3</v>
      </c>
      <c r="O197">
        <f t="shared" ref="O197:O260" si="27">F197/100</f>
        <v>2.0000000000000001E-4</v>
      </c>
      <c r="P197">
        <f t="shared" ref="P197:P260" si="28">G197/100</f>
        <v>7.0000000000000007E-5</v>
      </c>
    </row>
    <row r="198" spans="1:16" x14ac:dyDescent="0.25">
      <c r="A198">
        <v>20191009</v>
      </c>
      <c r="B198">
        <v>0.92</v>
      </c>
      <c r="C198">
        <v>-0.57999999999999996</v>
      </c>
      <c r="D198">
        <v>-0.09</v>
      </c>
      <c r="E198">
        <v>0.13</v>
      </c>
      <c r="F198">
        <v>-0.16</v>
      </c>
      <c r="G198">
        <v>7.0000000000000001E-3</v>
      </c>
      <c r="J198">
        <f t="shared" si="22"/>
        <v>20191009</v>
      </c>
      <c r="K198">
        <f t="shared" si="23"/>
        <v>9.1999999999999998E-3</v>
      </c>
      <c r="L198">
        <f t="shared" si="24"/>
        <v>-5.7999999999999996E-3</v>
      </c>
      <c r="M198">
        <f t="shared" si="25"/>
        <v>-8.9999999999999998E-4</v>
      </c>
      <c r="N198">
        <f t="shared" si="26"/>
        <v>1.2999999999999999E-3</v>
      </c>
      <c r="O198">
        <f t="shared" si="27"/>
        <v>-1.6000000000000001E-3</v>
      </c>
      <c r="P198">
        <f t="shared" si="28"/>
        <v>7.0000000000000007E-5</v>
      </c>
    </row>
    <row r="199" spans="1:16" x14ac:dyDescent="0.25">
      <c r="A199">
        <v>20191010</v>
      </c>
      <c r="B199">
        <v>0.59</v>
      </c>
      <c r="C199">
        <v>-0.26</v>
      </c>
      <c r="D199">
        <v>0.26</v>
      </c>
      <c r="E199">
        <v>0.12</v>
      </c>
      <c r="F199">
        <v>-0.09</v>
      </c>
      <c r="G199">
        <v>7.0000000000000001E-3</v>
      </c>
      <c r="J199">
        <f t="shared" si="22"/>
        <v>20191010</v>
      </c>
      <c r="K199">
        <f t="shared" si="23"/>
        <v>5.8999999999999999E-3</v>
      </c>
      <c r="L199">
        <f t="shared" si="24"/>
        <v>-2.5999999999999999E-3</v>
      </c>
      <c r="M199">
        <f t="shared" si="25"/>
        <v>2.5999999999999999E-3</v>
      </c>
      <c r="N199">
        <f t="shared" si="26"/>
        <v>1.1999999999999999E-3</v>
      </c>
      <c r="O199">
        <f t="shared" si="27"/>
        <v>-8.9999999999999998E-4</v>
      </c>
      <c r="P199">
        <f t="shared" si="28"/>
        <v>7.0000000000000007E-5</v>
      </c>
    </row>
    <row r="200" spans="1:16" x14ac:dyDescent="0.25">
      <c r="A200">
        <v>20191011</v>
      </c>
      <c r="B200">
        <v>1.23</v>
      </c>
      <c r="C200">
        <v>0.6</v>
      </c>
      <c r="D200">
        <v>0.18</v>
      </c>
      <c r="E200">
        <v>0.49</v>
      </c>
      <c r="F200">
        <v>0.3</v>
      </c>
      <c r="G200">
        <v>7.0000000000000001E-3</v>
      </c>
      <c r="J200">
        <f t="shared" si="22"/>
        <v>20191011</v>
      </c>
      <c r="K200">
        <f t="shared" si="23"/>
        <v>1.23E-2</v>
      </c>
      <c r="L200">
        <f t="shared" si="24"/>
        <v>6.0000000000000001E-3</v>
      </c>
      <c r="M200">
        <f t="shared" si="25"/>
        <v>1.8E-3</v>
      </c>
      <c r="N200">
        <f t="shared" si="26"/>
        <v>4.8999999999999998E-3</v>
      </c>
      <c r="O200">
        <f t="shared" si="27"/>
        <v>3.0000000000000001E-3</v>
      </c>
      <c r="P200">
        <f t="shared" si="28"/>
        <v>7.0000000000000007E-5</v>
      </c>
    </row>
    <row r="201" spans="1:16" x14ac:dyDescent="0.25">
      <c r="A201">
        <v>20191014</v>
      </c>
      <c r="B201">
        <v>-0.18</v>
      </c>
      <c r="C201">
        <v>-0.35</v>
      </c>
      <c r="D201">
        <v>-0.05</v>
      </c>
      <c r="E201">
        <v>-0.17</v>
      </c>
      <c r="F201">
        <v>-0.08</v>
      </c>
      <c r="G201">
        <v>7.0000000000000001E-3</v>
      </c>
      <c r="J201">
        <f t="shared" si="22"/>
        <v>20191014</v>
      </c>
      <c r="K201">
        <f t="shared" si="23"/>
        <v>-1.8E-3</v>
      </c>
      <c r="L201">
        <f t="shared" si="24"/>
        <v>-3.4999999999999996E-3</v>
      </c>
      <c r="M201">
        <f t="shared" si="25"/>
        <v>-5.0000000000000001E-4</v>
      </c>
      <c r="N201">
        <f t="shared" si="26"/>
        <v>-1.7000000000000001E-3</v>
      </c>
      <c r="O201">
        <f t="shared" si="27"/>
        <v>-8.0000000000000004E-4</v>
      </c>
      <c r="P201">
        <f t="shared" si="28"/>
        <v>7.0000000000000007E-5</v>
      </c>
    </row>
    <row r="202" spans="1:16" x14ac:dyDescent="0.25">
      <c r="A202">
        <v>20191015</v>
      </c>
      <c r="B202">
        <v>1.03</v>
      </c>
      <c r="C202">
        <v>0.25</v>
      </c>
      <c r="D202">
        <v>-0.25</v>
      </c>
      <c r="E202">
        <v>-0.22</v>
      </c>
      <c r="F202">
        <v>-0.69</v>
      </c>
      <c r="G202">
        <v>7.0000000000000001E-3</v>
      </c>
      <c r="J202">
        <f t="shared" si="22"/>
        <v>20191015</v>
      </c>
      <c r="K202">
        <f t="shared" si="23"/>
        <v>1.03E-2</v>
      </c>
      <c r="L202">
        <f t="shared" si="24"/>
        <v>2.5000000000000001E-3</v>
      </c>
      <c r="M202">
        <f t="shared" si="25"/>
        <v>-2.5000000000000001E-3</v>
      </c>
      <c r="N202">
        <f t="shared" si="26"/>
        <v>-2.2000000000000001E-3</v>
      </c>
      <c r="O202">
        <f t="shared" si="27"/>
        <v>-6.8999999999999999E-3</v>
      </c>
      <c r="P202">
        <f t="shared" si="28"/>
        <v>7.0000000000000007E-5</v>
      </c>
    </row>
    <row r="203" spans="1:16" x14ac:dyDescent="0.25">
      <c r="A203">
        <v>20191016</v>
      </c>
      <c r="B203">
        <v>-0.24</v>
      </c>
      <c r="C203">
        <v>0.48</v>
      </c>
      <c r="D203">
        <v>0.24</v>
      </c>
      <c r="E203">
        <v>0.38</v>
      </c>
      <c r="F203">
        <v>0.26</v>
      </c>
      <c r="G203">
        <v>7.0000000000000001E-3</v>
      </c>
      <c r="J203">
        <f t="shared" si="22"/>
        <v>20191016</v>
      </c>
      <c r="K203">
        <f t="shared" si="23"/>
        <v>-2.3999999999999998E-3</v>
      </c>
      <c r="L203">
        <f t="shared" si="24"/>
        <v>4.7999999999999996E-3</v>
      </c>
      <c r="M203">
        <f t="shared" si="25"/>
        <v>2.3999999999999998E-3</v>
      </c>
      <c r="N203">
        <f t="shared" si="26"/>
        <v>3.8E-3</v>
      </c>
      <c r="O203">
        <f t="shared" si="27"/>
        <v>2.5999999999999999E-3</v>
      </c>
      <c r="P203">
        <f t="shared" si="28"/>
        <v>7.0000000000000007E-5</v>
      </c>
    </row>
    <row r="204" spans="1:16" x14ac:dyDescent="0.25">
      <c r="A204">
        <v>20191017</v>
      </c>
      <c r="B204">
        <v>0.37</v>
      </c>
      <c r="C204">
        <v>0.79</v>
      </c>
      <c r="D204">
        <v>-0.28000000000000003</v>
      </c>
      <c r="E204">
        <v>0.11</v>
      </c>
      <c r="F204">
        <v>-0.04</v>
      </c>
      <c r="G204">
        <v>7.0000000000000001E-3</v>
      </c>
      <c r="J204">
        <f t="shared" si="22"/>
        <v>20191017</v>
      </c>
      <c r="K204">
        <f t="shared" si="23"/>
        <v>3.7000000000000002E-3</v>
      </c>
      <c r="L204">
        <f t="shared" si="24"/>
        <v>7.9000000000000008E-3</v>
      </c>
      <c r="M204">
        <f t="shared" si="25"/>
        <v>-2.8000000000000004E-3</v>
      </c>
      <c r="N204">
        <f t="shared" si="26"/>
        <v>1.1000000000000001E-3</v>
      </c>
      <c r="O204">
        <f t="shared" si="27"/>
        <v>-4.0000000000000002E-4</v>
      </c>
      <c r="P204">
        <f t="shared" si="28"/>
        <v>7.0000000000000007E-5</v>
      </c>
    </row>
    <row r="205" spans="1:16" x14ac:dyDescent="0.25">
      <c r="A205">
        <v>20191018</v>
      </c>
      <c r="B205">
        <v>-0.49</v>
      </c>
      <c r="C205">
        <v>-0.13</v>
      </c>
      <c r="D205">
        <v>0.85</v>
      </c>
      <c r="E205">
        <v>-0.08</v>
      </c>
      <c r="F205">
        <v>0.38</v>
      </c>
      <c r="G205">
        <v>7.0000000000000001E-3</v>
      </c>
      <c r="J205">
        <f t="shared" si="22"/>
        <v>20191018</v>
      </c>
      <c r="K205">
        <f t="shared" si="23"/>
        <v>-4.8999999999999998E-3</v>
      </c>
      <c r="L205">
        <f t="shared" si="24"/>
        <v>-1.2999999999999999E-3</v>
      </c>
      <c r="M205">
        <f t="shared" si="25"/>
        <v>8.5000000000000006E-3</v>
      </c>
      <c r="N205">
        <f t="shared" si="26"/>
        <v>-8.0000000000000004E-4</v>
      </c>
      <c r="O205">
        <f t="shared" si="27"/>
        <v>3.8E-3</v>
      </c>
      <c r="P205">
        <f t="shared" si="28"/>
        <v>7.0000000000000007E-5</v>
      </c>
    </row>
    <row r="206" spans="1:16" x14ac:dyDescent="0.25">
      <c r="A206">
        <v>20191021</v>
      </c>
      <c r="B206">
        <v>0.71</v>
      </c>
      <c r="C206">
        <v>0.3</v>
      </c>
      <c r="D206">
        <v>0.36</v>
      </c>
      <c r="E206">
        <v>0.02</v>
      </c>
      <c r="F206">
        <v>0.02</v>
      </c>
      <c r="G206">
        <v>7.0000000000000001E-3</v>
      </c>
      <c r="J206">
        <f t="shared" si="22"/>
        <v>20191021</v>
      </c>
      <c r="K206">
        <f t="shared" si="23"/>
        <v>7.0999999999999995E-3</v>
      </c>
      <c r="L206">
        <f t="shared" si="24"/>
        <v>3.0000000000000001E-3</v>
      </c>
      <c r="M206">
        <f t="shared" si="25"/>
        <v>3.5999999999999999E-3</v>
      </c>
      <c r="N206">
        <f t="shared" si="26"/>
        <v>2.0000000000000001E-4</v>
      </c>
      <c r="O206">
        <f t="shared" si="27"/>
        <v>2.0000000000000001E-4</v>
      </c>
      <c r="P206">
        <f t="shared" si="28"/>
        <v>7.0000000000000007E-5</v>
      </c>
    </row>
    <row r="207" spans="1:16" x14ac:dyDescent="0.25">
      <c r="A207">
        <v>20191022</v>
      </c>
      <c r="B207">
        <v>-0.34</v>
      </c>
      <c r="C207">
        <v>0.49</v>
      </c>
      <c r="D207">
        <v>0.88</v>
      </c>
      <c r="E207">
        <v>0.42</v>
      </c>
      <c r="F207">
        <v>0.32</v>
      </c>
      <c r="G207">
        <v>7.0000000000000001E-3</v>
      </c>
      <c r="J207">
        <f t="shared" si="22"/>
        <v>20191022</v>
      </c>
      <c r="K207">
        <f t="shared" si="23"/>
        <v>-3.4000000000000002E-3</v>
      </c>
      <c r="L207">
        <f t="shared" si="24"/>
        <v>4.8999999999999998E-3</v>
      </c>
      <c r="M207">
        <f t="shared" si="25"/>
        <v>8.8000000000000005E-3</v>
      </c>
      <c r="N207">
        <f t="shared" si="26"/>
        <v>4.1999999999999997E-3</v>
      </c>
      <c r="O207">
        <f t="shared" si="27"/>
        <v>3.2000000000000002E-3</v>
      </c>
      <c r="P207">
        <f t="shared" si="28"/>
        <v>7.0000000000000007E-5</v>
      </c>
    </row>
    <row r="208" spans="1:16" x14ac:dyDescent="0.25">
      <c r="A208">
        <v>20191023</v>
      </c>
      <c r="B208">
        <v>0.25</v>
      </c>
      <c r="C208">
        <v>-0.11</v>
      </c>
      <c r="D208">
        <v>0.27</v>
      </c>
      <c r="E208">
        <v>-0.01</v>
      </c>
      <c r="F208">
        <v>0.08</v>
      </c>
      <c r="G208">
        <v>7.0000000000000001E-3</v>
      </c>
      <c r="J208">
        <f t="shared" si="22"/>
        <v>20191023</v>
      </c>
      <c r="K208">
        <f t="shared" si="23"/>
        <v>2.5000000000000001E-3</v>
      </c>
      <c r="L208">
        <f t="shared" si="24"/>
        <v>-1.1000000000000001E-3</v>
      </c>
      <c r="M208">
        <f t="shared" si="25"/>
        <v>2.7000000000000001E-3</v>
      </c>
      <c r="N208">
        <f t="shared" si="26"/>
        <v>-1E-4</v>
      </c>
      <c r="O208">
        <f t="shared" si="27"/>
        <v>8.0000000000000004E-4</v>
      </c>
      <c r="P208">
        <f t="shared" si="28"/>
        <v>7.0000000000000007E-5</v>
      </c>
    </row>
    <row r="209" spans="1:16" x14ac:dyDescent="0.25">
      <c r="A209">
        <v>20191024</v>
      </c>
      <c r="B209">
        <v>0.26</v>
      </c>
      <c r="C209">
        <v>-0.5</v>
      </c>
      <c r="D209">
        <v>-0.88</v>
      </c>
      <c r="E209">
        <v>-0.06</v>
      </c>
      <c r="F209">
        <v>-0.66</v>
      </c>
      <c r="G209">
        <v>7.0000000000000001E-3</v>
      </c>
      <c r="J209">
        <f t="shared" si="22"/>
        <v>20191024</v>
      </c>
      <c r="K209">
        <f t="shared" si="23"/>
        <v>2.5999999999999999E-3</v>
      </c>
      <c r="L209">
        <f t="shared" si="24"/>
        <v>-5.0000000000000001E-3</v>
      </c>
      <c r="M209">
        <f t="shared" si="25"/>
        <v>-8.8000000000000005E-3</v>
      </c>
      <c r="N209">
        <f t="shared" si="26"/>
        <v>-5.9999999999999995E-4</v>
      </c>
      <c r="O209">
        <f t="shared" si="27"/>
        <v>-6.6E-3</v>
      </c>
      <c r="P209">
        <f t="shared" si="28"/>
        <v>7.0000000000000007E-5</v>
      </c>
    </row>
    <row r="210" spans="1:16" x14ac:dyDescent="0.25">
      <c r="A210">
        <v>20191025</v>
      </c>
      <c r="B210">
        <v>0.5</v>
      </c>
      <c r="C210">
        <v>0.39</v>
      </c>
      <c r="D210">
        <v>0.1</v>
      </c>
      <c r="E210">
        <v>0.34</v>
      </c>
      <c r="F210">
        <v>-0.01</v>
      </c>
      <c r="G210">
        <v>7.0000000000000001E-3</v>
      </c>
      <c r="J210">
        <f t="shared" si="22"/>
        <v>20191025</v>
      </c>
      <c r="K210">
        <f t="shared" si="23"/>
        <v>5.0000000000000001E-3</v>
      </c>
      <c r="L210">
        <f t="shared" si="24"/>
        <v>3.9000000000000003E-3</v>
      </c>
      <c r="M210">
        <f t="shared" si="25"/>
        <v>1E-3</v>
      </c>
      <c r="N210">
        <f t="shared" si="26"/>
        <v>3.4000000000000002E-3</v>
      </c>
      <c r="O210">
        <f t="shared" si="27"/>
        <v>-1E-4</v>
      </c>
      <c r="P210">
        <f t="shared" si="28"/>
        <v>7.0000000000000007E-5</v>
      </c>
    </row>
    <row r="211" spans="1:16" x14ac:dyDescent="0.25">
      <c r="A211">
        <v>20191028</v>
      </c>
      <c r="B211">
        <v>0.62</v>
      </c>
      <c r="C211">
        <v>0.28000000000000003</v>
      </c>
      <c r="D211">
        <v>-0.26</v>
      </c>
      <c r="E211">
        <v>0.01</v>
      </c>
      <c r="F211">
        <v>-0.05</v>
      </c>
      <c r="G211">
        <v>7.0000000000000001E-3</v>
      </c>
      <c r="J211">
        <f t="shared" si="22"/>
        <v>20191028</v>
      </c>
      <c r="K211">
        <f t="shared" si="23"/>
        <v>6.1999999999999998E-3</v>
      </c>
      <c r="L211">
        <f t="shared" si="24"/>
        <v>2.8000000000000004E-3</v>
      </c>
      <c r="M211">
        <f t="shared" si="25"/>
        <v>-2.5999999999999999E-3</v>
      </c>
      <c r="N211">
        <f t="shared" si="26"/>
        <v>1E-4</v>
      </c>
      <c r="O211">
        <f t="shared" si="27"/>
        <v>-5.0000000000000001E-4</v>
      </c>
      <c r="P211">
        <f t="shared" si="28"/>
        <v>7.0000000000000007E-5</v>
      </c>
    </row>
    <row r="212" spans="1:16" x14ac:dyDescent="0.25">
      <c r="A212">
        <v>20191029</v>
      </c>
      <c r="B212">
        <v>-0.13</v>
      </c>
      <c r="C212">
        <v>0.4</v>
      </c>
      <c r="D212">
        <v>0.5</v>
      </c>
      <c r="E212">
        <v>-0.06</v>
      </c>
      <c r="F212">
        <v>0.1</v>
      </c>
      <c r="G212">
        <v>7.0000000000000001E-3</v>
      </c>
      <c r="J212">
        <f t="shared" si="22"/>
        <v>20191029</v>
      </c>
      <c r="K212">
        <f t="shared" si="23"/>
        <v>-1.2999999999999999E-3</v>
      </c>
      <c r="L212">
        <f t="shared" si="24"/>
        <v>4.0000000000000001E-3</v>
      </c>
      <c r="M212">
        <f t="shared" si="25"/>
        <v>5.0000000000000001E-3</v>
      </c>
      <c r="N212">
        <f t="shared" si="26"/>
        <v>-5.9999999999999995E-4</v>
      </c>
      <c r="O212">
        <f t="shared" si="27"/>
        <v>1E-3</v>
      </c>
      <c r="P212">
        <f t="shared" si="28"/>
        <v>7.0000000000000007E-5</v>
      </c>
    </row>
    <row r="213" spans="1:16" x14ac:dyDescent="0.25">
      <c r="A213">
        <v>20191030</v>
      </c>
      <c r="B213">
        <v>0.27</v>
      </c>
      <c r="C213">
        <v>-0.63</v>
      </c>
      <c r="D213">
        <v>-1.18</v>
      </c>
      <c r="E213">
        <v>-0.47</v>
      </c>
      <c r="F213">
        <v>-0.01</v>
      </c>
      <c r="G213">
        <v>7.0000000000000001E-3</v>
      </c>
      <c r="J213">
        <f t="shared" si="22"/>
        <v>20191030</v>
      </c>
      <c r="K213">
        <f t="shared" si="23"/>
        <v>2.7000000000000001E-3</v>
      </c>
      <c r="L213">
        <f t="shared" si="24"/>
        <v>-6.3E-3</v>
      </c>
      <c r="M213">
        <f t="shared" si="25"/>
        <v>-1.18E-2</v>
      </c>
      <c r="N213">
        <f t="shared" si="26"/>
        <v>-4.6999999999999993E-3</v>
      </c>
      <c r="O213">
        <f t="shared" si="27"/>
        <v>-1E-4</v>
      </c>
      <c r="P213">
        <f t="shared" si="28"/>
        <v>7.0000000000000007E-5</v>
      </c>
    </row>
    <row r="214" spans="1:16" x14ac:dyDescent="0.25">
      <c r="A214">
        <v>20191031</v>
      </c>
      <c r="B214">
        <v>-0.38</v>
      </c>
      <c r="C214">
        <v>-0.34</v>
      </c>
      <c r="D214">
        <v>-0.45</v>
      </c>
      <c r="E214">
        <v>-0.27</v>
      </c>
      <c r="F214">
        <v>0.19</v>
      </c>
      <c r="G214">
        <v>7.0000000000000001E-3</v>
      </c>
      <c r="J214">
        <f t="shared" si="22"/>
        <v>20191031</v>
      </c>
      <c r="K214">
        <f t="shared" si="23"/>
        <v>-3.8E-3</v>
      </c>
      <c r="L214">
        <f t="shared" si="24"/>
        <v>-3.4000000000000002E-3</v>
      </c>
      <c r="M214">
        <f t="shared" si="25"/>
        <v>-4.5000000000000005E-3</v>
      </c>
      <c r="N214">
        <f t="shared" si="26"/>
        <v>-2.7000000000000001E-3</v>
      </c>
      <c r="O214">
        <f t="shared" si="27"/>
        <v>1.9E-3</v>
      </c>
      <c r="P214">
        <f t="shared" si="28"/>
        <v>7.0000000000000007E-5</v>
      </c>
    </row>
    <row r="215" spans="1:16" x14ac:dyDescent="0.25">
      <c r="A215">
        <v>20191101</v>
      </c>
      <c r="B215">
        <v>1.08</v>
      </c>
      <c r="C215">
        <v>0.65</v>
      </c>
      <c r="D215">
        <v>0.85</v>
      </c>
      <c r="E215">
        <v>-0.17</v>
      </c>
      <c r="F215">
        <v>0.12</v>
      </c>
      <c r="G215">
        <v>6.0000000000000001E-3</v>
      </c>
      <c r="J215">
        <f t="shared" si="22"/>
        <v>20191101</v>
      </c>
      <c r="K215">
        <f t="shared" si="23"/>
        <v>1.0800000000000001E-2</v>
      </c>
      <c r="L215">
        <f t="shared" si="24"/>
        <v>6.5000000000000006E-3</v>
      </c>
      <c r="M215">
        <f t="shared" si="25"/>
        <v>8.5000000000000006E-3</v>
      </c>
      <c r="N215">
        <f t="shared" si="26"/>
        <v>-1.7000000000000001E-3</v>
      </c>
      <c r="O215">
        <f t="shared" si="27"/>
        <v>1.1999999999999999E-3</v>
      </c>
      <c r="P215">
        <f t="shared" si="28"/>
        <v>6.0000000000000002E-5</v>
      </c>
    </row>
    <row r="216" spans="1:16" x14ac:dyDescent="0.25">
      <c r="A216">
        <v>20191104</v>
      </c>
      <c r="B216">
        <v>0.4</v>
      </c>
      <c r="C216">
        <v>0.32</v>
      </c>
      <c r="D216">
        <v>1.38</v>
      </c>
      <c r="E216">
        <v>0.62</v>
      </c>
      <c r="F216">
        <v>0.12</v>
      </c>
      <c r="G216">
        <v>6.0000000000000001E-3</v>
      </c>
      <c r="J216">
        <f t="shared" si="22"/>
        <v>20191104</v>
      </c>
      <c r="K216">
        <f t="shared" si="23"/>
        <v>4.0000000000000001E-3</v>
      </c>
      <c r="L216">
        <f t="shared" si="24"/>
        <v>3.2000000000000002E-3</v>
      </c>
      <c r="M216">
        <f t="shared" si="25"/>
        <v>1.38E-2</v>
      </c>
      <c r="N216">
        <f t="shared" si="26"/>
        <v>6.1999999999999998E-3</v>
      </c>
      <c r="O216">
        <f t="shared" si="27"/>
        <v>1.1999999999999999E-3</v>
      </c>
      <c r="P216">
        <f t="shared" si="28"/>
        <v>6.0000000000000002E-5</v>
      </c>
    </row>
    <row r="217" spans="1:16" x14ac:dyDescent="0.25">
      <c r="A217">
        <v>20191105</v>
      </c>
      <c r="B217">
        <v>-0.03</v>
      </c>
      <c r="C217">
        <v>0.38</v>
      </c>
      <c r="D217">
        <v>0.45</v>
      </c>
      <c r="E217">
        <v>0.01</v>
      </c>
      <c r="F217">
        <v>-0.02</v>
      </c>
      <c r="G217">
        <v>6.0000000000000001E-3</v>
      </c>
      <c r="J217">
        <f t="shared" si="22"/>
        <v>20191105</v>
      </c>
      <c r="K217">
        <f t="shared" si="23"/>
        <v>-2.9999999999999997E-4</v>
      </c>
      <c r="L217">
        <f t="shared" si="24"/>
        <v>3.8E-3</v>
      </c>
      <c r="M217">
        <f t="shared" si="25"/>
        <v>4.5000000000000005E-3</v>
      </c>
      <c r="N217">
        <f t="shared" si="26"/>
        <v>1E-4</v>
      </c>
      <c r="O217">
        <f t="shared" si="27"/>
        <v>-2.0000000000000001E-4</v>
      </c>
      <c r="P217">
        <f t="shared" si="28"/>
        <v>6.0000000000000002E-5</v>
      </c>
    </row>
    <row r="218" spans="1:16" x14ac:dyDescent="0.25">
      <c r="A218">
        <v>20191106</v>
      </c>
      <c r="B218">
        <v>-0.05</v>
      </c>
      <c r="C218">
        <v>-0.8</v>
      </c>
      <c r="D218">
        <v>0.2</v>
      </c>
      <c r="E218">
        <v>-0.17</v>
      </c>
      <c r="F218">
        <v>0.3</v>
      </c>
      <c r="G218">
        <v>6.0000000000000001E-3</v>
      </c>
      <c r="J218">
        <f t="shared" si="22"/>
        <v>20191106</v>
      </c>
      <c r="K218">
        <f t="shared" si="23"/>
        <v>-5.0000000000000001E-4</v>
      </c>
      <c r="L218">
        <f t="shared" si="24"/>
        <v>-8.0000000000000002E-3</v>
      </c>
      <c r="M218">
        <f t="shared" si="25"/>
        <v>2E-3</v>
      </c>
      <c r="N218">
        <f t="shared" si="26"/>
        <v>-1.7000000000000001E-3</v>
      </c>
      <c r="O218">
        <f t="shared" si="27"/>
        <v>3.0000000000000001E-3</v>
      </c>
      <c r="P218">
        <f t="shared" si="28"/>
        <v>6.0000000000000002E-5</v>
      </c>
    </row>
    <row r="219" spans="1:16" x14ac:dyDescent="0.25">
      <c r="A219">
        <v>20191107</v>
      </c>
      <c r="B219">
        <v>0.38</v>
      </c>
      <c r="C219">
        <v>-0.01</v>
      </c>
      <c r="D219">
        <v>0.5</v>
      </c>
      <c r="E219">
        <v>0.09</v>
      </c>
      <c r="F219">
        <v>-0.21</v>
      </c>
      <c r="G219">
        <v>6.0000000000000001E-3</v>
      </c>
      <c r="J219">
        <f t="shared" si="22"/>
        <v>20191107</v>
      </c>
      <c r="K219">
        <f t="shared" si="23"/>
        <v>3.8E-3</v>
      </c>
      <c r="L219">
        <f t="shared" si="24"/>
        <v>-1E-4</v>
      </c>
      <c r="M219">
        <f t="shared" si="25"/>
        <v>5.0000000000000001E-3</v>
      </c>
      <c r="N219">
        <f t="shared" si="26"/>
        <v>8.9999999999999998E-4</v>
      </c>
      <c r="O219">
        <f t="shared" si="27"/>
        <v>-2.0999999999999999E-3</v>
      </c>
      <c r="P219">
        <f t="shared" si="28"/>
        <v>6.0000000000000002E-5</v>
      </c>
    </row>
    <row r="220" spans="1:16" x14ac:dyDescent="0.25">
      <c r="A220">
        <v>20191108</v>
      </c>
      <c r="B220">
        <v>0.31</v>
      </c>
      <c r="C220">
        <v>-0.01</v>
      </c>
      <c r="D220">
        <v>-0.35</v>
      </c>
      <c r="E220">
        <v>-0.12</v>
      </c>
      <c r="F220">
        <v>0.06</v>
      </c>
      <c r="G220">
        <v>6.0000000000000001E-3</v>
      </c>
      <c r="J220">
        <f t="shared" si="22"/>
        <v>20191108</v>
      </c>
      <c r="K220">
        <f t="shared" si="23"/>
        <v>3.0999999999999999E-3</v>
      </c>
      <c r="L220">
        <f t="shared" si="24"/>
        <v>-1E-4</v>
      </c>
      <c r="M220">
        <f t="shared" si="25"/>
        <v>-3.4999999999999996E-3</v>
      </c>
      <c r="N220">
        <f t="shared" si="26"/>
        <v>-1.1999999999999999E-3</v>
      </c>
      <c r="O220">
        <f t="shared" si="27"/>
        <v>5.9999999999999995E-4</v>
      </c>
      <c r="P220">
        <f t="shared" si="28"/>
        <v>6.0000000000000002E-5</v>
      </c>
    </row>
    <row r="221" spans="1:16" x14ac:dyDescent="0.25">
      <c r="A221">
        <v>20191111</v>
      </c>
      <c r="B221">
        <v>-0.19</v>
      </c>
      <c r="C221">
        <v>-7.0000000000000007E-2</v>
      </c>
      <c r="D221">
        <v>-0.19</v>
      </c>
      <c r="E221">
        <v>-7.0000000000000007E-2</v>
      </c>
      <c r="F221">
        <v>-0.08</v>
      </c>
      <c r="G221">
        <v>6.0000000000000001E-3</v>
      </c>
      <c r="J221">
        <f t="shared" si="22"/>
        <v>20191111</v>
      </c>
      <c r="K221">
        <f t="shared" si="23"/>
        <v>-1.9E-3</v>
      </c>
      <c r="L221">
        <f t="shared" si="24"/>
        <v>-7.000000000000001E-4</v>
      </c>
      <c r="M221">
        <f t="shared" si="25"/>
        <v>-1.9E-3</v>
      </c>
      <c r="N221">
        <f t="shared" si="26"/>
        <v>-7.000000000000001E-4</v>
      </c>
      <c r="O221">
        <f t="shared" si="27"/>
        <v>-8.0000000000000004E-4</v>
      </c>
      <c r="P221">
        <f t="shared" si="28"/>
        <v>6.0000000000000002E-5</v>
      </c>
    </row>
    <row r="222" spans="1:16" x14ac:dyDescent="0.25">
      <c r="A222">
        <v>20191112</v>
      </c>
      <c r="B222">
        <v>0.16</v>
      </c>
      <c r="C222">
        <v>-0.18</v>
      </c>
      <c r="D222">
        <v>-0.19</v>
      </c>
      <c r="E222">
        <v>-0.17</v>
      </c>
      <c r="F222">
        <v>-0.22</v>
      </c>
      <c r="G222">
        <v>6.0000000000000001E-3</v>
      </c>
      <c r="J222">
        <f t="shared" si="22"/>
        <v>20191112</v>
      </c>
      <c r="K222">
        <f t="shared" si="23"/>
        <v>1.6000000000000001E-3</v>
      </c>
      <c r="L222">
        <f t="shared" si="24"/>
        <v>-1.8E-3</v>
      </c>
      <c r="M222">
        <f t="shared" si="25"/>
        <v>-1.9E-3</v>
      </c>
      <c r="N222">
        <f t="shared" si="26"/>
        <v>-1.7000000000000001E-3</v>
      </c>
      <c r="O222">
        <f t="shared" si="27"/>
        <v>-2.2000000000000001E-3</v>
      </c>
      <c r="P222">
        <f t="shared" si="28"/>
        <v>6.0000000000000002E-5</v>
      </c>
    </row>
    <row r="223" spans="1:16" x14ac:dyDescent="0.25">
      <c r="A223">
        <v>20191113</v>
      </c>
      <c r="B223">
        <v>0.01</v>
      </c>
      <c r="C223">
        <v>-0.41</v>
      </c>
      <c r="D223">
        <v>-0.82</v>
      </c>
      <c r="E223">
        <v>-0.28000000000000003</v>
      </c>
      <c r="F223">
        <v>-0.03</v>
      </c>
      <c r="G223">
        <v>6.0000000000000001E-3</v>
      </c>
      <c r="J223">
        <f t="shared" si="22"/>
        <v>20191113</v>
      </c>
      <c r="K223">
        <f t="shared" si="23"/>
        <v>1E-4</v>
      </c>
      <c r="L223">
        <f t="shared" si="24"/>
        <v>-4.0999999999999995E-3</v>
      </c>
      <c r="M223">
        <f t="shared" si="25"/>
        <v>-8.199999999999999E-3</v>
      </c>
      <c r="N223">
        <f t="shared" si="26"/>
        <v>-2.8000000000000004E-3</v>
      </c>
      <c r="O223">
        <f t="shared" si="27"/>
        <v>-2.9999999999999997E-4</v>
      </c>
      <c r="P223">
        <f t="shared" si="28"/>
        <v>6.0000000000000002E-5</v>
      </c>
    </row>
    <row r="224" spans="1:16" x14ac:dyDescent="0.25">
      <c r="A224">
        <v>20191114</v>
      </c>
      <c r="B224">
        <v>7.0000000000000007E-2</v>
      </c>
      <c r="C224">
        <v>-0.14000000000000001</v>
      </c>
      <c r="D224">
        <v>-0.27</v>
      </c>
      <c r="E224">
        <v>0.13</v>
      </c>
      <c r="F224">
        <v>-0.35</v>
      </c>
      <c r="G224">
        <v>6.0000000000000001E-3</v>
      </c>
      <c r="J224">
        <f t="shared" si="22"/>
        <v>20191114</v>
      </c>
      <c r="K224">
        <f t="shared" si="23"/>
        <v>7.000000000000001E-4</v>
      </c>
      <c r="L224">
        <f t="shared" si="24"/>
        <v>-1.4000000000000002E-3</v>
      </c>
      <c r="M224">
        <f t="shared" si="25"/>
        <v>-2.7000000000000001E-3</v>
      </c>
      <c r="N224">
        <f t="shared" si="26"/>
        <v>1.2999999999999999E-3</v>
      </c>
      <c r="O224">
        <f t="shared" si="27"/>
        <v>-3.4999999999999996E-3</v>
      </c>
      <c r="P224">
        <f t="shared" si="28"/>
        <v>6.0000000000000002E-5</v>
      </c>
    </row>
    <row r="225" spans="1:16" x14ac:dyDescent="0.25">
      <c r="A225">
        <v>20191115</v>
      </c>
      <c r="B225">
        <v>0.74</v>
      </c>
      <c r="C225">
        <v>-0.28999999999999998</v>
      </c>
      <c r="D225">
        <v>-0.34</v>
      </c>
      <c r="E225">
        <v>-0.01</v>
      </c>
      <c r="F225">
        <v>0.05</v>
      </c>
      <c r="G225">
        <v>6.0000000000000001E-3</v>
      </c>
      <c r="J225">
        <f t="shared" si="22"/>
        <v>20191115</v>
      </c>
      <c r="K225">
        <f t="shared" si="23"/>
        <v>7.4000000000000003E-3</v>
      </c>
      <c r="L225">
        <f t="shared" si="24"/>
        <v>-2.8999999999999998E-3</v>
      </c>
      <c r="M225">
        <f t="shared" si="25"/>
        <v>-3.4000000000000002E-3</v>
      </c>
      <c r="N225">
        <f t="shared" si="26"/>
        <v>-1E-4</v>
      </c>
      <c r="O225">
        <f t="shared" si="27"/>
        <v>5.0000000000000001E-4</v>
      </c>
      <c r="P225">
        <f t="shared" si="28"/>
        <v>6.0000000000000002E-5</v>
      </c>
    </row>
    <row r="226" spans="1:16" x14ac:dyDescent="0.25">
      <c r="A226">
        <v>20191118</v>
      </c>
      <c r="B226">
        <v>0.02</v>
      </c>
      <c r="C226">
        <v>-0.36</v>
      </c>
      <c r="D226">
        <v>-0.51</v>
      </c>
      <c r="E226">
        <v>-0.04</v>
      </c>
      <c r="F226">
        <v>-0.32</v>
      </c>
      <c r="G226">
        <v>6.0000000000000001E-3</v>
      </c>
      <c r="J226">
        <f t="shared" si="22"/>
        <v>20191118</v>
      </c>
      <c r="K226">
        <f t="shared" si="23"/>
        <v>2.0000000000000001E-4</v>
      </c>
      <c r="L226">
        <f t="shared" si="24"/>
        <v>-3.5999999999999999E-3</v>
      </c>
      <c r="M226">
        <f t="shared" si="25"/>
        <v>-5.1000000000000004E-3</v>
      </c>
      <c r="N226">
        <f t="shared" si="26"/>
        <v>-4.0000000000000002E-4</v>
      </c>
      <c r="O226">
        <f t="shared" si="27"/>
        <v>-3.2000000000000002E-3</v>
      </c>
      <c r="P226">
        <f t="shared" si="28"/>
        <v>6.0000000000000002E-5</v>
      </c>
    </row>
    <row r="227" spans="1:16" x14ac:dyDescent="0.25">
      <c r="A227">
        <v>20191119</v>
      </c>
      <c r="B227">
        <v>0.02</v>
      </c>
      <c r="C227">
        <v>0.35</v>
      </c>
      <c r="D227">
        <v>-0.96</v>
      </c>
      <c r="E227">
        <v>-0.86</v>
      </c>
      <c r="F227">
        <v>-0.22</v>
      </c>
      <c r="G227">
        <v>6.0000000000000001E-3</v>
      </c>
      <c r="J227">
        <f t="shared" si="22"/>
        <v>20191119</v>
      </c>
      <c r="K227">
        <f t="shared" si="23"/>
        <v>2.0000000000000001E-4</v>
      </c>
      <c r="L227">
        <f t="shared" si="24"/>
        <v>3.4999999999999996E-3</v>
      </c>
      <c r="M227">
        <f t="shared" si="25"/>
        <v>-9.5999999999999992E-3</v>
      </c>
      <c r="N227">
        <f t="shared" si="26"/>
        <v>-8.6E-3</v>
      </c>
      <c r="O227">
        <f t="shared" si="27"/>
        <v>-2.2000000000000001E-3</v>
      </c>
      <c r="P227">
        <f t="shared" si="28"/>
        <v>6.0000000000000002E-5</v>
      </c>
    </row>
    <row r="228" spans="1:16" x14ac:dyDescent="0.25">
      <c r="A228">
        <v>20191120</v>
      </c>
      <c r="B228">
        <v>-0.33</v>
      </c>
      <c r="C228">
        <v>-0.14000000000000001</v>
      </c>
      <c r="D228">
        <v>-0.44</v>
      </c>
      <c r="E228">
        <v>-0.55000000000000004</v>
      </c>
      <c r="F228">
        <v>-0.28999999999999998</v>
      </c>
      <c r="G228">
        <v>6.0000000000000001E-3</v>
      </c>
      <c r="J228">
        <f t="shared" si="22"/>
        <v>20191120</v>
      </c>
      <c r="K228">
        <f t="shared" si="23"/>
        <v>-3.3E-3</v>
      </c>
      <c r="L228">
        <f t="shared" si="24"/>
        <v>-1.4000000000000002E-3</v>
      </c>
      <c r="M228">
        <f t="shared" si="25"/>
        <v>-4.4000000000000003E-3</v>
      </c>
      <c r="N228">
        <f t="shared" si="26"/>
        <v>-5.5000000000000005E-3</v>
      </c>
      <c r="O228">
        <f t="shared" si="27"/>
        <v>-2.8999999999999998E-3</v>
      </c>
      <c r="P228">
        <f t="shared" si="28"/>
        <v>6.0000000000000002E-5</v>
      </c>
    </row>
    <row r="229" spans="1:16" x14ac:dyDescent="0.25">
      <c r="A229">
        <v>20191121</v>
      </c>
      <c r="B229">
        <v>-0.14000000000000001</v>
      </c>
      <c r="C229">
        <v>-0.32</v>
      </c>
      <c r="D229">
        <v>0.13</v>
      </c>
      <c r="E229">
        <v>0.08</v>
      </c>
      <c r="F229">
        <v>-0.1</v>
      </c>
      <c r="G229">
        <v>6.0000000000000001E-3</v>
      </c>
      <c r="J229">
        <f t="shared" si="22"/>
        <v>20191121</v>
      </c>
      <c r="K229">
        <f t="shared" si="23"/>
        <v>-1.4000000000000002E-3</v>
      </c>
      <c r="L229">
        <f t="shared" si="24"/>
        <v>-3.2000000000000002E-3</v>
      </c>
      <c r="M229">
        <f t="shared" si="25"/>
        <v>1.2999999999999999E-3</v>
      </c>
      <c r="N229">
        <f t="shared" si="26"/>
        <v>8.0000000000000004E-4</v>
      </c>
      <c r="O229">
        <f t="shared" si="27"/>
        <v>-1E-3</v>
      </c>
      <c r="P229">
        <f t="shared" si="28"/>
        <v>6.0000000000000002E-5</v>
      </c>
    </row>
    <row r="230" spans="1:16" x14ac:dyDescent="0.25">
      <c r="A230">
        <v>20191122</v>
      </c>
      <c r="B230">
        <v>0.24</v>
      </c>
      <c r="C230">
        <v>0.15</v>
      </c>
      <c r="D230">
        <v>0.22</v>
      </c>
      <c r="E230">
        <v>0.18</v>
      </c>
      <c r="F230">
        <v>0.05</v>
      </c>
      <c r="G230">
        <v>6.0000000000000001E-3</v>
      </c>
      <c r="J230">
        <f t="shared" si="22"/>
        <v>20191122</v>
      </c>
      <c r="K230">
        <f t="shared" si="23"/>
        <v>2.3999999999999998E-3</v>
      </c>
      <c r="L230">
        <f t="shared" si="24"/>
        <v>1.5E-3</v>
      </c>
      <c r="M230">
        <f t="shared" si="25"/>
        <v>2.2000000000000001E-3</v>
      </c>
      <c r="N230">
        <f t="shared" si="26"/>
        <v>1.8E-3</v>
      </c>
      <c r="O230">
        <f t="shared" si="27"/>
        <v>5.0000000000000001E-4</v>
      </c>
      <c r="P230">
        <f t="shared" si="28"/>
        <v>6.0000000000000002E-5</v>
      </c>
    </row>
    <row r="231" spans="1:16" x14ac:dyDescent="0.25">
      <c r="A231">
        <v>20191125</v>
      </c>
      <c r="B231">
        <v>0.92</v>
      </c>
      <c r="C231">
        <v>1.27</v>
      </c>
      <c r="D231">
        <v>-0.39</v>
      </c>
      <c r="E231">
        <v>0.11</v>
      </c>
      <c r="F231">
        <v>0.01</v>
      </c>
      <c r="G231">
        <v>6.0000000000000001E-3</v>
      </c>
      <c r="J231">
        <f t="shared" si="22"/>
        <v>20191125</v>
      </c>
      <c r="K231">
        <f t="shared" si="23"/>
        <v>9.1999999999999998E-3</v>
      </c>
      <c r="L231">
        <f t="shared" si="24"/>
        <v>1.2699999999999999E-2</v>
      </c>
      <c r="M231">
        <f t="shared" si="25"/>
        <v>-3.9000000000000003E-3</v>
      </c>
      <c r="N231">
        <f t="shared" si="26"/>
        <v>1.1000000000000001E-3</v>
      </c>
      <c r="O231">
        <f t="shared" si="27"/>
        <v>1E-4</v>
      </c>
      <c r="P231">
        <f t="shared" si="28"/>
        <v>6.0000000000000002E-5</v>
      </c>
    </row>
    <row r="232" spans="1:16" x14ac:dyDescent="0.25">
      <c r="A232">
        <v>20191126</v>
      </c>
      <c r="B232">
        <v>0.19</v>
      </c>
      <c r="C232">
        <v>-0.09</v>
      </c>
      <c r="D232">
        <v>-0.9</v>
      </c>
      <c r="E232">
        <v>0.2</v>
      </c>
      <c r="F232">
        <v>-0.25</v>
      </c>
      <c r="G232">
        <v>6.0000000000000001E-3</v>
      </c>
      <c r="J232">
        <f t="shared" si="22"/>
        <v>20191126</v>
      </c>
      <c r="K232">
        <f t="shared" si="23"/>
        <v>1.9E-3</v>
      </c>
      <c r="L232">
        <f t="shared" si="24"/>
        <v>-8.9999999999999998E-4</v>
      </c>
      <c r="M232">
        <f t="shared" si="25"/>
        <v>-9.0000000000000011E-3</v>
      </c>
      <c r="N232">
        <f t="shared" si="26"/>
        <v>2E-3</v>
      </c>
      <c r="O232">
        <f t="shared" si="27"/>
        <v>-2.5000000000000001E-3</v>
      </c>
      <c r="P232">
        <f t="shared" si="28"/>
        <v>6.0000000000000002E-5</v>
      </c>
    </row>
    <row r="233" spans="1:16" x14ac:dyDescent="0.25">
      <c r="A233">
        <v>20191127</v>
      </c>
      <c r="B233">
        <v>0.44</v>
      </c>
      <c r="C233">
        <v>0.22</v>
      </c>
      <c r="D233">
        <v>-0.01</v>
      </c>
      <c r="E233">
        <v>0.03</v>
      </c>
      <c r="F233">
        <v>-0.02</v>
      </c>
      <c r="G233">
        <v>6.0000000000000001E-3</v>
      </c>
      <c r="J233">
        <f t="shared" si="22"/>
        <v>20191127</v>
      </c>
      <c r="K233">
        <f t="shared" si="23"/>
        <v>4.4000000000000003E-3</v>
      </c>
      <c r="L233">
        <f t="shared" si="24"/>
        <v>2.2000000000000001E-3</v>
      </c>
      <c r="M233">
        <f t="shared" si="25"/>
        <v>-1E-4</v>
      </c>
      <c r="N233">
        <f t="shared" si="26"/>
        <v>2.9999999999999997E-4</v>
      </c>
      <c r="O233">
        <f t="shared" si="27"/>
        <v>-2.0000000000000001E-4</v>
      </c>
      <c r="P233">
        <f t="shared" si="28"/>
        <v>6.0000000000000002E-5</v>
      </c>
    </row>
    <row r="234" spans="1:16" x14ac:dyDescent="0.25">
      <c r="A234">
        <v>20191129</v>
      </c>
      <c r="B234">
        <v>-0.42</v>
      </c>
      <c r="C234">
        <v>-0.11</v>
      </c>
      <c r="D234">
        <v>-0.31</v>
      </c>
      <c r="E234">
        <v>-0.47</v>
      </c>
      <c r="F234">
        <v>0</v>
      </c>
      <c r="G234">
        <v>6.0000000000000001E-3</v>
      </c>
      <c r="J234">
        <f t="shared" si="22"/>
        <v>20191129</v>
      </c>
      <c r="K234">
        <f t="shared" si="23"/>
        <v>-4.1999999999999997E-3</v>
      </c>
      <c r="L234">
        <f t="shared" si="24"/>
        <v>-1.1000000000000001E-3</v>
      </c>
      <c r="M234">
        <f t="shared" si="25"/>
        <v>-3.0999999999999999E-3</v>
      </c>
      <c r="N234">
        <f t="shared" si="26"/>
        <v>-4.6999999999999993E-3</v>
      </c>
      <c r="O234">
        <f t="shared" si="27"/>
        <v>0</v>
      </c>
      <c r="P234">
        <f t="shared" si="28"/>
        <v>6.0000000000000002E-5</v>
      </c>
    </row>
    <row r="235" spans="1:16" x14ac:dyDescent="0.25">
      <c r="A235">
        <v>20191202</v>
      </c>
      <c r="B235">
        <v>-0.87</v>
      </c>
      <c r="C235">
        <v>-0.13</v>
      </c>
      <c r="D235">
        <v>0.46</v>
      </c>
      <c r="E235">
        <v>0.09</v>
      </c>
      <c r="F235">
        <v>0.2</v>
      </c>
      <c r="G235">
        <v>7.0000000000000001E-3</v>
      </c>
      <c r="J235">
        <f t="shared" si="22"/>
        <v>20191202</v>
      </c>
      <c r="K235">
        <f t="shared" si="23"/>
        <v>-8.6999999999999994E-3</v>
      </c>
      <c r="L235">
        <f t="shared" si="24"/>
        <v>-1.2999999999999999E-3</v>
      </c>
      <c r="M235">
        <f t="shared" si="25"/>
        <v>4.5999999999999999E-3</v>
      </c>
      <c r="N235">
        <f t="shared" si="26"/>
        <v>8.9999999999999998E-4</v>
      </c>
      <c r="O235">
        <f t="shared" si="27"/>
        <v>2E-3</v>
      </c>
      <c r="P235">
        <f t="shared" si="28"/>
        <v>7.0000000000000007E-5</v>
      </c>
    </row>
    <row r="236" spans="1:16" x14ac:dyDescent="0.25">
      <c r="A236">
        <v>20191203</v>
      </c>
      <c r="B236">
        <v>-0.66</v>
      </c>
      <c r="C236">
        <v>0.42</v>
      </c>
      <c r="D236">
        <v>-0.83</v>
      </c>
      <c r="E236">
        <v>-0.51</v>
      </c>
      <c r="F236">
        <v>-0.55000000000000004</v>
      </c>
      <c r="G236">
        <v>7.0000000000000001E-3</v>
      </c>
      <c r="J236">
        <f t="shared" si="22"/>
        <v>20191203</v>
      </c>
      <c r="K236">
        <f t="shared" si="23"/>
        <v>-6.6E-3</v>
      </c>
      <c r="L236">
        <f t="shared" si="24"/>
        <v>4.1999999999999997E-3</v>
      </c>
      <c r="M236">
        <f t="shared" si="25"/>
        <v>-8.3000000000000001E-3</v>
      </c>
      <c r="N236">
        <f t="shared" si="26"/>
        <v>-5.1000000000000004E-3</v>
      </c>
      <c r="O236">
        <f t="shared" si="27"/>
        <v>-5.5000000000000005E-3</v>
      </c>
      <c r="P236">
        <f t="shared" si="28"/>
        <v>7.0000000000000007E-5</v>
      </c>
    </row>
    <row r="237" spans="1:16" x14ac:dyDescent="0.25">
      <c r="A237">
        <v>20191204</v>
      </c>
      <c r="B237">
        <v>0.6</v>
      </c>
      <c r="C237">
        <v>0.21</v>
      </c>
      <c r="D237">
        <v>0.25</v>
      </c>
      <c r="E237">
        <v>0.16</v>
      </c>
      <c r="F237">
        <v>0.09</v>
      </c>
      <c r="G237">
        <v>7.0000000000000001E-3</v>
      </c>
      <c r="J237">
        <f t="shared" si="22"/>
        <v>20191204</v>
      </c>
      <c r="K237">
        <f t="shared" si="23"/>
        <v>6.0000000000000001E-3</v>
      </c>
      <c r="L237">
        <f t="shared" si="24"/>
        <v>2.0999999999999999E-3</v>
      </c>
      <c r="M237">
        <f t="shared" si="25"/>
        <v>2.5000000000000001E-3</v>
      </c>
      <c r="N237">
        <f t="shared" si="26"/>
        <v>1.6000000000000001E-3</v>
      </c>
      <c r="O237">
        <f t="shared" si="27"/>
        <v>8.9999999999999998E-4</v>
      </c>
      <c r="P237">
        <f t="shared" si="28"/>
        <v>7.0000000000000007E-5</v>
      </c>
    </row>
    <row r="238" spans="1:16" x14ac:dyDescent="0.25">
      <c r="A238">
        <v>20191205</v>
      </c>
      <c r="B238">
        <v>0.13</v>
      </c>
      <c r="C238">
        <v>-0.14000000000000001</v>
      </c>
      <c r="D238">
        <v>0.46</v>
      </c>
      <c r="E238">
        <v>0.26</v>
      </c>
      <c r="F238">
        <v>0.35</v>
      </c>
      <c r="G238">
        <v>7.0000000000000001E-3</v>
      </c>
      <c r="J238">
        <f t="shared" si="22"/>
        <v>20191205</v>
      </c>
      <c r="K238">
        <f t="shared" si="23"/>
        <v>1.2999999999999999E-3</v>
      </c>
      <c r="L238">
        <f t="shared" si="24"/>
        <v>-1.4000000000000002E-3</v>
      </c>
      <c r="M238">
        <f t="shared" si="25"/>
        <v>4.5999999999999999E-3</v>
      </c>
      <c r="N238">
        <f t="shared" si="26"/>
        <v>2.5999999999999999E-3</v>
      </c>
      <c r="O238">
        <f t="shared" si="27"/>
        <v>3.4999999999999996E-3</v>
      </c>
      <c r="P238">
        <f t="shared" si="28"/>
        <v>7.0000000000000007E-5</v>
      </c>
    </row>
    <row r="239" spans="1:16" x14ac:dyDescent="0.25">
      <c r="A239">
        <v>20191206</v>
      </c>
      <c r="B239">
        <v>0.91</v>
      </c>
      <c r="C239">
        <v>0.37</v>
      </c>
      <c r="D239">
        <v>0.39</v>
      </c>
      <c r="E239">
        <v>0.33</v>
      </c>
      <c r="F239">
        <v>0.22</v>
      </c>
      <c r="G239">
        <v>7.0000000000000001E-3</v>
      </c>
      <c r="J239">
        <f t="shared" si="22"/>
        <v>20191206</v>
      </c>
      <c r="K239">
        <f t="shared" si="23"/>
        <v>9.1000000000000004E-3</v>
      </c>
      <c r="L239">
        <f t="shared" si="24"/>
        <v>3.7000000000000002E-3</v>
      </c>
      <c r="M239">
        <f t="shared" si="25"/>
        <v>3.9000000000000003E-3</v>
      </c>
      <c r="N239">
        <f t="shared" si="26"/>
        <v>3.3E-3</v>
      </c>
      <c r="O239">
        <f t="shared" si="27"/>
        <v>2.2000000000000001E-3</v>
      </c>
      <c r="P239">
        <f t="shared" si="28"/>
        <v>7.0000000000000007E-5</v>
      </c>
    </row>
    <row r="240" spans="1:16" x14ac:dyDescent="0.25">
      <c r="A240">
        <v>20191209</v>
      </c>
      <c r="B240">
        <v>-0.33</v>
      </c>
      <c r="C240">
        <v>0.31</v>
      </c>
      <c r="D240">
        <v>0.12</v>
      </c>
      <c r="E240">
        <v>-0.13</v>
      </c>
      <c r="F240">
        <v>-0.22</v>
      </c>
      <c r="G240">
        <v>7.0000000000000001E-3</v>
      </c>
      <c r="J240">
        <f t="shared" si="22"/>
        <v>20191209</v>
      </c>
      <c r="K240">
        <f t="shared" si="23"/>
        <v>-3.3E-3</v>
      </c>
      <c r="L240">
        <f t="shared" si="24"/>
        <v>3.0999999999999999E-3</v>
      </c>
      <c r="M240">
        <f t="shared" si="25"/>
        <v>1.1999999999999999E-3</v>
      </c>
      <c r="N240">
        <f t="shared" si="26"/>
        <v>-1.2999999999999999E-3</v>
      </c>
      <c r="O240">
        <f t="shared" si="27"/>
        <v>-2.2000000000000001E-3</v>
      </c>
      <c r="P240">
        <f t="shared" si="28"/>
        <v>7.0000000000000007E-5</v>
      </c>
    </row>
    <row r="241" spans="1:16" x14ac:dyDescent="0.25">
      <c r="A241">
        <v>20191210</v>
      </c>
      <c r="B241">
        <v>-0.08</v>
      </c>
      <c r="C241">
        <v>0.27</v>
      </c>
      <c r="D241">
        <v>-7.0000000000000007E-2</v>
      </c>
      <c r="E241">
        <v>-0.2</v>
      </c>
      <c r="F241">
        <v>0.04</v>
      </c>
      <c r="G241">
        <v>7.0000000000000001E-3</v>
      </c>
      <c r="J241">
        <f t="shared" si="22"/>
        <v>20191210</v>
      </c>
      <c r="K241">
        <f t="shared" si="23"/>
        <v>-8.0000000000000004E-4</v>
      </c>
      <c r="L241">
        <f t="shared" si="24"/>
        <v>2.7000000000000001E-3</v>
      </c>
      <c r="M241">
        <f t="shared" si="25"/>
        <v>-7.000000000000001E-4</v>
      </c>
      <c r="N241">
        <f t="shared" si="26"/>
        <v>-2E-3</v>
      </c>
      <c r="O241">
        <f t="shared" si="27"/>
        <v>4.0000000000000002E-4</v>
      </c>
      <c r="P241">
        <f t="shared" si="28"/>
        <v>7.0000000000000007E-5</v>
      </c>
    </row>
    <row r="242" spans="1:16" x14ac:dyDescent="0.25">
      <c r="A242">
        <v>20191211</v>
      </c>
      <c r="B242">
        <v>0.28000000000000003</v>
      </c>
      <c r="C242">
        <v>-0.09</v>
      </c>
      <c r="D242">
        <v>0.12</v>
      </c>
      <c r="E242">
        <v>0.33</v>
      </c>
      <c r="F242">
        <v>0.16</v>
      </c>
      <c r="G242">
        <v>7.0000000000000001E-3</v>
      </c>
      <c r="J242">
        <f t="shared" si="22"/>
        <v>20191211</v>
      </c>
      <c r="K242">
        <f t="shared" si="23"/>
        <v>2.8000000000000004E-3</v>
      </c>
      <c r="L242">
        <f t="shared" si="24"/>
        <v>-8.9999999999999998E-4</v>
      </c>
      <c r="M242">
        <f t="shared" si="25"/>
        <v>1.1999999999999999E-3</v>
      </c>
      <c r="N242">
        <f t="shared" si="26"/>
        <v>3.3E-3</v>
      </c>
      <c r="O242">
        <f t="shared" si="27"/>
        <v>1.6000000000000001E-3</v>
      </c>
      <c r="P242">
        <f t="shared" si="28"/>
        <v>7.0000000000000007E-5</v>
      </c>
    </row>
    <row r="243" spans="1:16" x14ac:dyDescent="0.25">
      <c r="A243">
        <v>20191212</v>
      </c>
      <c r="B243">
        <v>0.9</v>
      </c>
      <c r="C243">
        <v>0.12</v>
      </c>
      <c r="D243">
        <v>1.1599999999999999</v>
      </c>
      <c r="E243">
        <v>0.13</v>
      </c>
      <c r="F243">
        <v>0.19</v>
      </c>
      <c r="G243">
        <v>7.0000000000000001E-3</v>
      </c>
      <c r="J243">
        <f t="shared" si="22"/>
        <v>20191212</v>
      </c>
      <c r="K243">
        <f t="shared" si="23"/>
        <v>9.0000000000000011E-3</v>
      </c>
      <c r="L243">
        <f t="shared" si="24"/>
        <v>1.1999999999999999E-3</v>
      </c>
      <c r="M243">
        <f t="shared" si="25"/>
        <v>1.1599999999999999E-2</v>
      </c>
      <c r="N243">
        <f t="shared" si="26"/>
        <v>1.2999999999999999E-3</v>
      </c>
      <c r="O243">
        <f t="shared" si="27"/>
        <v>1.9E-3</v>
      </c>
      <c r="P243">
        <f t="shared" si="28"/>
        <v>7.0000000000000007E-5</v>
      </c>
    </row>
    <row r="244" spans="1:16" x14ac:dyDescent="0.25">
      <c r="A244">
        <v>20191213</v>
      </c>
      <c r="B244">
        <v>-0.03</v>
      </c>
      <c r="C244">
        <v>-0.45</v>
      </c>
      <c r="D244">
        <v>-0.56000000000000005</v>
      </c>
      <c r="E244">
        <v>-0.27</v>
      </c>
      <c r="F244">
        <v>-0.24</v>
      </c>
      <c r="G244">
        <v>7.0000000000000001E-3</v>
      </c>
      <c r="J244">
        <f t="shared" si="22"/>
        <v>20191213</v>
      </c>
      <c r="K244">
        <f t="shared" si="23"/>
        <v>-2.9999999999999997E-4</v>
      </c>
      <c r="L244">
        <f t="shared" si="24"/>
        <v>-4.5000000000000005E-3</v>
      </c>
      <c r="M244">
        <f t="shared" si="25"/>
        <v>-5.6000000000000008E-3</v>
      </c>
      <c r="N244">
        <f t="shared" si="26"/>
        <v>-2.7000000000000001E-3</v>
      </c>
      <c r="O244">
        <f t="shared" si="27"/>
        <v>-2.3999999999999998E-3</v>
      </c>
      <c r="P244">
        <f t="shared" si="28"/>
        <v>7.0000000000000007E-5</v>
      </c>
    </row>
    <row r="245" spans="1:16" x14ac:dyDescent="0.25">
      <c r="A245">
        <v>20191216</v>
      </c>
      <c r="B245">
        <v>0.74</v>
      </c>
      <c r="C245">
        <v>-0.04</v>
      </c>
      <c r="D245">
        <v>-0.05</v>
      </c>
      <c r="E245">
        <v>-0.4</v>
      </c>
      <c r="F245">
        <v>0.2</v>
      </c>
      <c r="G245">
        <v>7.0000000000000001E-3</v>
      </c>
      <c r="J245">
        <f t="shared" si="22"/>
        <v>20191216</v>
      </c>
      <c r="K245">
        <f t="shared" si="23"/>
        <v>7.4000000000000003E-3</v>
      </c>
      <c r="L245">
        <f t="shared" si="24"/>
        <v>-4.0000000000000002E-4</v>
      </c>
      <c r="M245">
        <f t="shared" si="25"/>
        <v>-5.0000000000000001E-4</v>
      </c>
      <c r="N245">
        <f t="shared" si="26"/>
        <v>-4.0000000000000001E-3</v>
      </c>
      <c r="O245">
        <f t="shared" si="27"/>
        <v>2E-3</v>
      </c>
      <c r="P245">
        <f t="shared" si="28"/>
        <v>7.0000000000000007E-5</v>
      </c>
    </row>
    <row r="246" spans="1:16" x14ac:dyDescent="0.25">
      <c r="A246">
        <v>20191217</v>
      </c>
      <c r="B246">
        <v>0.1</v>
      </c>
      <c r="C246">
        <v>0.48</v>
      </c>
      <c r="D246">
        <v>0.68</v>
      </c>
      <c r="E246">
        <v>0.12</v>
      </c>
      <c r="F246">
        <v>-0.03</v>
      </c>
      <c r="G246">
        <v>7.0000000000000001E-3</v>
      </c>
      <c r="J246">
        <f t="shared" si="22"/>
        <v>20191217</v>
      </c>
      <c r="K246">
        <f t="shared" si="23"/>
        <v>1E-3</v>
      </c>
      <c r="L246">
        <f t="shared" si="24"/>
        <v>4.7999999999999996E-3</v>
      </c>
      <c r="M246">
        <f t="shared" si="25"/>
        <v>6.8000000000000005E-3</v>
      </c>
      <c r="N246">
        <f t="shared" si="26"/>
        <v>1.1999999999999999E-3</v>
      </c>
      <c r="O246">
        <f t="shared" si="27"/>
        <v>-2.9999999999999997E-4</v>
      </c>
      <c r="P246">
        <f t="shared" si="28"/>
        <v>7.0000000000000007E-5</v>
      </c>
    </row>
    <row r="247" spans="1:16" x14ac:dyDescent="0.25">
      <c r="A247">
        <v>20191218</v>
      </c>
      <c r="B247">
        <v>-0.05</v>
      </c>
      <c r="C247">
        <v>0.28999999999999998</v>
      </c>
      <c r="D247">
        <v>0.09</v>
      </c>
      <c r="E247">
        <v>0.28000000000000003</v>
      </c>
      <c r="F247">
        <v>0</v>
      </c>
      <c r="G247">
        <v>7.0000000000000001E-3</v>
      </c>
      <c r="J247">
        <f t="shared" si="22"/>
        <v>20191218</v>
      </c>
      <c r="K247">
        <f t="shared" si="23"/>
        <v>-5.0000000000000001E-4</v>
      </c>
      <c r="L247">
        <f t="shared" si="24"/>
        <v>2.8999999999999998E-3</v>
      </c>
      <c r="M247">
        <f t="shared" si="25"/>
        <v>8.9999999999999998E-4</v>
      </c>
      <c r="N247">
        <f t="shared" si="26"/>
        <v>2.8000000000000004E-3</v>
      </c>
      <c r="O247">
        <f t="shared" si="27"/>
        <v>0</v>
      </c>
      <c r="P247">
        <f t="shared" si="28"/>
        <v>7.0000000000000007E-5</v>
      </c>
    </row>
    <row r="248" spans="1:16" x14ac:dyDescent="0.25">
      <c r="A248">
        <v>20191219</v>
      </c>
      <c r="B248">
        <v>0.43</v>
      </c>
      <c r="C248">
        <v>-0.14000000000000001</v>
      </c>
      <c r="D248">
        <v>-0.42</v>
      </c>
      <c r="E248">
        <v>-0.25</v>
      </c>
      <c r="F248">
        <v>-0.04</v>
      </c>
      <c r="G248">
        <v>7.0000000000000001E-3</v>
      </c>
      <c r="J248">
        <f t="shared" si="22"/>
        <v>20191219</v>
      </c>
      <c r="K248">
        <f t="shared" si="23"/>
        <v>4.3E-3</v>
      </c>
      <c r="L248">
        <f t="shared" si="24"/>
        <v>-1.4000000000000002E-3</v>
      </c>
      <c r="M248">
        <f t="shared" si="25"/>
        <v>-4.1999999999999997E-3</v>
      </c>
      <c r="N248">
        <f t="shared" si="26"/>
        <v>-2.5000000000000001E-3</v>
      </c>
      <c r="O248">
        <f t="shared" si="27"/>
        <v>-4.0000000000000002E-4</v>
      </c>
      <c r="P248">
        <f t="shared" si="28"/>
        <v>7.0000000000000007E-5</v>
      </c>
    </row>
    <row r="249" spans="1:16" x14ac:dyDescent="0.25">
      <c r="A249">
        <v>20191220</v>
      </c>
      <c r="B249">
        <v>0.48</v>
      </c>
      <c r="C249">
        <v>-0.27</v>
      </c>
      <c r="D249">
        <v>-0.32</v>
      </c>
      <c r="E249">
        <v>0</v>
      </c>
      <c r="F249">
        <v>-7.0000000000000007E-2</v>
      </c>
      <c r="G249">
        <v>7.0000000000000001E-3</v>
      </c>
      <c r="J249">
        <f t="shared" si="22"/>
        <v>20191220</v>
      </c>
      <c r="K249">
        <f t="shared" si="23"/>
        <v>4.7999999999999996E-3</v>
      </c>
      <c r="L249">
        <f t="shared" si="24"/>
        <v>-2.7000000000000001E-3</v>
      </c>
      <c r="M249">
        <f t="shared" si="25"/>
        <v>-3.2000000000000002E-3</v>
      </c>
      <c r="N249">
        <f t="shared" si="26"/>
        <v>0</v>
      </c>
      <c r="O249">
        <f t="shared" si="27"/>
        <v>-7.000000000000001E-4</v>
      </c>
      <c r="P249">
        <f t="shared" si="28"/>
        <v>7.0000000000000007E-5</v>
      </c>
    </row>
    <row r="250" spans="1:16" x14ac:dyDescent="0.25">
      <c r="A250">
        <v>20191223</v>
      </c>
      <c r="B250">
        <v>0.1</v>
      </c>
      <c r="C250">
        <v>0.16</v>
      </c>
      <c r="D250">
        <v>-0.32</v>
      </c>
      <c r="E250">
        <v>-0.13</v>
      </c>
      <c r="F250">
        <v>0.33</v>
      </c>
      <c r="G250">
        <v>7.0000000000000001E-3</v>
      </c>
      <c r="J250">
        <f t="shared" si="22"/>
        <v>20191223</v>
      </c>
      <c r="K250">
        <f t="shared" si="23"/>
        <v>1E-3</v>
      </c>
      <c r="L250">
        <f t="shared" si="24"/>
        <v>1.6000000000000001E-3</v>
      </c>
      <c r="M250">
        <f t="shared" si="25"/>
        <v>-3.2000000000000002E-3</v>
      </c>
      <c r="N250">
        <f t="shared" si="26"/>
        <v>-1.2999999999999999E-3</v>
      </c>
      <c r="O250">
        <f t="shared" si="27"/>
        <v>3.3E-3</v>
      </c>
      <c r="P250">
        <f t="shared" si="28"/>
        <v>7.0000000000000007E-5</v>
      </c>
    </row>
    <row r="251" spans="1:16" x14ac:dyDescent="0.25">
      <c r="A251">
        <v>20191224</v>
      </c>
      <c r="B251">
        <v>0.01</v>
      </c>
      <c r="C251">
        <v>0.37</v>
      </c>
      <c r="D251">
        <v>0</v>
      </c>
      <c r="E251">
        <v>-0.28000000000000003</v>
      </c>
      <c r="F251">
        <v>0.04</v>
      </c>
      <c r="G251">
        <v>7.0000000000000001E-3</v>
      </c>
      <c r="J251">
        <f t="shared" si="22"/>
        <v>20191224</v>
      </c>
      <c r="K251">
        <f t="shared" si="23"/>
        <v>1E-4</v>
      </c>
      <c r="L251">
        <f t="shared" si="24"/>
        <v>3.7000000000000002E-3</v>
      </c>
      <c r="M251">
        <f t="shared" si="25"/>
        <v>0</v>
      </c>
      <c r="N251">
        <f t="shared" si="26"/>
        <v>-2.8000000000000004E-3</v>
      </c>
      <c r="O251">
        <f t="shared" si="27"/>
        <v>4.0000000000000002E-4</v>
      </c>
      <c r="P251">
        <f t="shared" si="28"/>
        <v>7.0000000000000007E-5</v>
      </c>
    </row>
    <row r="252" spans="1:16" x14ac:dyDescent="0.25">
      <c r="A252">
        <v>20191226</v>
      </c>
      <c r="B252">
        <v>0.48</v>
      </c>
      <c r="C252">
        <v>-0.56000000000000005</v>
      </c>
      <c r="D252">
        <v>0.01</v>
      </c>
      <c r="E252">
        <v>0.25</v>
      </c>
      <c r="F252">
        <v>-0.18</v>
      </c>
      <c r="G252">
        <v>7.0000000000000001E-3</v>
      </c>
      <c r="J252">
        <f t="shared" si="22"/>
        <v>20191226</v>
      </c>
      <c r="K252">
        <f t="shared" si="23"/>
        <v>4.7999999999999996E-3</v>
      </c>
      <c r="L252">
        <f t="shared" si="24"/>
        <v>-5.6000000000000008E-3</v>
      </c>
      <c r="M252">
        <f t="shared" si="25"/>
        <v>1E-4</v>
      </c>
      <c r="N252">
        <f t="shared" si="26"/>
        <v>2.5000000000000001E-3</v>
      </c>
      <c r="O252">
        <f t="shared" si="27"/>
        <v>-1.8E-3</v>
      </c>
      <c r="P252">
        <f t="shared" si="28"/>
        <v>7.0000000000000007E-5</v>
      </c>
    </row>
    <row r="253" spans="1:16" x14ac:dyDescent="0.25">
      <c r="A253">
        <v>20191227</v>
      </c>
      <c r="B253">
        <v>-0.1</v>
      </c>
      <c r="C253">
        <v>-0.55000000000000004</v>
      </c>
      <c r="D253">
        <v>-0.09</v>
      </c>
      <c r="E253">
        <v>0.25</v>
      </c>
      <c r="F253">
        <v>0.11</v>
      </c>
      <c r="G253">
        <v>7.0000000000000001E-3</v>
      </c>
      <c r="J253">
        <f t="shared" si="22"/>
        <v>20191227</v>
      </c>
      <c r="K253">
        <f t="shared" si="23"/>
        <v>-1E-3</v>
      </c>
      <c r="L253">
        <f t="shared" si="24"/>
        <v>-5.5000000000000005E-3</v>
      </c>
      <c r="M253">
        <f t="shared" si="25"/>
        <v>-8.9999999999999998E-4</v>
      </c>
      <c r="N253">
        <f t="shared" si="26"/>
        <v>2.5000000000000001E-3</v>
      </c>
      <c r="O253">
        <f t="shared" si="27"/>
        <v>1.1000000000000001E-3</v>
      </c>
      <c r="P253">
        <f t="shared" si="28"/>
        <v>7.0000000000000007E-5</v>
      </c>
    </row>
    <row r="254" spans="1:16" x14ac:dyDescent="0.25">
      <c r="A254">
        <v>20191230</v>
      </c>
      <c r="B254">
        <v>-0.56999999999999995</v>
      </c>
      <c r="C254">
        <v>0.28000000000000003</v>
      </c>
      <c r="D254">
        <v>0.55000000000000004</v>
      </c>
      <c r="E254">
        <v>0.11</v>
      </c>
      <c r="F254">
        <v>0.38</v>
      </c>
      <c r="G254">
        <v>7.0000000000000001E-3</v>
      </c>
      <c r="J254">
        <f t="shared" si="22"/>
        <v>20191230</v>
      </c>
      <c r="K254">
        <f t="shared" si="23"/>
        <v>-5.6999999999999993E-3</v>
      </c>
      <c r="L254">
        <f t="shared" si="24"/>
        <v>2.8000000000000004E-3</v>
      </c>
      <c r="M254">
        <f t="shared" si="25"/>
        <v>5.5000000000000005E-3</v>
      </c>
      <c r="N254">
        <f t="shared" si="26"/>
        <v>1.1000000000000001E-3</v>
      </c>
      <c r="O254">
        <f t="shared" si="27"/>
        <v>3.8E-3</v>
      </c>
      <c r="P254">
        <f t="shared" si="28"/>
        <v>7.0000000000000007E-5</v>
      </c>
    </row>
    <row r="255" spans="1:16" x14ac:dyDescent="0.25">
      <c r="A255">
        <v>20191231</v>
      </c>
      <c r="B255">
        <v>0.28000000000000003</v>
      </c>
      <c r="C255">
        <v>0.01</v>
      </c>
      <c r="D255">
        <v>0.12</v>
      </c>
      <c r="E255">
        <v>-0.11</v>
      </c>
      <c r="F255">
        <v>0.23</v>
      </c>
      <c r="G255">
        <v>7.0000000000000001E-3</v>
      </c>
      <c r="J255">
        <f t="shared" si="22"/>
        <v>20191231</v>
      </c>
      <c r="K255">
        <f t="shared" si="23"/>
        <v>2.8000000000000004E-3</v>
      </c>
      <c r="L255">
        <f t="shared" si="24"/>
        <v>1E-4</v>
      </c>
      <c r="M255">
        <f t="shared" si="25"/>
        <v>1.1999999999999999E-3</v>
      </c>
      <c r="N255">
        <f t="shared" si="26"/>
        <v>-1.1000000000000001E-3</v>
      </c>
      <c r="O255">
        <f t="shared" si="27"/>
        <v>2.3E-3</v>
      </c>
      <c r="P255">
        <f t="shared" si="28"/>
        <v>7.0000000000000007E-5</v>
      </c>
    </row>
    <row r="256" spans="1:16" x14ac:dyDescent="0.25">
      <c r="A256">
        <v>20200102</v>
      </c>
      <c r="B256">
        <v>0.86</v>
      </c>
      <c r="C256">
        <v>-0.97</v>
      </c>
      <c r="D256">
        <v>-0.32</v>
      </c>
      <c r="E256">
        <v>0.24</v>
      </c>
      <c r="F256">
        <v>-0.22</v>
      </c>
      <c r="G256">
        <v>6.0000000000000001E-3</v>
      </c>
      <c r="J256">
        <f t="shared" si="22"/>
        <v>20200102</v>
      </c>
      <c r="K256">
        <f t="shared" si="23"/>
        <v>8.6E-3</v>
      </c>
      <c r="L256">
        <f t="shared" si="24"/>
        <v>-9.7000000000000003E-3</v>
      </c>
      <c r="M256">
        <f t="shared" si="25"/>
        <v>-3.2000000000000002E-3</v>
      </c>
      <c r="N256">
        <f t="shared" si="26"/>
        <v>2.3999999999999998E-3</v>
      </c>
      <c r="O256">
        <f t="shared" si="27"/>
        <v>-2.2000000000000001E-3</v>
      </c>
      <c r="P256">
        <f t="shared" si="28"/>
        <v>6.0000000000000002E-5</v>
      </c>
    </row>
    <row r="257" spans="1:16" x14ac:dyDescent="0.25">
      <c r="A257">
        <v>20200103</v>
      </c>
      <c r="B257">
        <v>-0.67</v>
      </c>
      <c r="C257">
        <v>0.3</v>
      </c>
      <c r="D257">
        <v>0</v>
      </c>
      <c r="E257">
        <v>-0.14000000000000001</v>
      </c>
      <c r="F257">
        <v>-0.11</v>
      </c>
      <c r="G257">
        <v>6.0000000000000001E-3</v>
      </c>
      <c r="J257">
        <f t="shared" si="22"/>
        <v>20200103</v>
      </c>
      <c r="K257">
        <f t="shared" si="23"/>
        <v>-6.7000000000000002E-3</v>
      </c>
      <c r="L257">
        <f t="shared" si="24"/>
        <v>3.0000000000000001E-3</v>
      </c>
      <c r="M257">
        <f t="shared" si="25"/>
        <v>0</v>
      </c>
      <c r="N257">
        <f t="shared" si="26"/>
        <v>-1.4000000000000002E-3</v>
      </c>
      <c r="O257">
        <f t="shared" si="27"/>
        <v>-1.1000000000000001E-3</v>
      </c>
      <c r="P257">
        <f t="shared" si="28"/>
        <v>6.0000000000000002E-5</v>
      </c>
    </row>
    <row r="258" spans="1:16" x14ac:dyDescent="0.25">
      <c r="A258">
        <v>20200106</v>
      </c>
      <c r="B258">
        <v>0.36</v>
      </c>
      <c r="C258">
        <v>-0.21</v>
      </c>
      <c r="D258">
        <v>-0.54</v>
      </c>
      <c r="E258">
        <v>-0.16</v>
      </c>
      <c r="F258">
        <v>-0.26</v>
      </c>
      <c r="G258">
        <v>6.0000000000000001E-3</v>
      </c>
      <c r="J258">
        <f t="shared" si="22"/>
        <v>20200106</v>
      </c>
      <c r="K258">
        <f t="shared" si="23"/>
        <v>3.5999999999999999E-3</v>
      </c>
      <c r="L258">
        <f t="shared" si="24"/>
        <v>-2.0999999999999999E-3</v>
      </c>
      <c r="M258">
        <f t="shared" si="25"/>
        <v>-5.4000000000000003E-3</v>
      </c>
      <c r="N258">
        <f t="shared" si="26"/>
        <v>-1.6000000000000001E-3</v>
      </c>
      <c r="O258">
        <f t="shared" si="27"/>
        <v>-2.5999999999999999E-3</v>
      </c>
      <c r="P258">
        <f t="shared" si="28"/>
        <v>6.0000000000000002E-5</v>
      </c>
    </row>
    <row r="259" spans="1:16" x14ac:dyDescent="0.25">
      <c r="A259">
        <v>20200107</v>
      </c>
      <c r="B259">
        <v>-0.19</v>
      </c>
      <c r="C259">
        <v>-0.03</v>
      </c>
      <c r="D259">
        <v>-0.25</v>
      </c>
      <c r="E259">
        <v>-0.12</v>
      </c>
      <c r="F259">
        <v>-0.25</v>
      </c>
      <c r="G259">
        <v>6.0000000000000001E-3</v>
      </c>
      <c r="J259">
        <f t="shared" si="22"/>
        <v>20200107</v>
      </c>
      <c r="K259">
        <f t="shared" si="23"/>
        <v>-1.9E-3</v>
      </c>
      <c r="L259">
        <f t="shared" si="24"/>
        <v>-2.9999999999999997E-4</v>
      </c>
      <c r="M259">
        <f t="shared" si="25"/>
        <v>-2.5000000000000001E-3</v>
      </c>
      <c r="N259">
        <f t="shared" si="26"/>
        <v>-1.1999999999999999E-3</v>
      </c>
      <c r="O259">
        <f t="shared" si="27"/>
        <v>-2.5000000000000001E-3</v>
      </c>
      <c r="P259">
        <f t="shared" si="28"/>
        <v>6.0000000000000002E-5</v>
      </c>
    </row>
    <row r="260" spans="1:16" x14ac:dyDescent="0.25">
      <c r="A260">
        <v>20200108</v>
      </c>
      <c r="B260">
        <v>0.47</v>
      </c>
      <c r="C260">
        <v>-0.17</v>
      </c>
      <c r="D260">
        <v>-0.65</v>
      </c>
      <c r="E260">
        <v>-0.19</v>
      </c>
      <c r="F260">
        <v>-0.17</v>
      </c>
      <c r="G260">
        <v>6.0000000000000001E-3</v>
      </c>
      <c r="J260">
        <f t="shared" si="22"/>
        <v>20200108</v>
      </c>
      <c r="K260">
        <f t="shared" si="23"/>
        <v>4.6999999999999993E-3</v>
      </c>
      <c r="L260">
        <f t="shared" si="24"/>
        <v>-1.7000000000000001E-3</v>
      </c>
      <c r="M260">
        <f t="shared" si="25"/>
        <v>-6.5000000000000006E-3</v>
      </c>
      <c r="N260">
        <f t="shared" si="26"/>
        <v>-1.9E-3</v>
      </c>
      <c r="O260">
        <f t="shared" si="27"/>
        <v>-1.7000000000000001E-3</v>
      </c>
      <c r="P260">
        <f t="shared" si="28"/>
        <v>6.0000000000000002E-5</v>
      </c>
    </row>
    <row r="261" spans="1:16" x14ac:dyDescent="0.25">
      <c r="A261">
        <v>20200109</v>
      </c>
      <c r="B261">
        <v>0.65</v>
      </c>
      <c r="C261">
        <v>-0.71</v>
      </c>
      <c r="D261">
        <v>-0.49</v>
      </c>
      <c r="E261">
        <v>-0.14000000000000001</v>
      </c>
      <c r="F261">
        <v>0.04</v>
      </c>
      <c r="G261">
        <v>6.0000000000000001E-3</v>
      </c>
      <c r="J261">
        <f t="shared" ref="J261:J324" si="29">A261</f>
        <v>20200109</v>
      </c>
      <c r="K261">
        <f t="shared" ref="K261:K324" si="30">B261/100</f>
        <v>6.5000000000000006E-3</v>
      </c>
      <c r="L261">
        <f t="shared" ref="L261:L324" si="31">C261/100</f>
        <v>-7.0999999999999995E-3</v>
      </c>
      <c r="M261">
        <f t="shared" ref="M261:M324" si="32">D261/100</f>
        <v>-4.8999999999999998E-3</v>
      </c>
      <c r="N261">
        <f t="shared" ref="N261:N324" si="33">E261/100</f>
        <v>-1.4000000000000002E-3</v>
      </c>
      <c r="O261">
        <f t="shared" ref="O261:O324" si="34">F261/100</f>
        <v>4.0000000000000002E-4</v>
      </c>
      <c r="P261">
        <f t="shared" ref="P261:P324" si="35">G261/100</f>
        <v>6.0000000000000002E-5</v>
      </c>
    </row>
    <row r="262" spans="1:16" x14ac:dyDescent="0.25">
      <c r="A262">
        <v>20200110</v>
      </c>
      <c r="B262">
        <v>-0.34</v>
      </c>
      <c r="C262">
        <v>-0.26</v>
      </c>
      <c r="D262">
        <v>-0.36</v>
      </c>
      <c r="E262">
        <v>0.04</v>
      </c>
      <c r="F262">
        <v>-0.08</v>
      </c>
      <c r="G262">
        <v>6.0000000000000001E-3</v>
      </c>
      <c r="J262">
        <f t="shared" si="29"/>
        <v>20200110</v>
      </c>
      <c r="K262">
        <f t="shared" si="30"/>
        <v>-3.4000000000000002E-3</v>
      </c>
      <c r="L262">
        <f t="shared" si="31"/>
        <v>-2.5999999999999999E-3</v>
      </c>
      <c r="M262">
        <f t="shared" si="32"/>
        <v>-3.5999999999999999E-3</v>
      </c>
      <c r="N262">
        <f t="shared" si="33"/>
        <v>4.0000000000000002E-4</v>
      </c>
      <c r="O262">
        <f t="shared" si="34"/>
        <v>-8.0000000000000004E-4</v>
      </c>
      <c r="P262">
        <f t="shared" si="35"/>
        <v>6.0000000000000002E-5</v>
      </c>
    </row>
    <row r="263" spans="1:16" x14ac:dyDescent="0.25">
      <c r="A263">
        <v>20200113</v>
      </c>
      <c r="B263">
        <v>0.73</v>
      </c>
      <c r="C263">
        <v>-0.1</v>
      </c>
      <c r="D263">
        <v>-0.09</v>
      </c>
      <c r="E263">
        <v>0.34</v>
      </c>
      <c r="F263">
        <v>0.27</v>
      </c>
      <c r="G263">
        <v>6.0000000000000001E-3</v>
      </c>
      <c r="J263">
        <f t="shared" si="29"/>
        <v>20200113</v>
      </c>
      <c r="K263">
        <f t="shared" si="30"/>
        <v>7.3000000000000001E-3</v>
      </c>
      <c r="L263">
        <f t="shared" si="31"/>
        <v>-1E-3</v>
      </c>
      <c r="M263">
        <f t="shared" si="32"/>
        <v>-8.9999999999999998E-4</v>
      </c>
      <c r="N263">
        <f t="shared" si="33"/>
        <v>3.4000000000000002E-3</v>
      </c>
      <c r="O263">
        <f t="shared" si="34"/>
        <v>2.7000000000000001E-3</v>
      </c>
      <c r="P263">
        <f t="shared" si="35"/>
        <v>6.0000000000000002E-5</v>
      </c>
    </row>
    <row r="264" spans="1:16" x14ac:dyDescent="0.25">
      <c r="A264">
        <v>20200114</v>
      </c>
      <c r="B264">
        <v>-0.06</v>
      </c>
      <c r="C264">
        <v>0.47</v>
      </c>
      <c r="D264">
        <v>-0.16</v>
      </c>
      <c r="E264">
        <v>-0.33</v>
      </c>
      <c r="F264">
        <v>-0.06</v>
      </c>
      <c r="G264">
        <v>6.0000000000000001E-3</v>
      </c>
      <c r="J264">
        <f t="shared" si="29"/>
        <v>20200114</v>
      </c>
      <c r="K264">
        <f t="shared" si="30"/>
        <v>-5.9999999999999995E-4</v>
      </c>
      <c r="L264">
        <f t="shared" si="31"/>
        <v>4.6999999999999993E-3</v>
      </c>
      <c r="M264">
        <f t="shared" si="32"/>
        <v>-1.6000000000000001E-3</v>
      </c>
      <c r="N264">
        <f t="shared" si="33"/>
        <v>-3.3E-3</v>
      </c>
      <c r="O264">
        <f t="shared" si="34"/>
        <v>-5.9999999999999995E-4</v>
      </c>
      <c r="P264">
        <f t="shared" si="35"/>
        <v>6.0000000000000002E-5</v>
      </c>
    </row>
    <row r="265" spans="1:16" x14ac:dyDescent="0.25">
      <c r="A265">
        <v>20200115</v>
      </c>
      <c r="B265">
        <v>0.16</v>
      </c>
      <c r="C265">
        <v>0.27</v>
      </c>
      <c r="D265">
        <v>-0.8</v>
      </c>
      <c r="E265">
        <v>-0.08</v>
      </c>
      <c r="F265">
        <v>-0.18</v>
      </c>
      <c r="G265">
        <v>6.0000000000000001E-3</v>
      </c>
      <c r="J265">
        <f t="shared" si="29"/>
        <v>20200115</v>
      </c>
      <c r="K265">
        <f t="shared" si="30"/>
        <v>1.6000000000000001E-3</v>
      </c>
      <c r="L265">
        <f t="shared" si="31"/>
        <v>2.7000000000000001E-3</v>
      </c>
      <c r="M265">
        <f t="shared" si="32"/>
        <v>-8.0000000000000002E-3</v>
      </c>
      <c r="N265">
        <f t="shared" si="33"/>
        <v>-8.0000000000000004E-4</v>
      </c>
      <c r="O265">
        <f t="shared" si="34"/>
        <v>-1.8E-3</v>
      </c>
      <c r="P265">
        <f t="shared" si="35"/>
        <v>6.0000000000000002E-5</v>
      </c>
    </row>
    <row r="266" spans="1:16" x14ac:dyDescent="0.25">
      <c r="A266">
        <v>20200116</v>
      </c>
      <c r="B266">
        <v>0.88</v>
      </c>
      <c r="C266">
        <v>0.52</v>
      </c>
      <c r="D266">
        <v>-0.1</v>
      </c>
      <c r="E266">
        <v>0.03</v>
      </c>
      <c r="F266">
        <v>-0.11</v>
      </c>
      <c r="G266">
        <v>6.0000000000000001E-3</v>
      </c>
      <c r="J266">
        <f t="shared" si="29"/>
        <v>20200116</v>
      </c>
      <c r="K266">
        <f t="shared" si="30"/>
        <v>8.8000000000000005E-3</v>
      </c>
      <c r="L266">
        <f t="shared" si="31"/>
        <v>5.1999999999999998E-3</v>
      </c>
      <c r="M266">
        <f t="shared" si="32"/>
        <v>-1E-3</v>
      </c>
      <c r="N266">
        <f t="shared" si="33"/>
        <v>2.9999999999999997E-4</v>
      </c>
      <c r="O266">
        <f t="shared" si="34"/>
        <v>-1.1000000000000001E-3</v>
      </c>
      <c r="P266">
        <f t="shared" si="35"/>
        <v>6.0000000000000002E-5</v>
      </c>
    </row>
    <row r="267" spans="1:16" x14ac:dyDescent="0.25">
      <c r="A267">
        <v>20200117</v>
      </c>
      <c r="B267">
        <v>0.28000000000000003</v>
      </c>
      <c r="C267">
        <v>-0.63</v>
      </c>
      <c r="D267">
        <v>-0.12</v>
      </c>
      <c r="E267">
        <v>0.23</v>
      </c>
      <c r="F267">
        <v>-0.01</v>
      </c>
      <c r="G267">
        <v>6.0000000000000001E-3</v>
      </c>
      <c r="J267">
        <f t="shared" si="29"/>
        <v>20200117</v>
      </c>
      <c r="K267">
        <f t="shared" si="30"/>
        <v>2.8000000000000004E-3</v>
      </c>
      <c r="L267">
        <f t="shared" si="31"/>
        <v>-6.3E-3</v>
      </c>
      <c r="M267">
        <f t="shared" si="32"/>
        <v>-1.1999999999999999E-3</v>
      </c>
      <c r="N267">
        <f t="shared" si="33"/>
        <v>2.3E-3</v>
      </c>
      <c r="O267">
        <f t="shared" si="34"/>
        <v>-1E-4</v>
      </c>
      <c r="P267">
        <f t="shared" si="35"/>
        <v>6.0000000000000002E-5</v>
      </c>
    </row>
    <row r="268" spans="1:16" x14ac:dyDescent="0.25">
      <c r="A268">
        <v>20200121</v>
      </c>
      <c r="B268">
        <v>-0.32</v>
      </c>
      <c r="C268">
        <v>-0.67</v>
      </c>
      <c r="D268">
        <v>-0.62</v>
      </c>
      <c r="E268">
        <v>-0.11</v>
      </c>
      <c r="F268">
        <v>-0.25</v>
      </c>
      <c r="G268">
        <v>6.0000000000000001E-3</v>
      </c>
      <c r="J268">
        <f t="shared" si="29"/>
        <v>20200121</v>
      </c>
      <c r="K268">
        <f t="shared" si="30"/>
        <v>-3.2000000000000002E-3</v>
      </c>
      <c r="L268">
        <f t="shared" si="31"/>
        <v>-6.7000000000000002E-3</v>
      </c>
      <c r="M268">
        <f t="shared" si="32"/>
        <v>-6.1999999999999998E-3</v>
      </c>
      <c r="N268">
        <f t="shared" si="33"/>
        <v>-1.1000000000000001E-3</v>
      </c>
      <c r="O268">
        <f t="shared" si="34"/>
        <v>-2.5000000000000001E-3</v>
      </c>
      <c r="P268">
        <f t="shared" si="35"/>
        <v>6.0000000000000002E-5</v>
      </c>
    </row>
    <row r="269" spans="1:16" x14ac:dyDescent="0.25">
      <c r="A269">
        <v>20200122</v>
      </c>
      <c r="B269">
        <v>0.08</v>
      </c>
      <c r="C269">
        <v>-0.24</v>
      </c>
      <c r="D269">
        <v>0.01</v>
      </c>
      <c r="E269">
        <v>-0.27</v>
      </c>
      <c r="F269">
        <v>0.01</v>
      </c>
      <c r="G269">
        <v>6.0000000000000001E-3</v>
      </c>
      <c r="J269">
        <f t="shared" si="29"/>
        <v>20200122</v>
      </c>
      <c r="K269">
        <f t="shared" si="30"/>
        <v>8.0000000000000004E-4</v>
      </c>
      <c r="L269">
        <f t="shared" si="31"/>
        <v>-2.3999999999999998E-3</v>
      </c>
      <c r="M269">
        <f t="shared" si="32"/>
        <v>1E-4</v>
      </c>
      <c r="N269">
        <f t="shared" si="33"/>
        <v>-2.7000000000000001E-3</v>
      </c>
      <c r="O269">
        <f t="shared" si="34"/>
        <v>1E-4</v>
      </c>
      <c r="P269">
        <f t="shared" si="35"/>
        <v>6.0000000000000002E-5</v>
      </c>
    </row>
    <row r="270" spans="1:16" x14ac:dyDescent="0.25">
      <c r="A270">
        <v>20200123</v>
      </c>
      <c r="B270">
        <v>0.08</v>
      </c>
      <c r="C270">
        <v>-0.06</v>
      </c>
      <c r="D270">
        <v>-0.13</v>
      </c>
      <c r="E270">
        <v>0.28000000000000003</v>
      </c>
      <c r="F270">
        <v>-7.0000000000000007E-2</v>
      </c>
      <c r="G270">
        <v>6.0000000000000001E-3</v>
      </c>
      <c r="J270">
        <f t="shared" si="29"/>
        <v>20200123</v>
      </c>
      <c r="K270">
        <f t="shared" si="30"/>
        <v>8.0000000000000004E-4</v>
      </c>
      <c r="L270">
        <f t="shared" si="31"/>
        <v>-5.9999999999999995E-4</v>
      </c>
      <c r="M270">
        <f t="shared" si="32"/>
        <v>-1.2999999999999999E-3</v>
      </c>
      <c r="N270">
        <f t="shared" si="33"/>
        <v>2.8000000000000004E-3</v>
      </c>
      <c r="O270">
        <f t="shared" si="34"/>
        <v>-7.000000000000001E-4</v>
      </c>
      <c r="P270">
        <f t="shared" si="35"/>
        <v>6.0000000000000002E-5</v>
      </c>
    </row>
    <row r="271" spans="1:16" x14ac:dyDescent="0.25">
      <c r="A271">
        <v>20200124</v>
      </c>
      <c r="B271">
        <v>-0.97</v>
      </c>
      <c r="C271">
        <v>-0.5</v>
      </c>
      <c r="D271">
        <v>-0.28999999999999998</v>
      </c>
      <c r="E271">
        <v>0.16</v>
      </c>
      <c r="F271">
        <v>-0.04</v>
      </c>
      <c r="G271">
        <v>6.0000000000000001E-3</v>
      </c>
      <c r="J271">
        <f t="shared" si="29"/>
        <v>20200124</v>
      </c>
      <c r="K271">
        <f t="shared" si="30"/>
        <v>-9.7000000000000003E-3</v>
      </c>
      <c r="L271">
        <f t="shared" si="31"/>
        <v>-5.0000000000000001E-3</v>
      </c>
      <c r="M271">
        <f t="shared" si="32"/>
        <v>-2.8999999999999998E-3</v>
      </c>
      <c r="N271">
        <f t="shared" si="33"/>
        <v>1.6000000000000001E-3</v>
      </c>
      <c r="O271">
        <f t="shared" si="34"/>
        <v>-4.0000000000000002E-4</v>
      </c>
      <c r="P271">
        <f t="shared" si="35"/>
        <v>6.0000000000000002E-5</v>
      </c>
    </row>
    <row r="272" spans="1:16" x14ac:dyDescent="0.25">
      <c r="A272">
        <v>20200127</v>
      </c>
      <c r="B272">
        <v>-1.56</v>
      </c>
      <c r="C272">
        <v>0.26</v>
      </c>
      <c r="D272">
        <v>-0.42</v>
      </c>
      <c r="E272">
        <v>-0.53</v>
      </c>
      <c r="F272">
        <v>0.03</v>
      </c>
      <c r="G272">
        <v>6.0000000000000001E-3</v>
      </c>
      <c r="J272">
        <f t="shared" si="29"/>
        <v>20200127</v>
      </c>
      <c r="K272">
        <f t="shared" si="30"/>
        <v>-1.5600000000000001E-2</v>
      </c>
      <c r="L272">
        <f t="shared" si="31"/>
        <v>2.5999999999999999E-3</v>
      </c>
      <c r="M272">
        <f t="shared" si="32"/>
        <v>-4.1999999999999997E-3</v>
      </c>
      <c r="N272">
        <f t="shared" si="33"/>
        <v>-5.3E-3</v>
      </c>
      <c r="O272">
        <f t="shared" si="34"/>
        <v>2.9999999999999997E-4</v>
      </c>
      <c r="P272">
        <f t="shared" si="35"/>
        <v>6.0000000000000002E-5</v>
      </c>
    </row>
    <row r="273" spans="1:16" x14ac:dyDescent="0.25">
      <c r="A273">
        <v>20200128</v>
      </c>
      <c r="B273">
        <v>1.02</v>
      </c>
      <c r="C273">
        <v>-0.13</v>
      </c>
      <c r="D273">
        <v>-0.41</v>
      </c>
      <c r="E273">
        <v>0.17</v>
      </c>
      <c r="F273">
        <v>-0.05</v>
      </c>
      <c r="G273">
        <v>6.0000000000000001E-3</v>
      </c>
      <c r="J273">
        <f t="shared" si="29"/>
        <v>20200128</v>
      </c>
      <c r="K273">
        <f t="shared" si="30"/>
        <v>1.0200000000000001E-2</v>
      </c>
      <c r="L273">
        <f t="shared" si="31"/>
        <v>-1.2999999999999999E-3</v>
      </c>
      <c r="M273">
        <f t="shared" si="32"/>
        <v>-4.0999999999999995E-3</v>
      </c>
      <c r="N273">
        <f t="shared" si="33"/>
        <v>1.7000000000000001E-3</v>
      </c>
      <c r="O273">
        <f t="shared" si="34"/>
        <v>-5.0000000000000001E-4</v>
      </c>
      <c r="P273">
        <f t="shared" si="35"/>
        <v>6.0000000000000002E-5</v>
      </c>
    </row>
    <row r="274" spans="1:16" x14ac:dyDescent="0.25">
      <c r="A274">
        <v>20200129</v>
      </c>
      <c r="B274">
        <v>-0.1</v>
      </c>
      <c r="C274">
        <v>-0.42</v>
      </c>
      <c r="D274">
        <v>-0.99</v>
      </c>
      <c r="E274">
        <v>0.25</v>
      </c>
      <c r="F274">
        <v>0.08</v>
      </c>
      <c r="G274">
        <v>6.0000000000000001E-3</v>
      </c>
      <c r="J274">
        <f t="shared" si="29"/>
        <v>20200129</v>
      </c>
      <c r="K274">
        <f t="shared" si="30"/>
        <v>-1E-3</v>
      </c>
      <c r="L274">
        <f t="shared" si="31"/>
        <v>-4.1999999999999997E-3</v>
      </c>
      <c r="M274">
        <f t="shared" si="32"/>
        <v>-9.8999999999999991E-3</v>
      </c>
      <c r="N274">
        <f t="shared" si="33"/>
        <v>2.5000000000000001E-3</v>
      </c>
      <c r="O274">
        <f t="shared" si="34"/>
        <v>8.0000000000000004E-4</v>
      </c>
      <c r="P274">
        <f t="shared" si="35"/>
        <v>6.0000000000000002E-5</v>
      </c>
    </row>
    <row r="275" spans="1:16" x14ac:dyDescent="0.25">
      <c r="A275">
        <v>20200130</v>
      </c>
      <c r="B275">
        <v>0.34</v>
      </c>
      <c r="C275">
        <v>-0.64</v>
      </c>
      <c r="D275">
        <v>0.68</v>
      </c>
      <c r="E275">
        <v>-0.45</v>
      </c>
      <c r="F275">
        <v>-0.25</v>
      </c>
      <c r="G275">
        <v>6.0000000000000001E-3</v>
      </c>
      <c r="J275">
        <f t="shared" si="29"/>
        <v>20200130</v>
      </c>
      <c r="K275">
        <f t="shared" si="30"/>
        <v>3.4000000000000002E-3</v>
      </c>
      <c r="L275">
        <f t="shared" si="31"/>
        <v>-6.4000000000000003E-3</v>
      </c>
      <c r="M275">
        <f t="shared" si="32"/>
        <v>6.8000000000000005E-3</v>
      </c>
      <c r="N275">
        <f t="shared" si="33"/>
        <v>-4.5000000000000005E-3</v>
      </c>
      <c r="O275">
        <f t="shared" si="34"/>
        <v>-2.5000000000000001E-3</v>
      </c>
      <c r="P275">
        <f t="shared" si="35"/>
        <v>6.0000000000000002E-5</v>
      </c>
    </row>
    <row r="276" spans="1:16" x14ac:dyDescent="0.25">
      <c r="A276">
        <v>20200131</v>
      </c>
      <c r="B276">
        <v>-1.74</v>
      </c>
      <c r="C276">
        <v>-0.5</v>
      </c>
      <c r="D276">
        <v>-0.35</v>
      </c>
      <c r="E276">
        <v>-0.44</v>
      </c>
      <c r="F276">
        <v>-0.66</v>
      </c>
      <c r="G276">
        <v>6.0000000000000001E-3</v>
      </c>
      <c r="J276">
        <f t="shared" si="29"/>
        <v>20200131</v>
      </c>
      <c r="K276">
        <f t="shared" si="30"/>
        <v>-1.7399999999999999E-2</v>
      </c>
      <c r="L276">
        <f t="shared" si="31"/>
        <v>-5.0000000000000001E-3</v>
      </c>
      <c r="M276">
        <f t="shared" si="32"/>
        <v>-3.4999999999999996E-3</v>
      </c>
      <c r="N276">
        <f t="shared" si="33"/>
        <v>-4.4000000000000003E-3</v>
      </c>
      <c r="O276">
        <f t="shared" si="34"/>
        <v>-6.6E-3</v>
      </c>
      <c r="P276">
        <f t="shared" si="35"/>
        <v>6.0000000000000002E-5</v>
      </c>
    </row>
    <row r="277" spans="1:16" x14ac:dyDescent="0.25">
      <c r="A277">
        <v>20200203</v>
      </c>
      <c r="B277">
        <v>0.84</v>
      </c>
      <c r="C277">
        <v>0.36</v>
      </c>
      <c r="D277">
        <v>-0.68</v>
      </c>
      <c r="E277">
        <v>-0.68</v>
      </c>
      <c r="F277">
        <v>-0.42</v>
      </c>
      <c r="G277">
        <v>6.0000000000000001E-3</v>
      </c>
      <c r="J277">
        <f t="shared" si="29"/>
        <v>20200203</v>
      </c>
      <c r="K277">
        <f t="shared" si="30"/>
        <v>8.3999999999999995E-3</v>
      </c>
      <c r="L277">
        <f t="shared" si="31"/>
        <v>3.5999999999999999E-3</v>
      </c>
      <c r="M277">
        <f t="shared" si="32"/>
        <v>-6.8000000000000005E-3</v>
      </c>
      <c r="N277">
        <f t="shared" si="33"/>
        <v>-6.8000000000000005E-3</v>
      </c>
      <c r="O277">
        <f t="shared" si="34"/>
        <v>-4.1999999999999997E-3</v>
      </c>
      <c r="P277">
        <f t="shared" si="35"/>
        <v>6.0000000000000002E-5</v>
      </c>
    </row>
    <row r="278" spans="1:16" x14ac:dyDescent="0.25">
      <c r="A278">
        <v>20200204</v>
      </c>
      <c r="B278">
        <v>1.57</v>
      </c>
      <c r="C278">
        <v>-0.14000000000000001</v>
      </c>
      <c r="D278">
        <v>-0.71</v>
      </c>
      <c r="E278">
        <v>0.39</v>
      </c>
      <c r="F278">
        <v>-0.17</v>
      </c>
      <c r="G278">
        <v>6.0000000000000001E-3</v>
      </c>
      <c r="J278">
        <f t="shared" si="29"/>
        <v>20200204</v>
      </c>
      <c r="K278">
        <f t="shared" si="30"/>
        <v>1.5700000000000002E-2</v>
      </c>
      <c r="L278">
        <f t="shared" si="31"/>
        <v>-1.4000000000000002E-3</v>
      </c>
      <c r="M278">
        <f t="shared" si="32"/>
        <v>-7.0999999999999995E-3</v>
      </c>
      <c r="N278">
        <f t="shared" si="33"/>
        <v>3.9000000000000003E-3</v>
      </c>
      <c r="O278">
        <f t="shared" si="34"/>
        <v>-1.7000000000000001E-3</v>
      </c>
      <c r="P278">
        <f t="shared" si="35"/>
        <v>6.0000000000000002E-5</v>
      </c>
    </row>
    <row r="279" spans="1:16" x14ac:dyDescent="0.25">
      <c r="A279">
        <v>20200205</v>
      </c>
      <c r="B279">
        <v>0.97</v>
      </c>
      <c r="C279">
        <v>0.74</v>
      </c>
      <c r="D279">
        <v>1.49</v>
      </c>
      <c r="E279">
        <v>0.95</v>
      </c>
      <c r="F279">
        <v>0.67</v>
      </c>
      <c r="G279">
        <v>6.0000000000000001E-3</v>
      </c>
      <c r="J279">
        <f t="shared" si="29"/>
        <v>20200205</v>
      </c>
      <c r="K279">
        <f t="shared" si="30"/>
        <v>9.7000000000000003E-3</v>
      </c>
      <c r="L279">
        <f t="shared" si="31"/>
        <v>7.4000000000000003E-3</v>
      </c>
      <c r="M279">
        <f t="shared" si="32"/>
        <v>1.49E-2</v>
      </c>
      <c r="N279">
        <f t="shared" si="33"/>
        <v>9.4999999999999998E-3</v>
      </c>
      <c r="O279">
        <f t="shared" si="34"/>
        <v>6.7000000000000002E-3</v>
      </c>
      <c r="P279">
        <f t="shared" si="35"/>
        <v>6.0000000000000002E-5</v>
      </c>
    </row>
    <row r="280" spans="1:16" x14ac:dyDescent="0.25">
      <c r="A280">
        <v>20200206</v>
      </c>
      <c r="B280">
        <v>0.27</v>
      </c>
      <c r="C280">
        <v>-0.59</v>
      </c>
      <c r="D280">
        <v>-0.81</v>
      </c>
      <c r="E280">
        <v>-0.03</v>
      </c>
      <c r="F280">
        <v>-0.4</v>
      </c>
      <c r="G280">
        <v>6.0000000000000001E-3</v>
      </c>
      <c r="J280">
        <f t="shared" si="29"/>
        <v>20200206</v>
      </c>
      <c r="K280">
        <f t="shared" si="30"/>
        <v>2.7000000000000001E-3</v>
      </c>
      <c r="L280">
        <f t="shared" si="31"/>
        <v>-5.8999999999999999E-3</v>
      </c>
      <c r="M280">
        <f t="shared" si="32"/>
        <v>-8.1000000000000013E-3</v>
      </c>
      <c r="N280">
        <f t="shared" si="33"/>
        <v>-2.9999999999999997E-4</v>
      </c>
      <c r="O280">
        <f t="shared" si="34"/>
        <v>-4.0000000000000001E-3</v>
      </c>
      <c r="P280">
        <f t="shared" si="35"/>
        <v>6.0000000000000002E-5</v>
      </c>
    </row>
    <row r="281" spans="1:16" x14ac:dyDescent="0.25">
      <c r="A281">
        <v>20200207</v>
      </c>
      <c r="B281">
        <v>-0.55000000000000004</v>
      </c>
      <c r="C281">
        <v>-0.84</v>
      </c>
      <c r="D281">
        <v>-0.04</v>
      </c>
      <c r="E281">
        <v>-0.22</v>
      </c>
      <c r="F281">
        <v>-0.56999999999999995</v>
      </c>
      <c r="G281">
        <v>6.0000000000000001E-3</v>
      </c>
      <c r="J281">
        <f t="shared" si="29"/>
        <v>20200207</v>
      </c>
      <c r="K281">
        <f t="shared" si="30"/>
        <v>-5.5000000000000005E-3</v>
      </c>
      <c r="L281">
        <f t="shared" si="31"/>
        <v>-8.3999999999999995E-3</v>
      </c>
      <c r="M281">
        <f t="shared" si="32"/>
        <v>-4.0000000000000002E-4</v>
      </c>
      <c r="N281">
        <f t="shared" si="33"/>
        <v>-2.2000000000000001E-3</v>
      </c>
      <c r="O281">
        <f t="shared" si="34"/>
        <v>-5.6999999999999993E-3</v>
      </c>
      <c r="P281">
        <f t="shared" si="35"/>
        <v>6.0000000000000002E-5</v>
      </c>
    </row>
    <row r="282" spans="1:16" x14ac:dyDescent="0.25">
      <c r="A282">
        <v>20200210</v>
      </c>
      <c r="B282">
        <v>0.73</v>
      </c>
      <c r="C282">
        <v>-0.17</v>
      </c>
      <c r="D282">
        <v>-0.89</v>
      </c>
      <c r="E282">
        <v>-0.11</v>
      </c>
      <c r="F282">
        <v>-0.51</v>
      </c>
      <c r="G282">
        <v>6.0000000000000001E-3</v>
      </c>
      <c r="J282">
        <f t="shared" si="29"/>
        <v>20200210</v>
      </c>
      <c r="K282">
        <f t="shared" si="30"/>
        <v>7.3000000000000001E-3</v>
      </c>
      <c r="L282">
        <f t="shared" si="31"/>
        <v>-1.7000000000000001E-3</v>
      </c>
      <c r="M282">
        <f t="shared" si="32"/>
        <v>-8.8999999999999999E-3</v>
      </c>
      <c r="N282">
        <f t="shared" si="33"/>
        <v>-1.1000000000000001E-3</v>
      </c>
      <c r="O282">
        <f t="shared" si="34"/>
        <v>-5.1000000000000004E-3</v>
      </c>
      <c r="P282">
        <f t="shared" si="35"/>
        <v>6.0000000000000002E-5</v>
      </c>
    </row>
    <row r="283" spans="1:16" x14ac:dyDescent="0.25">
      <c r="A283">
        <v>20200211</v>
      </c>
      <c r="B283">
        <v>0.28000000000000003</v>
      </c>
      <c r="C283">
        <v>0.34</v>
      </c>
      <c r="D283">
        <v>1.05</v>
      </c>
      <c r="E283">
        <v>0.24</v>
      </c>
      <c r="F283">
        <v>0.33</v>
      </c>
      <c r="G283">
        <v>6.0000000000000001E-3</v>
      </c>
      <c r="J283">
        <f t="shared" si="29"/>
        <v>20200211</v>
      </c>
      <c r="K283">
        <f t="shared" si="30"/>
        <v>2.8000000000000004E-3</v>
      </c>
      <c r="L283">
        <f t="shared" si="31"/>
        <v>3.4000000000000002E-3</v>
      </c>
      <c r="M283">
        <f t="shared" si="32"/>
        <v>1.0500000000000001E-2</v>
      </c>
      <c r="N283">
        <f t="shared" si="33"/>
        <v>2.3999999999999998E-3</v>
      </c>
      <c r="O283">
        <f t="shared" si="34"/>
        <v>3.3E-3</v>
      </c>
      <c r="P283">
        <f t="shared" si="35"/>
        <v>6.0000000000000002E-5</v>
      </c>
    </row>
    <row r="284" spans="1:16" x14ac:dyDescent="0.25">
      <c r="A284">
        <v>20200212</v>
      </c>
      <c r="B284">
        <v>0.66</v>
      </c>
      <c r="C284">
        <v>0.15</v>
      </c>
      <c r="D284">
        <v>-0.34</v>
      </c>
      <c r="E284">
        <v>0.21</v>
      </c>
      <c r="F284">
        <v>0.06</v>
      </c>
      <c r="G284">
        <v>6.0000000000000001E-3</v>
      </c>
      <c r="J284">
        <f t="shared" si="29"/>
        <v>20200212</v>
      </c>
      <c r="K284">
        <f t="shared" si="30"/>
        <v>6.6E-3</v>
      </c>
      <c r="L284">
        <f t="shared" si="31"/>
        <v>1.5E-3</v>
      </c>
      <c r="M284">
        <f t="shared" si="32"/>
        <v>-3.4000000000000002E-3</v>
      </c>
      <c r="N284">
        <f t="shared" si="33"/>
        <v>2.0999999999999999E-3</v>
      </c>
      <c r="O284">
        <f t="shared" si="34"/>
        <v>5.9999999999999995E-4</v>
      </c>
      <c r="P284">
        <f t="shared" si="35"/>
        <v>6.0000000000000002E-5</v>
      </c>
    </row>
    <row r="285" spans="1:16" x14ac:dyDescent="0.25">
      <c r="A285">
        <v>20200213</v>
      </c>
      <c r="B285">
        <v>-0.09</v>
      </c>
      <c r="C285">
        <v>0.16</v>
      </c>
      <c r="D285">
        <v>-0.02</v>
      </c>
      <c r="E285">
        <v>-0.12</v>
      </c>
      <c r="F285">
        <v>-0.4</v>
      </c>
      <c r="G285">
        <v>6.0000000000000001E-3</v>
      </c>
      <c r="J285">
        <f t="shared" si="29"/>
        <v>20200213</v>
      </c>
      <c r="K285">
        <f t="shared" si="30"/>
        <v>-8.9999999999999998E-4</v>
      </c>
      <c r="L285">
        <f t="shared" si="31"/>
        <v>1.6000000000000001E-3</v>
      </c>
      <c r="M285">
        <f t="shared" si="32"/>
        <v>-2.0000000000000001E-4</v>
      </c>
      <c r="N285">
        <f t="shared" si="33"/>
        <v>-1.1999999999999999E-3</v>
      </c>
      <c r="O285">
        <f t="shared" si="34"/>
        <v>-4.0000000000000001E-3</v>
      </c>
      <c r="P285">
        <f t="shared" si="35"/>
        <v>6.0000000000000002E-5</v>
      </c>
    </row>
    <row r="286" spans="1:16" x14ac:dyDescent="0.25">
      <c r="A286">
        <v>20200214</v>
      </c>
      <c r="B286">
        <v>0.15</v>
      </c>
      <c r="C286">
        <v>-0.56000000000000005</v>
      </c>
      <c r="D286">
        <v>-0.66</v>
      </c>
      <c r="E286">
        <v>-0.23</v>
      </c>
      <c r="F286">
        <v>-0.31</v>
      </c>
      <c r="G286">
        <v>6.0000000000000001E-3</v>
      </c>
      <c r="J286">
        <f t="shared" si="29"/>
        <v>20200214</v>
      </c>
      <c r="K286">
        <f t="shared" si="30"/>
        <v>1.5E-3</v>
      </c>
      <c r="L286">
        <f t="shared" si="31"/>
        <v>-5.6000000000000008E-3</v>
      </c>
      <c r="M286">
        <f t="shared" si="32"/>
        <v>-6.6E-3</v>
      </c>
      <c r="N286">
        <f t="shared" si="33"/>
        <v>-2.3E-3</v>
      </c>
      <c r="O286">
        <f t="shared" si="34"/>
        <v>-3.0999999999999999E-3</v>
      </c>
      <c r="P286">
        <f t="shared" si="35"/>
        <v>6.0000000000000002E-5</v>
      </c>
    </row>
    <row r="287" spans="1:16" x14ac:dyDescent="0.25">
      <c r="A287">
        <v>20200218</v>
      </c>
      <c r="B287">
        <v>-0.19</v>
      </c>
      <c r="C287">
        <v>-0.01</v>
      </c>
      <c r="D287">
        <v>-0.64</v>
      </c>
      <c r="E287">
        <v>-0.42</v>
      </c>
      <c r="F287">
        <v>-0.67</v>
      </c>
      <c r="G287">
        <v>6.0000000000000001E-3</v>
      </c>
      <c r="J287">
        <f t="shared" si="29"/>
        <v>20200218</v>
      </c>
      <c r="K287">
        <f t="shared" si="30"/>
        <v>-1.9E-3</v>
      </c>
      <c r="L287">
        <f t="shared" si="31"/>
        <v>-1E-4</v>
      </c>
      <c r="M287">
        <f t="shared" si="32"/>
        <v>-6.4000000000000003E-3</v>
      </c>
      <c r="N287">
        <f t="shared" si="33"/>
        <v>-4.1999999999999997E-3</v>
      </c>
      <c r="O287">
        <f t="shared" si="34"/>
        <v>-6.7000000000000002E-3</v>
      </c>
      <c r="P287">
        <f t="shared" si="35"/>
        <v>6.0000000000000002E-5</v>
      </c>
    </row>
    <row r="288" spans="1:16" x14ac:dyDescent="0.25">
      <c r="A288">
        <v>20200219</v>
      </c>
      <c r="B288">
        <v>0.6</v>
      </c>
      <c r="C288">
        <v>0.18</v>
      </c>
      <c r="D288">
        <v>0.02</v>
      </c>
      <c r="E288">
        <v>0.19</v>
      </c>
      <c r="F288">
        <v>-0.24</v>
      </c>
      <c r="G288">
        <v>6.0000000000000001E-3</v>
      </c>
      <c r="J288">
        <f t="shared" si="29"/>
        <v>20200219</v>
      </c>
      <c r="K288">
        <f t="shared" si="30"/>
        <v>6.0000000000000001E-3</v>
      </c>
      <c r="L288">
        <f t="shared" si="31"/>
        <v>1.8E-3</v>
      </c>
      <c r="M288">
        <f t="shared" si="32"/>
        <v>2.0000000000000001E-4</v>
      </c>
      <c r="N288">
        <f t="shared" si="33"/>
        <v>1.9E-3</v>
      </c>
      <c r="O288">
        <f t="shared" si="34"/>
        <v>-2.3999999999999998E-3</v>
      </c>
      <c r="P288">
        <f t="shared" si="35"/>
        <v>6.0000000000000002E-5</v>
      </c>
    </row>
    <row r="289" spans="1:16" x14ac:dyDescent="0.25">
      <c r="A289">
        <v>20200220</v>
      </c>
      <c r="B289">
        <v>-0.35</v>
      </c>
      <c r="C289">
        <v>0.63</v>
      </c>
      <c r="D289">
        <v>0.66</v>
      </c>
      <c r="E289">
        <v>0.16</v>
      </c>
      <c r="F289">
        <v>-0.05</v>
      </c>
      <c r="G289">
        <v>6.0000000000000001E-3</v>
      </c>
      <c r="J289">
        <f t="shared" si="29"/>
        <v>20200220</v>
      </c>
      <c r="K289">
        <f t="shared" si="30"/>
        <v>-3.4999999999999996E-3</v>
      </c>
      <c r="L289">
        <f t="shared" si="31"/>
        <v>6.3E-3</v>
      </c>
      <c r="M289">
        <f t="shared" si="32"/>
        <v>6.6E-3</v>
      </c>
      <c r="N289">
        <f t="shared" si="33"/>
        <v>1.6000000000000001E-3</v>
      </c>
      <c r="O289">
        <f t="shared" si="34"/>
        <v>-5.0000000000000001E-4</v>
      </c>
      <c r="P289">
        <f t="shared" si="35"/>
        <v>6.0000000000000002E-5</v>
      </c>
    </row>
    <row r="290" spans="1:16" x14ac:dyDescent="0.25">
      <c r="A290">
        <v>20200221</v>
      </c>
      <c r="B290">
        <v>-1.1200000000000001</v>
      </c>
      <c r="C290">
        <v>-7.0000000000000007E-2</v>
      </c>
      <c r="D290">
        <v>0.03</v>
      </c>
      <c r="E290">
        <v>-0.23</v>
      </c>
      <c r="F290">
        <v>0.39</v>
      </c>
      <c r="G290">
        <v>6.0000000000000001E-3</v>
      </c>
      <c r="J290">
        <f t="shared" si="29"/>
        <v>20200221</v>
      </c>
      <c r="K290">
        <f t="shared" si="30"/>
        <v>-1.1200000000000002E-2</v>
      </c>
      <c r="L290">
        <f t="shared" si="31"/>
        <v>-7.000000000000001E-4</v>
      </c>
      <c r="M290">
        <f t="shared" si="32"/>
        <v>2.9999999999999997E-4</v>
      </c>
      <c r="N290">
        <f t="shared" si="33"/>
        <v>-2.3E-3</v>
      </c>
      <c r="O290">
        <f t="shared" si="34"/>
        <v>3.9000000000000003E-3</v>
      </c>
      <c r="P290">
        <f t="shared" si="35"/>
        <v>6.0000000000000002E-5</v>
      </c>
    </row>
    <row r="291" spans="1:16" x14ac:dyDescent="0.25">
      <c r="A291">
        <v>20200224</v>
      </c>
      <c r="B291">
        <v>-3.39</v>
      </c>
      <c r="C291">
        <v>0.15</v>
      </c>
      <c r="D291">
        <v>0</v>
      </c>
      <c r="E291">
        <v>-0.35</v>
      </c>
      <c r="F291">
        <v>0.22</v>
      </c>
      <c r="G291">
        <v>6.0000000000000001E-3</v>
      </c>
      <c r="J291">
        <f t="shared" si="29"/>
        <v>20200224</v>
      </c>
      <c r="K291">
        <f t="shared" si="30"/>
        <v>-3.39E-2</v>
      </c>
      <c r="L291">
        <f t="shared" si="31"/>
        <v>1.5E-3</v>
      </c>
      <c r="M291">
        <f t="shared" si="32"/>
        <v>0</v>
      </c>
      <c r="N291">
        <f t="shared" si="33"/>
        <v>-3.4999999999999996E-3</v>
      </c>
      <c r="O291">
        <f t="shared" si="34"/>
        <v>2.2000000000000001E-3</v>
      </c>
      <c r="P291">
        <f t="shared" si="35"/>
        <v>6.0000000000000002E-5</v>
      </c>
    </row>
    <row r="292" spans="1:16" x14ac:dyDescent="0.25">
      <c r="A292">
        <v>20200225</v>
      </c>
      <c r="B292">
        <v>-3.09</v>
      </c>
      <c r="C292">
        <v>-0.35</v>
      </c>
      <c r="D292">
        <v>-0.67</v>
      </c>
      <c r="E292">
        <v>-0.62</v>
      </c>
      <c r="F292">
        <v>-0.05</v>
      </c>
      <c r="G292">
        <v>6.0000000000000001E-3</v>
      </c>
      <c r="J292">
        <f t="shared" si="29"/>
        <v>20200225</v>
      </c>
      <c r="K292">
        <f t="shared" si="30"/>
        <v>-3.0899999999999997E-2</v>
      </c>
      <c r="L292">
        <f t="shared" si="31"/>
        <v>-3.4999999999999996E-3</v>
      </c>
      <c r="M292">
        <f t="shared" si="32"/>
        <v>-6.7000000000000002E-3</v>
      </c>
      <c r="N292">
        <f t="shared" si="33"/>
        <v>-6.1999999999999998E-3</v>
      </c>
      <c r="O292">
        <f t="shared" si="34"/>
        <v>-5.0000000000000001E-4</v>
      </c>
      <c r="P292">
        <f t="shared" si="35"/>
        <v>6.0000000000000002E-5</v>
      </c>
    </row>
    <row r="293" spans="1:16" x14ac:dyDescent="0.25">
      <c r="A293">
        <v>20200226</v>
      </c>
      <c r="B293">
        <v>-0.52</v>
      </c>
      <c r="C293">
        <v>-0.74</v>
      </c>
      <c r="D293">
        <v>-1.19</v>
      </c>
      <c r="E293">
        <v>-0.47</v>
      </c>
      <c r="F293">
        <v>-0.18</v>
      </c>
      <c r="G293">
        <v>6.0000000000000001E-3</v>
      </c>
      <c r="J293">
        <f t="shared" si="29"/>
        <v>20200226</v>
      </c>
      <c r="K293">
        <f t="shared" si="30"/>
        <v>-5.1999999999999998E-3</v>
      </c>
      <c r="L293">
        <f t="shared" si="31"/>
        <v>-7.4000000000000003E-3</v>
      </c>
      <c r="M293">
        <f t="shared" si="32"/>
        <v>-1.1899999999999999E-2</v>
      </c>
      <c r="N293">
        <f t="shared" si="33"/>
        <v>-4.6999999999999993E-3</v>
      </c>
      <c r="O293">
        <f t="shared" si="34"/>
        <v>-1.8E-3</v>
      </c>
      <c r="P293">
        <f t="shared" si="35"/>
        <v>6.0000000000000002E-5</v>
      </c>
    </row>
    <row r="294" spans="1:16" x14ac:dyDescent="0.25">
      <c r="A294">
        <v>20200227</v>
      </c>
      <c r="B294">
        <v>-4.22</v>
      </c>
      <c r="C294">
        <v>0.71</v>
      </c>
      <c r="D294">
        <v>0.05</v>
      </c>
      <c r="E294">
        <v>-0.41</v>
      </c>
      <c r="F294">
        <v>0</v>
      </c>
      <c r="G294">
        <v>6.0000000000000001E-3</v>
      </c>
      <c r="J294">
        <f t="shared" si="29"/>
        <v>20200227</v>
      </c>
      <c r="K294">
        <f t="shared" si="30"/>
        <v>-4.2199999999999994E-2</v>
      </c>
      <c r="L294">
        <f t="shared" si="31"/>
        <v>7.0999999999999995E-3</v>
      </c>
      <c r="M294">
        <f t="shared" si="32"/>
        <v>5.0000000000000001E-4</v>
      </c>
      <c r="N294">
        <f t="shared" si="33"/>
        <v>-4.0999999999999995E-3</v>
      </c>
      <c r="O294">
        <f t="shared" si="34"/>
        <v>0</v>
      </c>
      <c r="P294">
        <f t="shared" si="35"/>
        <v>6.0000000000000002E-5</v>
      </c>
    </row>
    <row r="295" spans="1:16" x14ac:dyDescent="0.25">
      <c r="A295">
        <v>20200228</v>
      </c>
      <c r="B295">
        <v>-0.78</v>
      </c>
      <c r="C295">
        <v>0.09</v>
      </c>
      <c r="D295">
        <v>-0.79</v>
      </c>
      <c r="E295">
        <v>0.26</v>
      </c>
      <c r="F295">
        <v>-0.5</v>
      </c>
      <c r="G295">
        <v>6.0000000000000001E-3</v>
      </c>
      <c r="J295">
        <f t="shared" si="29"/>
        <v>20200228</v>
      </c>
      <c r="K295">
        <f t="shared" si="30"/>
        <v>-7.8000000000000005E-3</v>
      </c>
      <c r="L295">
        <f t="shared" si="31"/>
        <v>8.9999999999999998E-4</v>
      </c>
      <c r="M295">
        <f t="shared" si="32"/>
        <v>-7.9000000000000008E-3</v>
      </c>
      <c r="N295">
        <f t="shared" si="33"/>
        <v>2.5999999999999999E-3</v>
      </c>
      <c r="O295">
        <f t="shared" si="34"/>
        <v>-5.0000000000000001E-3</v>
      </c>
      <c r="P295">
        <f t="shared" si="35"/>
        <v>6.0000000000000002E-5</v>
      </c>
    </row>
    <row r="296" spans="1:16" x14ac:dyDescent="0.25">
      <c r="A296">
        <v>20200302</v>
      </c>
      <c r="B296">
        <v>4.3099999999999996</v>
      </c>
      <c r="C296">
        <v>-1.91</v>
      </c>
      <c r="D296">
        <v>-0.43</v>
      </c>
      <c r="E296">
        <v>-0.52</v>
      </c>
      <c r="F296">
        <v>0.41</v>
      </c>
      <c r="G296">
        <v>6.0000000000000001E-3</v>
      </c>
      <c r="J296">
        <f t="shared" si="29"/>
        <v>20200302</v>
      </c>
      <c r="K296">
        <f t="shared" si="30"/>
        <v>4.3099999999999999E-2</v>
      </c>
      <c r="L296">
        <f t="shared" si="31"/>
        <v>-1.9099999999999999E-2</v>
      </c>
      <c r="M296">
        <f t="shared" si="32"/>
        <v>-4.3E-3</v>
      </c>
      <c r="N296">
        <f t="shared" si="33"/>
        <v>-5.1999999999999998E-3</v>
      </c>
      <c r="O296">
        <f t="shared" si="34"/>
        <v>4.0999999999999995E-3</v>
      </c>
      <c r="P296">
        <f t="shared" si="35"/>
        <v>6.0000000000000002E-5</v>
      </c>
    </row>
    <row r="297" spans="1:16" x14ac:dyDescent="0.25">
      <c r="A297">
        <v>20200303</v>
      </c>
      <c r="B297">
        <v>-2.79</v>
      </c>
      <c r="C297">
        <v>0.68</v>
      </c>
      <c r="D297">
        <v>-0.62</v>
      </c>
      <c r="E297">
        <v>-0.44</v>
      </c>
      <c r="F297">
        <v>0.33</v>
      </c>
      <c r="G297">
        <v>6.0000000000000001E-3</v>
      </c>
      <c r="J297">
        <f t="shared" si="29"/>
        <v>20200303</v>
      </c>
      <c r="K297">
        <f t="shared" si="30"/>
        <v>-2.7900000000000001E-2</v>
      </c>
      <c r="L297">
        <f t="shared" si="31"/>
        <v>6.8000000000000005E-3</v>
      </c>
      <c r="M297">
        <f t="shared" si="32"/>
        <v>-6.1999999999999998E-3</v>
      </c>
      <c r="N297">
        <f t="shared" si="33"/>
        <v>-4.4000000000000003E-3</v>
      </c>
      <c r="O297">
        <f t="shared" si="34"/>
        <v>3.3E-3</v>
      </c>
      <c r="P297">
        <f t="shared" si="35"/>
        <v>6.0000000000000002E-5</v>
      </c>
    </row>
    <row r="298" spans="1:16" x14ac:dyDescent="0.25">
      <c r="A298">
        <v>20200304</v>
      </c>
      <c r="B298">
        <v>4.03</v>
      </c>
      <c r="C298">
        <v>-1.23</v>
      </c>
      <c r="D298">
        <v>-1.17</v>
      </c>
      <c r="E298">
        <v>7.0000000000000007E-2</v>
      </c>
      <c r="F298">
        <v>0.28000000000000003</v>
      </c>
      <c r="G298">
        <v>6.0000000000000001E-3</v>
      </c>
      <c r="J298">
        <f t="shared" si="29"/>
        <v>20200304</v>
      </c>
      <c r="K298">
        <f t="shared" si="30"/>
        <v>4.0300000000000002E-2</v>
      </c>
      <c r="L298">
        <f t="shared" si="31"/>
        <v>-1.23E-2</v>
      </c>
      <c r="M298">
        <f t="shared" si="32"/>
        <v>-1.1699999999999999E-2</v>
      </c>
      <c r="N298">
        <f t="shared" si="33"/>
        <v>7.000000000000001E-4</v>
      </c>
      <c r="O298">
        <f t="shared" si="34"/>
        <v>2.8000000000000004E-3</v>
      </c>
      <c r="P298">
        <f t="shared" si="35"/>
        <v>6.0000000000000002E-5</v>
      </c>
    </row>
    <row r="299" spans="1:16" x14ac:dyDescent="0.25">
      <c r="A299">
        <v>20200305</v>
      </c>
      <c r="B299">
        <v>-3.38</v>
      </c>
      <c r="C299">
        <v>-0.15</v>
      </c>
      <c r="D299">
        <v>-1.37</v>
      </c>
      <c r="E299">
        <v>-0.88</v>
      </c>
      <c r="F299">
        <v>0.06</v>
      </c>
      <c r="G299">
        <v>6.0000000000000001E-3</v>
      </c>
      <c r="J299">
        <f t="shared" si="29"/>
        <v>20200305</v>
      </c>
      <c r="K299">
        <f t="shared" si="30"/>
        <v>-3.3799999999999997E-2</v>
      </c>
      <c r="L299">
        <f t="shared" si="31"/>
        <v>-1.5E-3</v>
      </c>
      <c r="M299">
        <f t="shared" si="32"/>
        <v>-1.37E-2</v>
      </c>
      <c r="N299">
        <f t="shared" si="33"/>
        <v>-8.8000000000000005E-3</v>
      </c>
      <c r="O299">
        <f t="shared" si="34"/>
        <v>5.9999999999999995E-4</v>
      </c>
      <c r="P299">
        <f t="shared" si="35"/>
        <v>6.0000000000000002E-5</v>
      </c>
    </row>
    <row r="300" spans="1:16" x14ac:dyDescent="0.25">
      <c r="A300">
        <v>20200306</v>
      </c>
      <c r="B300">
        <v>-1.78</v>
      </c>
      <c r="C300">
        <v>-0.21</v>
      </c>
      <c r="D300">
        <v>-1.47</v>
      </c>
      <c r="E300">
        <v>0.69</v>
      </c>
      <c r="F300">
        <v>0.35</v>
      </c>
      <c r="G300">
        <v>6.0000000000000001E-3</v>
      </c>
      <c r="J300">
        <f t="shared" si="29"/>
        <v>20200306</v>
      </c>
      <c r="K300">
        <f t="shared" si="30"/>
        <v>-1.78E-2</v>
      </c>
      <c r="L300">
        <f t="shared" si="31"/>
        <v>-2.0999999999999999E-3</v>
      </c>
      <c r="M300">
        <f t="shared" si="32"/>
        <v>-1.47E-2</v>
      </c>
      <c r="N300">
        <f t="shared" si="33"/>
        <v>6.8999999999999999E-3</v>
      </c>
      <c r="O300">
        <f t="shared" si="34"/>
        <v>3.4999999999999996E-3</v>
      </c>
      <c r="P300">
        <f t="shared" si="35"/>
        <v>6.0000000000000002E-5</v>
      </c>
    </row>
    <row r="301" spans="1:16" x14ac:dyDescent="0.25">
      <c r="A301">
        <v>20200309</v>
      </c>
      <c r="B301">
        <v>-7.79</v>
      </c>
      <c r="C301">
        <v>-1.33</v>
      </c>
      <c r="D301">
        <v>-4.8099999999999996</v>
      </c>
      <c r="E301">
        <v>0.08</v>
      </c>
      <c r="F301">
        <v>0.47</v>
      </c>
      <c r="G301">
        <v>6.0000000000000001E-3</v>
      </c>
      <c r="J301">
        <f t="shared" si="29"/>
        <v>20200309</v>
      </c>
      <c r="K301">
        <f t="shared" si="30"/>
        <v>-7.7899999999999997E-2</v>
      </c>
      <c r="L301">
        <f t="shared" si="31"/>
        <v>-1.3300000000000001E-2</v>
      </c>
      <c r="M301">
        <f t="shared" si="32"/>
        <v>-4.8099999999999997E-2</v>
      </c>
      <c r="N301">
        <f t="shared" si="33"/>
        <v>8.0000000000000004E-4</v>
      </c>
      <c r="O301">
        <f t="shared" si="34"/>
        <v>4.6999999999999993E-3</v>
      </c>
      <c r="P301">
        <f t="shared" si="35"/>
        <v>6.0000000000000002E-5</v>
      </c>
    </row>
    <row r="302" spans="1:16" x14ac:dyDescent="0.25">
      <c r="A302">
        <v>20200310</v>
      </c>
      <c r="B302">
        <v>4.74</v>
      </c>
      <c r="C302">
        <v>-2.39</v>
      </c>
      <c r="D302">
        <v>0.79</v>
      </c>
      <c r="E302">
        <v>0.52</v>
      </c>
      <c r="F302">
        <v>0.06</v>
      </c>
      <c r="G302">
        <v>6.0000000000000001E-3</v>
      </c>
      <c r="J302">
        <f t="shared" si="29"/>
        <v>20200310</v>
      </c>
      <c r="K302">
        <f t="shared" si="30"/>
        <v>4.7400000000000005E-2</v>
      </c>
      <c r="L302">
        <f t="shared" si="31"/>
        <v>-2.3900000000000001E-2</v>
      </c>
      <c r="M302">
        <f t="shared" si="32"/>
        <v>7.9000000000000008E-3</v>
      </c>
      <c r="N302">
        <f t="shared" si="33"/>
        <v>5.1999999999999998E-3</v>
      </c>
      <c r="O302">
        <f t="shared" si="34"/>
        <v>5.9999999999999995E-4</v>
      </c>
      <c r="P302">
        <f t="shared" si="35"/>
        <v>6.0000000000000002E-5</v>
      </c>
    </row>
    <row r="303" spans="1:16" x14ac:dyDescent="0.25">
      <c r="A303">
        <v>20200311</v>
      </c>
      <c r="B303">
        <v>-5.05</v>
      </c>
      <c r="C303">
        <v>-1.05</v>
      </c>
      <c r="D303">
        <v>-0.83</v>
      </c>
      <c r="E303">
        <v>0.03</v>
      </c>
      <c r="F303">
        <v>0.1</v>
      </c>
      <c r="G303">
        <v>6.0000000000000001E-3</v>
      </c>
      <c r="J303">
        <f t="shared" si="29"/>
        <v>20200311</v>
      </c>
      <c r="K303">
        <f t="shared" si="30"/>
        <v>-5.0499999999999996E-2</v>
      </c>
      <c r="L303">
        <f t="shared" si="31"/>
        <v>-1.0500000000000001E-2</v>
      </c>
      <c r="M303">
        <f t="shared" si="32"/>
        <v>-8.3000000000000001E-3</v>
      </c>
      <c r="N303">
        <f t="shared" si="33"/>
        <v>2.9999999999999997E-4</v>
      </c>
      <c r="O303">
        <f t="shared" si="34"/>
        <v>1E-3</v>
      </c>
      <c r="P303">
        <f t="shared" si="35"/>
        <v>6.0000000000000002E-5</v>
      </c>
    </row>
    <row r="304" spans="1:16" x14ac:dyDescent="0.25">
      <c r="A304">
        <v>20200312</v>
      </c>
      <c r="B304">
        <v>-9.6300000000000008</v>
      </c>
      <c r="C304">
        <v>-1.08</v>
      </c>
      <c r="D304">
        <v>-1.17</v>
      </c>
      <c r="E304">
        <v>-0.34</v>
      </c>
      <c r="F304">
        <v>-0.15</v>
      </c>
      <c r="G304">
        <v>6.0000000000000001E-3</v>
      </c>
      <c r="J304">
        <f t="shared" si="29"/>
        <v>20200312</v>
      </c>
      <c r="K304">
        <f t="shared" si="30"/>
        <v>-9.6300000000000011E-2</v>
      </c>
      <c r="L304">
        <f t="shared" si="31"/>
        <v>-1.0800000000000001E-2</v>
      </c>
      <c r="M304">
        <f t="shared" si="32"/>
        <v>-1.1699999999999999E-2</v>
      </c>
      <c r="N304">
        <f t="shared" si="33"/>
        <v>-3.4000000000000002E-3</v>
      </c>
      <c r="O304">
        <f t="shared" si="34"/>
        <v>-1.5E-3</v>
      </c>
      <c r="P304">
        <f t="shared" si="35"/>
        <v>6.0000000000000002E-5</v>
      </c>
    </row>
    <row r="305" spans="1:16" x14ac:dyDescent="0.25">
      <c r="A305">
        <v>20200313</v>
      </c>
      <c r="B305">
        <v>8.9600000000000009</v>
      </c>
      <c r="C305">
        <v>-2.06</v>
      </c>
      <c r="D305">
        <v>3.09</v>
      </c>
      <c r="E305">
        <v>1.21</v>
      </c>
      <c r="F305">
        <v>0.37</v>
      </c>
      <c r="G305">
        <v>6.0000000000000001E-3</v>
      </c>
      <c r="J305">
        <f t="shared" si="29"/>
        <v>20200313</v>
      </c>
      <c r="K305">
        <f t="shared" si="30"/>
        <v>8.9600000000000013E-2</v>
      </c>
      <c r="L305">
        <f t="shared" si="31"/>
        <v>-2.06E-2</v>
      </c>
      <c r="M305">
        <f t="shared" si="32"/>
        <v>3.0899999999999997E-2</v>
      </c>
      <c r="N305">
        <f t="shared" si="33"/>
        <v>1.21E-2</v>
      </c>
      <c r="O305">
        <f t="shared" si="34"/>
        <v>3.7000000000000002E-3</v>
      </c>
      <c r="P305">
        <f t="shared" si="35"/>
        <v>6.0000000000000002E-5</v>
      </c>
    </row>
    <row r="306" spans="1:16" x14ac:dyDescent="0.25">
      <c r="A306">
        <v>20200316</v>
      </c>
      <c r="B306">
        <v>-12</v>
      </c>
      <c r="C306">
        <v>-0.83</v>
      </c>
      <c r="D306">
        <v>-0.74</v>
      </c>
      <c r="E306">
        <v>0.48</v>
      </c>
      <c r="F306">
        <v>1.38</v>
      </c>
      <c r="G306">
        <v>6.0000000000000001E-3</v>
      </c>
      <c r="J306">
        <f t="shared" si="29"/>
        <v>20200316</v>
      </c>
      <c r="K306">
        <f t="shared" si="30"/>
        <v>-0.12</v>
      </c>
      <c r="L306">
        <f t="shared" si="31"/>
        <v>-8.3000000000000001E-3</v>
      </c>
      <c r="M306">
        <f t="shared" si="32"/>
        <v>-7.4000000000000003E-3</v>
      </c>
      <c r="N306">
        <f t="shared" si="33"/>
        <v>4.7999999999999996E-3</v>
      </c>
      <c r="O306">
        <f t="shared" si="34"/>
        <v>1.38E-2</v>
      </c>
      <c r="P306">
        <f t="shared" si="35"/>
        <v>6.0000000000000002E-5</v>
      </c>
    </row>
    <row r="307" spans="1:16" x14ac:dyDescent="0.25">
      <c r="A307">
        <v>20200317</v>
      </c>
      <c r="B307">
        <v>5.87</v>
      </c>
      <c r="C307">
        <v>0.44</v>
      </c>
      <c r="D307">
        <v>-0.71</v>
      </c>
      <c r="E307">
        <v>-0.53</v>
      </c>
      <c r="F307">
        <v>-0.21</v>
      </c>
      <c r="G307">
        <v>6.0000000000000001E-3</v>
      </c>
      <c r="J307">
        <f t="shared" si="29"/>
        <v>20200317</v>
      </c>
      <c r="K307">
        <f t="shared" si="30"/>
        <v>5.8700000000000002E-2</v>
      </c>
      <c r="L307">
        <f t="shared" si="31"/>
        <v>4.4000000000000003E-3</v>
      </c>
      <c r="M307">
        <f t="shared" si="32"/>
        <v>-7.0999999999999995E-3</v>
      </c>
      <c r="N307">
        <f t="shared" si="33"/>
        <v>-5.3E-3</v>
      </c>
      <c r="O307">
        <f t="shared" si="34"/>
        <v>-2.0999999999999999E-3</v>
      </c>
      <c r="P307">
        <f t="shared" si="35"/>
        <v>6.0000000000000002E-5</v>
      </c>
    </row>
    <row r="308" spans="1:16" x14ac:dyDescent="0.25">
      <c r="A308">
        <v>20200318</v>
      </c>
      <c r="B308">
        <v>-5.56</v>
      </c>
      <c r="C308">
        <v>-4.57</v>
      </c>
      <c r="D308">
        <v>-4.66</v>
      </c>
      <c r="E308">
        <v>0.13</v>
      </c>
      <c r="F308">
        <v>0.06</v>
      </c>
      <c r="G308">
        <v>6.0000000000000001E-3</v>
      </c>
      <c r="J308">
        <f t="shared" si="29"/>
        <v>20200318</v>
      </c>
      <c r="K308">
        <f t="shared" si="30"/>
        <v>-5.5599999999999997E-2</v>
      </c>
      <c r="L308">
        <f t="shared" si="31"/>
        <v>-4.5700000000000005E-2</v>
      </c>
      <c r="M308">
        <f t="shared" si="32"/>
        <v>-4.6600000000000003E-2</v>
      </c>
      <c r="N308">
        <f t="shared" si="33"/>
        <v>1.2999999999999999E-3</v>
      </c>
      <c r="O308">
        <f t="shared" si="34"/>
        <v>5.9999999999999995E-4</v>
      </c>
      <c r="P308">
        <f t="shared" si="35"/>
        <v>6.0000000000000002E-5</v>
      </c>
    </row>
    <row r="309" spans="1:16" x14ac:dyDescent="0.25">
      <c r="A309">
        <v>20200319</v>
      </c>
      <c r="B309">
        <v>1.31</v>
      </c>
      <c r="C309">
        <v>5.74</v>
      </c>
      <c r="D309">
        <v>0.76</v>
      </c>
      <c r="E309">
        <v>-1.38</v>
      </c>
      <c r="F309">
        <v>-1.7</v>
      </c>
      <c r="G309">
        <v>6.0000000000000001E-3</v>
      </c>
      <c r="J309">
        <f t="shared" si="29"/>
        <v>20200319</v>
      </c>
      <c r="K309">
        <f t="shared" si="30"/>
        <v>1.3100000000000001E-2</v>
      </c>
      <c r="L309">
        <f t="shared" si="31"/>
        <v>5.74E-2</v>
      </c>
      <c r="M309">
        <f t="shared" si="32"/>
        <v>7.6E-3</v>
      </c>
      <c r="N309">
        <f t="shared" si="33"/>
        <v>-1.38E-2</v>
      </c>
      <c r="O309">
        <f t="shared" si="34"/>
        <v>-1.7000000000000001E-2</v>
      </c>
      <c r="P309">
        <f t="shared" si="35"/>
        <v>6.0000000000000002E-5</v>
      </c>
    </row>
    <row r="310" spans="1:16" x14ac:dyDescent="0.25">
      <c r="A310">
        <v>20200320</v>
      </c>
      <c r="B310">
        <v>-4.1500000000000004</v>
      </c>
      <c r="C310">
        <v>0.22</v>
      </c>
      <c r="D310">
        <v>-0.9</v>
      </c>
      <c r="E310">
        <v>-0.96</v>
      </c>
      <c r="F310">
        <v>-1.1299999999999999</v>
      </c>
      <c r="G310">
        <v>6.0000000000000001E-3</v>
      </c>
      <c r="J310">
        <f t="shared" si="29"/>
        <v>20200320</v>
      </c>
      <c r="K310">
        <f t="shared" si="30"/>
        <v>-4.1500000000000002E-2</v>
      </c>
      <c r="L310">
        <f t="shared" si="31"/>
        <v>2.2000000000000001E-3</v>
      </c>
      <c r="M310">
        <f t="shared" si="32"/>
        <v>-9.0000000000000011E-3</v>
      </c>
      <c r="N310">
        <f t="shared" si="33"/>
        <v>-9.5999999999999992E-3</v>
      </c>
      <c r="O310">
        <f t="shared" si="34"/>
        <v>-1.1299999999999999E-2</v>
      </c>
      <c r="P310">
        <f t="shared" si="35"/>
        <v>6.0000000000000002E-5</v>
      </c>
    </row>
    <row r="311" spans="1:16" x14ac:dyDescent="0.25">
      <c r="A311">
        <v>20200323</v>
      </c>
      <c r="B311">
        <v>-2.5499999999999998</v>
      </c>
      <c r="C311">
        <v>1.71</v>
      </c>
      <c r="D311">
        <v>-3.4</v>
      </c>
      <c r="E311">
        <v>0.32</v>
      </c>
      <c r="F311">
        <v>-1.05</v>
      </c>
      <c r="G311">
        <v>6.0000000000000001E-3</v>
      </c>
      <c r="J311">
        <f t="shared" si="29"/>
        <v>20200323</v>
      </c>
      <c r="K311">
        <f t="shared" si="30"/>
        <v>-2.5499999999999998E-2</v>
      </c>
      <c r="L311">
        <f t="shared" si="31"/>
        <v>1.7100000000000001E-2</v>
      </c>
      <c r="M311">
        <f t="shared" si="32"/>
        <v>-3.4000000000000002E-2</v>
      </c>
      <c r="N311">
        <f t="shared" si="33"/>
        <v>3.2000000000000002E-3</v>
      </c>
      <c r="O311">
        <f t="shared" si="34"/>
        <v>-1.0500000000000001E-2</v>
      </c>
      <c r="P311">
        <f t="shared" si="35"/>
        <v>6.0000000000000002E-5</v>
      </c>
    </row>
    <row r="312" spans="1:16" x14ac:dyDescent="0.25">
      <c r="A312">
        <v>20200324</v>
      </c>
      <c r="B312">
        <v>9.34</v>
      </c>
      <c r="C312">
        <v>-0.28999999999999998</v>
      </c>
      <c r="D312">
        <v>2.4300000000000002</v>
      </c>
      <c r="E312">
        <v>0.46</v>
      </c>
      <c r="F312">
        <v>0.16</v>
      </c>
      <c r="G312">
        <v>6.0000000000000001E-3</v>
      </c>
      <c r="J312">
        <f t="shared" si="29"/>
        <v>20200324</v>
      </c>
      <c r="K312">
        <f t="shared" si="30"/>
        <v>9.3399999999999997E-2</v>
      </c>
      <c r="L312">
        <f t="shared" si="31"/>
        <v>-2.8999999999999998E-3</v>
      </c>
      <c r="M312">
        <f t="shared" si="32"/>
        <v>2.4300000000000002E-2</v>
      </c>
      <c r="N312">
        <f t="shared" si="33"/>
        <v>4.5999999999999999E-3</v>
      </c>
      <c r="O312">
        <f t="shared" si="34"/>
        <v>1.6000000000000001E-3</v>
      </c>
      <c r="P312">
        <f t="shared" si="35"/>
        <v>6.0000000000000002E-5</v>
      </c>
    </row>
    <row r="313" spans="1:16" x14ac:dyDescent="0.25">
      <c r="A313">
        <v>20200325</v>
      </c>
      <c r="B313">
        <v>1.18</v>
      </c>
      <c r="C313">
        <v>-0.18</v>
      </c>
      <c r="D313">
        <v>1.87</v>
      </c>
      <c r="E313">
        <v>-7.0000000000000007E-2</v>
      </c>
      <c r="F313">
        <v>0.24</v>
      </c>
      <c r="G313">
        <v>6.0000000000000001E-3</v>
      </c>
      <c r="J313">
        <f t="shared" si="29"/>
        <v>20200325</v>
      </c>
      <c r="K313">
        <f t="shared" si="30"/>
        <v>1.18E-2</v>
      </c>
      <c r="L313">
        <f t="shared" si="31"/>
        <v>-1.8E-3</v>
      </c>
      <c r="M313">
        <f t="shared" si="32"/>
        <v>1.8700000000000001E-2</v>
      </c>
      <c r="N313">
        <f t="shared" si="33"/>
        <v>-7.000000000000001E-4</v>
      </c>
      <c r="O313">
        <f t="shared" si="34"/>
        <v>2.3999999999999998E-3</v>
      </c>
      <c r="P313">
        <f t="shared" si="35"/>
        <v>6.0000000000000002E-5</v>
      </c>
    </row>
    <row r="314" spans="1:16" x14ac:dyDescent="0.25">
      <c r="A314">
        <v>20200326</v>
      </c>
      <c r="B314">
        <v>6.02</v>
      </c>
      <c r="C314">
        <v>-0.52</v>
      </c>
      <c r="D314">
        <v>1.17</v>
      </c>
      <c r="E314">
        <v>-0.62</v>
      </c>
      <c r="F314">
        <v>-0.03</v>
      </c>
      <c r="G314">
        <v>6.0000000000000001E-3</v>
      </c>
      <c r="J314">
        <f t="shared" si="29"/>
        <v>20200326</v>
      </c>
      <c r="K314">
        <f t="shared" si="30"/>
        <v>6.0199999999999997E-2</v>
      </c>
      <c r="L314">
        <f t="shared" si="31"/>
        <v>-5.1999999999999998E-3</v>
      </c>
      <c r="M314">
        <f t="shared" si="32"/>
        <v>1.1699999999999999E-2</v>
      </c>
      <c r="N314">
        <f t="shared" si="33"/>
        <v>-6.1999999999999998E-3</v>
      </c>
      <c r="O314">
        <f t="shared" si="34"/>
        <v>-2.9999999999999997E-4</v>
      </c>
      <c r="P314">
        <f t="shared" si="35"/>
        <v>6.0000000000000002E-5</v>
      </c>
    </row>
    <row r="315" spans="1:16" x14ac:dyDescent="0.25">
      <c r="A315">
        <v>20200327</v>
      </c>
      <c r="B315">
        <v>-3.48</v>
      </c>
      <c r="C315">
        <v>-1.1100000000000001</v>
      </c>
      <c r="D315">
        <v>-0.75</v>
      </c>
      <c r="E315">
        <v>-1.1100000000000001</v>
      </c>
      <c r="F315">
        <v>0.78</v>
      </c>
      <c r="G315">
        <v>6.0000000000000001E-3</v>
      </c>
      <c r="J315">
        <f t="shared" si="29"/>
        <v>20200327</v>
      </c>
      <c r="K315">
        <f t="shared" si="30"/>
        <v>-3.4799999999999998E-2</v>
      </c>
      <c r="L315">
        <f t="shared" si="31"/>
        <v>-1.11E-2</v>
      </c>
      <c r="M315">
        <f t="shared" si="32"/>
        <v>-7.4999999999999997E-3</v>
      </c>
      <c r="N315">
        <f t="shared" si="33"/>
        <v>-1.11E-2</v>
      </c>
      <c r="O315">
        <f t="shared" si="34"/>
        <v>7.8000000000000005E-3</v>
      </c>
      <c r="P315">
        <f t="shared" si="35"/>
        <v>6.0000000000000002E-5</v>
      </c>
    </row>
    <row r="316" spans="1:16" x14ac:dyDescent="0.25">
      <c r="A316">
        <v>20200330</v>
      </c>
      <c r="B316">
        <v>3.16</v>
      </c>
      <c r="C316">
        <v>-0.78</v>
      </c>
      <c r="D316">
        <v>-2.12</v>
      </c>
      <c r="E316">
        <v>-0.26</v>
      </c>
      <c r="F316">
        <v>-0.13</v>
      </c>
      <c r="G316">
        <v>6.0000000000000001E-3</v>
      </c>
      <c r="J316">
        <f t="shared" si="29"/>
        <v>20200330</v>
      </c>
      <c r="K316">
        <f t="shared" si="30"/>
        <v>3.1600000000000003E-2</v>
      </c>
      <c r="L316">
        <f t="shared" si="31"/>
        <v>-7.8000000000000005E-3</v>
      </c>
      <c r="M316">
        <f t="shared" si="32"/>
        <v>-2.12E-2</v>
      </c>
      <c r="N316">
        <f t="shared" si="33"/>
        <v>-2.5999999999999999E-3</v>
      </c>
      <c r="O316">
        <f t="shared" si="34"/>
        <v>-1.2999999999999999E-3</v>
      </c>
      <c r="P316">
        <f t="shared" si="35"/>
        <v>6.0000000000000002E-5</v>
      </c>
    </row>
    <row r="317" spans="1:16" x14ac:dyDescent="0.25">
      <c r="A317">
        <v>20200331</v>
      </c>
      <c r="B317">
        <v>-1.44</v>
      </c>
      <c r="C317">
        <v>1.52</v>
      </c>
      <c r="D317">
        <v>-0.43</v>
      </c>
      <c r="E317">
        <v>0.41</v>
      </c>
      <c r="F317">
        <v>-0.05</v>
      </c>
      <c r="G317">
        <v>6.0000000000000001E-3</v>
      </c>
      <c r="J317">
        <f t="shared" si="29"/>
        <v>20200331</v>
      </c>
      <c r="K317">
        <f t="shared" si="30"/>
        <v>-1.44E-2</v>
      </c>
      <c r="L317">
        <f t="shared" si="31"/>
        <v>1.52E-2</v>
      </c>
      <c r="M317">
        <f t="shared" si="32"/>
        <v>-4.3E-3</v>
      </c>
      <c r="N317">
        <f t="shared" si="33"/>
        <v>4.0999999999999995E-3</v>
      </c>
      <c r="O317">
        <f t="shared" si="34"/>
        <v>-5.0000000000000001E-4</v>
      </c>
      <c r="P317">
        <f t="shared" si="35"/>
        <v>6.0000000000000002E-5</v>
      </c>
    </row>
    <row r="318" spans="1:16" x14ac:dyDescent="0.25">
      <c r="A318">
        <v>20200401</v>
      </c>
      <c r="B318">
        <v>-4.51</v>
      </c>
      <c r="C318">
        <v>-2</v>
      </c>
      <c r="D318">
        <v>-1.46</v>
      </c>
      <c r="E318">
        <v>0.23</v>
      </c>
      <c r="F318">
        <v>0.24</v>
      </c>
      <c r="G318">
        <v>0</v>
      </c>
      <c r="J318">
        <f t="shared" si="29"/>
        <v>20200401</v>
      </c>
      <c r="K318">
        <f t="shared" si="30"/>
        <v>-4.5100000000000001E-2</v>
      </c>
      <c r="L318">
        <f t="shared" si="31"/>
        <v>-0.02</v>
      </c>
      <c r="M318">
        <f t="shared" si="32"/>
        <v>-1.46E-2</v>
      </c>
      <c r="N318">
        <f t="shared" si="33"/>
        <v>2.3E-3</v>
      </c>
      <c r="O318">
        <f t="shared" si="34"/>
        <v>2.3999999999999998E-3</v>
      </c>
      <c r="P318">
        <f t="shared" si="35"/>
        <v>0</v>
      </c>
    </row>
    <row r="319" spans="1:16" x14ac:dyDescent="0.25">
      <c r="A319">
        <v>20200402</v>
      </c>
      <c r="B319">
        <v>2.1</v>
      </c>
      <c r="C319">
        <v>-0.98</v>
      </c>
      <c r="D319">
        <v>-0.25</v>
      </c>
      <c r="E319">
        <v>-0.27</v>
      </c>
      <c r="F319">
        <v>0.81</v>
      </c>
      <c r="G319">
        <v>0</v>
      </c>
      <c r="J319">
        <f t="shared" si="29"/>
        <v>20200402</v>
      </c>
      <c r="K319">
        <f t="shared" si="30"/>
        <v>2.1000000000000001E-2</v>
      </c>
      <c r="L319">
        <f t="shared" si="31"/>
        <v>-9.7999999999999997E-3</v>
      </c>
      <c r="M319">
        <f t="shared" si="32"/>
        <v>-2.5000000000000001E-3</v>
      </c>
      <c r="N319">
        <f t="shared" si="33"/>
        <v>-2.7000000000000001E-3</v>
      </c>
      <c r="O319">
        <f t="shared" si="34"/>
        <v>8.1000000000000013E-3</v>
      </c>
      <c r="P319">
        <f t="shared" si="35"/>
        <v>0</v>
      </c>
    </row>
    <row r="320" spans="1:16" x14ac:dyDescent="0.25">
      <c r="A320">
        <v>20200403</v>
      </c>
      <c r="B320">
        <v>-1.64</v>
      </c>
      <c r="C320">
        <v>-1.37</v>
      </c>
      <c r="D320">
        <v>-1.18</v>
      </c>
      <c r="E320">
        <v>-0.23</v>
      </c>
      <c r="F320">
        <v>0.35</v>
      </c>
      <c r="G320">
        <v>0</v>
      </c>
      <c r="J320">
        <f t="shared" si="29"/>
        <v>20200403</v>
      </c>
      <c r="K320">
        <f t="shared" si="30"/>
        <v>-1.6399999999999998E-2</v>
      </c>
      <c r="L320">
        <f t="shared" si="31"/>
        <v>-1.37E-2</v>
      </c>
      <c r="M320">
        <f t="shared" si="32"/>
        <v>-1.18E-2</v>
      </c>
      <c r="N320">
        <f t="shared" si="33"/>
        <v>-2.3E-3</v>
      </c>
      <c r="O320">
        <f t="shared" si="34"/>
        <v>3.4999999999999996E-3</v>
      </c>
      <c r="P320">
        <f t="shared" si="35"/>
        <v>0</v>
      </c>
    </row>
    <row r="321" spans="1:16" x14ac:dyDescent="0.25">
      <c r="A321">
        <v>20200406</v>
      </c>
      <c r="B321">
        <v>7.06</v>
      </c>
      <c r="C321">
        <v>1.17</v>
      </c>
      <c r="D321">
        <v>0.34</v>
      </c>
      <c r="E321">
        <v>1.29</v>
      </c>
      <c r="F321">
        <v>-0.79</v>
      </c>
      <c r="G321">
        <v>0</v>
      </c>
      <c r="J321">
        <f t="shared" si="29"/>
        <v>20200406</v>
      </c>
      <c r="K321">
        <f t="shared" si="30"/>
        <v>7.0599999999999996E-2</v>
      </c>
      <c r="L321">
        <f t="shared" si="31"/>
        <v>1.1699999999999999E-2</v>
      </c>
      <c r="M321">
        <f t="shared" si="32"/>
        <v>3.4000000000000002E-3</v>
      </c>
      <c r="N321">
        <f t="shared" si="33"/>
        <v>1.29E-2</v>
      </c>
      <c r="O321">
        <f t="shared" si="34"/>
        <v>-7.9000000000000008E-3</v>
      </c>
      <c r="P321">
        <f t="shared" si="35"/>
        <v>0</v>
      </c>
    </row>
    <row r="322" spans="1:16" x14ac:dyDescent="0.25">
      <c r="A322">
        <v>20200407</v>
      </c>
      <c r="B322">
        <v>-0.11</v>
      </c>
      <c r="C322">
        <v>0.12</v>
      </c>
      <c r="D322">
        <v>2.08</v>
      </c>
      <c r="E322">
        <v>0.9</v>
      </c>
      <c r="F322">
        <v>-0.34</v>
      </c>
      <c r="G322">
        <v>0</v>
      </c>
      <c r="J322">
        <f t="shared" si="29"/>
        <v>20200407</v>
      </c>
      <c r="K322">
        <f t="shared" si="30"/>
        <v>-1.1000000000000001E-3</v>
      </c>
      <c r="L322">
        <f t="shared" si="31"/>
        <v>1.1999999999999999E-3</v>
      </c>
      <c r="M322">
        <f t="shared" si="32"/>
        <v>2.0799999999999999E-2</v>
      </c>
      <c r="N322">
        <f t="shared" si="33"/>
        <v>9.0000000000000011E-3</v>
      </c>
      <c r="O322">
        <f t="shared" si="34"/>
        <v>-3.4000000000000002E-3</v>
      </c>
      <c r="P322">
        <f t="shared" si="35"/>
        <v>0</v>
      </c>
    </row>
    <row r="323" spans="1:16" x14ac:dyDescent="0.25">
      <c r="A323">
        <v>20200408</v>
      </c>
      <c r="B323">
        <v>3.4</v>
      </c>
      <c r="C323">
        <v>0.85</v>
      </c>
      <c r="D323">
        <v>1.3</v>
      </c>
      <c r="E323">
        <v>0.46</v>
      </c>
      <c r="F323">
        <v>-0.09</v>
      </c>
      <c r="G323">
        <v>0</v>
      </c>
      <c r="J323">
        <f t="shared" si="29"/>
        <v>20200408</v>
      </c>
      <c r="K323">
        <f t="shared" si="30"/>
        <v>3.4000000000000002E-2</v>
      </c>
      <c r="L323">
        <f t="shared" si="31"/>
        <v>8.5000000000000006E-3</v>
      </c>
      <c r="M323">
        <f t="shared" si="32"/>
        <v>1.3000000000000001E-2</v>
      </c>
      <c r="N323">
        <f t="shared" si="33"/>
        <v>4.5999999999999999E-3</v>
      </c>
      <c r="O323">
        <f t="shared" si="34"/>
        <v>-8.9999999999999998E-4</v>
      </c>
      <c r="P323">
        <f t="shared" si="35"/>
        <v>0</v>
      </c>
    </row>
    <row r="324" spans="1:16" x14ac:dyDescent="0.25">
      <c r="A324">
        <v>20200409</v>
      </c>
      <c r="B324">
        <v>1.59</v>
      </c>
      <c r="C324">
        <v>2.44</v>
      </c>
      <c r="D324">
        <v>3.16</v>
      </c>
      <c r="E324">
        <v>-0.88</v>
      </c>
      <c r="F324">
        <v>-7.0000000000000007E-2</v>
      </c>
      <c r="G324">
        <v>0</v>
      </c>
      <c r="J324">
        <f t="shared" si="29"/>
        <v>20200409</v>
      </c>
      <c r="K324">
        <f t="shared" si="30"/>
        <v>1.5900000000000001E-2</v>
      </c>
      <c r="L324">
        <f t="shared" si="31"/>
        <v>2.4399999999999998E-2</v>
      </c>
      <c r="M324">
        <f t="shared" si="32"/>
        <v>3.1600000000000003E-2</v>
      </c>
      <c r="N324">
        <f t="shared" si="33"/>
        <v>-8.8000000000000005E-3</v>
      </c>
      <c r="O324">
        <f t="shared" si="34"/>
        <v>-7.000000000000001E-4</v>
      </c>
      <c r="P324">
        <f t="shared" si="35"/>
        <v>0</v>
      </c>
    </row>
    <row r="325" spans="1:16" x14ac:dyDescent="0.25">
      <c r="A325">
        <v>20200413</v>
      </c>
      <c r="B325">
        <v>-0.92</v>
      </c>
      <c r="C325">
        <v>-1.45</v>
      </c>
      <c r="D325">
        <v>-2.41</v>
      </c>
      <c r="E325">
        <v>-0.49</v>
      </c>
      <c r="F325">
        <v>0.04</v>
      </c>
      <c r="G325">
        <v>0</v>
      </c>
      <c r="J325">
        <f t="shared" ref="J325:J364" si="36">A325</f>
        <v>20200413</v>
      </c>
      <c r="K325">
        <f t="shared" ref="K325:K364" si="37">B325/100</f>
        <v>-9.1999999999999998E-3</v>
      </c>
      <c r="L325">
        <f t="shared" ref="L325:L364" si="38">C325/100</f>
        <v>-1.4499999999999999E-2</v>
      </c>
      <c r="M325">
        <f t="shared" ref="M325:M364" si="39">D325/100</f>
        <v>-2.41E-2</v>
      </c>
      <c r="N325">
        <f t="shared" ref="N325:N364" si="40">E325/100</f>
        <v>-4.8999999999999998E-3</v>
      </c>
      <c r="O325">
        <f t="shared" ref="O325:O364" si="41">F325/100</f>
        <v>4.0000000000000002E-4</v>
      </c>
      <c r="P325">
        <f t="shared" ref="P325:P364" si="42">G325/100</f>
        <v>0</v>
      </c>
    </row>
    <row r="326" spans="1:16" x14ac:dyDescent="0.25">
      <c r="A326">
        <v>20200414</v>
      </c>
      <c r="B326">
        <v>3.02</v>
      </c>
      <c r="C326">
        <v>-0.72</v>
      </c>
      <c r="D326">
        <v>-3.12</v>
      </c>
      <c r="E326">
        <v>0.25</v>
      </c>
      <c r="F326">
        <v>-0.33</v>
      </c>
      <c r="G326">
        <v>0</v>
      </c>
      <c r="J326">
        <f t="shared" si="36"/>
        <v>20200414</v>
      </c>
      <c r="K326">
        <f t="shared" si="37"/>
        <v>3.0200000000000001E-2</v>
      </c>
      <c r="L326">
        <f t="shared" si="38"/>
        <v>-7.1999999999999998E-3</v>
      </c>
      <c r="M326">
        <f t="shared" si="39"/>
        <v>-3.1200000000000002E-2</v>
      </c>
      <c r="N326">
        <f t="shared" si="40"/>
        <v>2.5000000000000001E-3</v>
      </c>
      <c r="O326">
        <f t="shared" si="41"/>
        <v>-3.3E-3</v>
      </c>
      <c r="P326">
        <f t="shared" si="42"/>
        <v>0</v>
      </c>
    </row>
    <row r="327" spans="1:16" x14ac:dyDescent="0.25">
      <c r="A327">
        <v>20200415</v>
      </c>
      <c r="B327">
        <v>-2.15</v>
      </c>
      <c r="C327">
        <v>-1.95</v>
      </c>
      <c r="D327">
        <v>-2.5499999999999998</v>
      </c>
      <c r="E327">
        <v>-0.4</v>
      </c>
      <c r="F327">
        <v>-0.21</v>
      </c>
      <c r="G327">
        <v>0</v>
      </c>
      <c r="J327">
        <f t="shared" si="36"/>
        <v>20200415</v>
      </c>
      <c r="K327">
        <f t="shared" si="37"/>
        <v>-2.1499999999999998E-2</v>
      </c>
      <c r="L327">
        <f t="shared" si="38"/>
        <v>-1.95E-2</v>
      </c>
      <c r="M327">
        <f t="shared" si="39"/>
        <v>-2.5499999999999998E-2</v>
      </c>
      <c r="N327">
        <f t="shared" si="40"/>
        <v>-4.0000000000000001E-3</v>
      </c>
      <c r="O327">
        <f t="shared" si="41"/>
        <v>-2.0999999999999999E-3</v>
      </c>
      <c r="P327">
        <f t="shared" si="42"/>
        <v>0</v>
      </c>
    </row>
    <row r="328" spans="1:16" x14ac:dyDescent="0.25">
      <c r="A328">
        <v>20200416</v>
      </c>
      <c r="B328">
        <v>0.62</v>
      </c>
      <c r="C328">
        <v>-0.8</v>
      </c>
      <c r="D328">
        <v>-2.98</v>
      </c>
      <c r="E328">
        <v>-0.28999999999999998</v>
      </c>
      <c r="F328">
        <v>-0.3</v>
      </c>
      <c r="G328">
        <v>0</v>
      </c>
      <c r="J328">
        <f t="shared" si="36"/>
        <v>20200416</v>
      </c>
      <c r="K328">
        <f t="shared" si="37"/>
        <v>6.1999999999999998E-3</v>
      </c>
      <c r="L328">
        <f t="shared" si="38"/>
        <v>-8.0000000000000002E-3</v>
      </c>
      <c r="M328">
        <f t="shared" si="39"/>
        <v>-2.98E-2</v>
      </c>
      <c r="N328">
        <f t="shared" si="40"/>
        <v>-2.8999999999999998E-3</v>
      </c>
      <c r="O328">
        <f t="shared" si="41"/>
        <v>-3.0000000000000001E-3</v>
      </c>
      <c r="P328">
        <f t="shared" si="42"/>
        <v>0</v>
      </c>
    </row>
    <row r="329" spans="1:16" x14ac:dyDescent="0.25">
      <c r="A329">
        <v>20200417</v>
      </c>
      <c r="B329">
        <v>2.72</v>
      </c>
      <c r="C329">
        <v>1.51</v>
      </c>
      <c r="D329">
        <v>2.75</v>
      </c>
      <c r="E329">
        <v>-0.16</v>
      </c>
      <c r="F329">
        <v>-0.01</v>
      </c>
      <c r="G329">
        <v>0</v>
      </c>
      <c r="J329">
        <f t="shared" si="36"/>
        <v>20200417</v>
      </c>
      <c r="K329">
        <f t="shared" si="37"/>
        <v>2.7200000000000002E-2</v>
      </c>
      <c r="L329">
        <f t="shared" si="38"/>
        <v>1.5100000000000001E-2</v>
      </c>
      <c r="M329">
        <f t="shared" si="39"/>
        <v>2.75E-2</v>
      </c>
      <c r="N329">
        <f t="shared" si="40"/>
        <v>-1.6000000000000001E-3</v>
      </c>
      <c r="O329">
        <f t="shared" si="41"/>
        <v>-1E-4</v>
      </c>
      <c r="P329">
        <f t="shared" si="42"/>
        <v>0</v>
      </c>
    </row>
    <row r="330" spans="1:16" x14ac:dyDescent="0.25">
      <c r="A330">
        <v>20200420</v>
      </c>
      <c r="B330">
        <v>-1.56</v>
      </c>
      <c r="C330">
        <v>0.38</v>
      </c>
      <c r="D330">
        <v>-0.91</v>
      </c>
      <c r="E330">
        <v>-1.75</v>
      </c>
      <c r="F330">
        <v>-0.38</v>
      </c>
      <c r="G330">
        <v>0</v>
      </c>
      <c r="J330">
        <f t="shared" si="36"/>
        <v>20200420</v>
      </c>
      <c r="K330">
        <f t="shared" si="37"/>
        <v>-1.5600000000000001E-2</v>
      </c>
      <c r="L330">
        <f t="shared" si="38"/>
        <v>3.8E-3</v>
      </c>
      <c r="M330">
        <f t="shared" si="39"/>
        <v>-9.1000000000000004E-3</v>
      </c>
      <c r="N330">
        <f t="shared" si="40"/>
        <v>-1.7500000000000002E-2</v>
      </c>
      <c r="O330">
        <f t="shared" si="41"/>
        <v>-3.8E-3</v>
      </c>
      <c r="P330">
        <f t="shared" si="42"/>
        <v>0</v>
      </c>
    </row>
    <row r="331" spans="1:16" x14ac:dyDescent="0.25">
      <c r="A331">
        <v>20200421</v>
      </c>
      <c r="B331">
        <v>-3.08</v>
      </c>
      <c r="C331">
        <v>0.93</v>
      </c>
      <c r="D331">
        <v>0.14000000000000001</v>
      </c>
      <c r="E331">
        <v>0.26</v>
      </c>
      <c r="F331">
        <v>0.41</v>
      </c>
      <c r="G331">
        <v>0</v>
      </c>
      <c r="J331">
        <f t="shared" si="36"/>
        <v>20200421</v>
      </c>
      <c r="K331">
        <f t="shared" si="37"/>
        <v>-3.0800000000000001E-2</v>
      </c>
      <c r="L331">
        <f t="shared" si="38"/>
        <v>9.300000000000001E-3</v>
      </c>
      <c r="M331">
        <f t="shared" si="39"/>
        <v>1.4000000000000002E-3</v>
      </c>
      <c r="N331">
        <f t="shared" si="40"/>
        <v>2.5999999999999999E-3</v>
      </c>
      <c r="O331">
        <f t="shared" si="41"/>
        <v>4.0999999999999995E-3</v>
      </c>
      <c r="P331">
        <f t="shared" si="42"/>
        <v>0</v>
      </c>
    </row>
    <row r="332" spans="1:16" x14ac:dyDescent="0.25">
      <c r="A332">
        <v>20200422</v>
      </c>
      <c r="B332">
        <v>2.31</v>
      </c>
      <c r="C332">
        <v>-0.88</v>
      </c>
      <c r="D332">
        <v>-1.62</v>
      </c>
      <c r="E332">
        <v>0.11</v>
      </c>
      <c r="F332">
        <v>0.04</v>
      </c>
      <c r="G332">
        <v>0</v>
      </c>
      <c r="J332">
        <f t="shared" si="36"/>
        <v>20200422</v>
      </c>
      <c r="K332">
        <f t="shared" si="37"/>
        <v>2.3099999999999999E-2</v>
      </c>
      <c r="L332">
        <f t="shared" si="38"/>
        <v>-8.8000000000000005E-3</v>
      </c>
      <c r="M332">
        <f t="shared" si="39"/>
        <v>-1.6200000000000003E-2</v>
      </c>
      <c r="N332">
        <f t="shared" si="40"/>
        <v>1.1000000000000001E-3</v>
      </c>
      <c r="O332">
        <f t="shared" si="41"/>
        <v>4.0000000000000002E-4</v>
      </c>
      <c r="P332">
        <f t="shared" si="42"/>
        <v>0</v>
      </c>
    </row>
    <row r="333" spans="1:16" x14ac:dyDescent="0.25">
      <c r="A333">
        <v>20200423</v>
      </c>
      <c r="B333">
        <v>0.13</v>
      </c>
      <c r="C333">
        <v>1.25</v>
      </c>
      <c r="D333">
        <v>0.56999999999999995</v>
      </c>
      <c r="E333">
        <v>0.52</v>
      </c>
      <c r="F333">
        <v>-0.24</v>
      </c>
      <c r="G333">
        <v>0</v>
      </c>
      <c r="J333">
        <f t="shared" si="36"/>
        <v>20200423</v>
      </c>
      <c r="K333">
        <f t="shared" si="37"/>
        <v>1.2999999999999999E-3</v>
      </c>
      <c r="L333">
        <f t="shared" si="38"/>
        <v>1.2500000000000001E-2</v>
      </c>
      <c r="M333">
        <f t="shared" si="39"/>
        <v>5.6999999999999993E-3</v>
      </c>
      <c r="N333">
        <f t="shared" si="40"/>
        <v>5.1999999999999998E-3</v>
      </c>
      <c r="O333">
        <f t="shared" si="41"/>
        <v>-2.3999999999999998E-3</v>
      </c>
      <c r="P333">
        <f t="shared" si="42"/>
        <v>0</v>
      </c>
    </row>
    <row r="334" spans="1:16" x14ac:dyDescent="0.25">
      <c r="A334">
        <v>20200424</v>
      </c>
      <c r="B334">
        <v>1.44</v>
      </c>
      <c r="C334">
        <v>0.24</v>
      </c>
      <c r="D334">
        <v>-7.0000000000000007E-2</v>
      </c>
      <c r="E334">
        <v>-0.19</v>
      </c>
      <c r="F334">
        <v>0.15</v>
      </c>
      <c r="G334">
        <v>0</v>
      </c>
      <c r="J334">
        <f t="shared" si="36"/>
        <v>20200424</v>
      </c>
      <c r="K334">
        <f t="shared" si="37"/>
        <v>1.44E-2</v>
      </c>
      <c r="L334">
        <f t="shared" si="38"/>
        <v>2.3999999999999998E-3</v>
      </c>
      <c r="M334">
        <f t="shared" si="39"/>
        <v>-7.000000000000001E-4</v>
      </c>
      <c r="N334">
        <f t="shared" si="40"/>
        <v>-1.9E-3</v>
      </c>
      <c r="O334">
        <f t="shared" si="41"/>
        <v>1.5E-3</v>
      </c>
      <c r="P334">
        <f t="shared" si="42"/>
        <v>0</v>
      </c>
    </row>
    <row r="335" spans="1:16" x14ac:dyDescent="0.25">
      <c r="A335">
        <v>20200427</v>
      </c>
      <c r="B335">
        <v>1.73</v>
      </c>
      <c r="C335">
        <v>2.15</v>
      </c>
      <c r="D335">
        <v>2.72</v>
      </c>
      <c r="E335">
        <v>-0.13</v>
      </c>
      <c r="F335">
        <v>0.14000000000000001</v>
      </c>
      <c r="G335">
        <v>0</v>
      </c>
      <c r="J335">
        <f t="shared" si="36"/>
        <v>20200427</v>
      </c>
      <c r="K335">
        <f t="shared" si="37"/>
        <v>1.7299999999999999E-2</v>
      </c>
      <c r="L335">
        <f t="shared" si="38"/>
        <v>2.1499999999999998E-2</v>
      </c>
      <c r="M335">
        <f t="shared" si="39"/>
        <v>2.7200000000000002E-2</v>
      </c>
      <c r="N335">
        <f t="shared" si="40"/>
        <v>-1.2999999999999999E-3</v>
      </c>
      <c r="O335">
        <f t="shared" si="41"/>
        <v>1.4000000000000002E-3</v>
      </c>
      <c r="P335">
        <f t="shared" si="42"/>
        <v>0</v>
      </c>
    </row>
    <row r="336" spans="1:16" x14ac:dyDescent="0.25">
      <c r="A336">
        <v>20200428</v>
      </c>
      <c r="B336">
        <v>-0.45</v>
      </c>
      <c r="C336">
        <v>1.72</v>
      </c>
      <c r="D336">
        <v>2.82</v>
      </c>
      <c r="E336">
        <v>1.35</v>
      </c>
      <c r="F336">
        <v>0.73</v>
      </c>
      <c r="G336">
        <v>0</v>
      </c>
      <c r="J336">
        <f t="shared" si="36"/>
        <v>20200428</v>
      </c>
      <c r="K336">
        <f t="shared" si="37"/>
        <v>-4.5000000000000005E-3</v>
      </c>
      <c r="L336">
        <f t="shared" si="38"/>
        <v>1.72E-2</v>
      </c>
      <c r="M336">
        <f t="shared" si="39"/>
        <v>2.8199999999999999E-2</v>
      </c>
      <c r="N336">
        <f t="shared" si="40"/>
        <v>1.3500000000000002E-2</v>
      </c>
      <c r="O336">
        <f t="shared" si="41"/>
        <v>7.3000000000000001E-3</v>
      </c>
      <c r="P336">
        <f t="shared" si="42"/>
        <v>0</v>
      </c>
    </row>
    <row r="337" spans="1:16" x14ac:dyDescent="0.25">
      <c r="A337">
        <v>20200429</v>
      </c>
      <c r="B337">
        <v>2.92</v>
      </c>
      <c r="C337">
        <v>2.31</v>
      </c>
      <c r="D337">
        <v>2.0499999999999998</v>
      </c>
      <c r="E337">
        <v>1.23</v>
      </c>
      <c r="F337">
        <v>-0.87</v>
      </c>
      <c r="G337">
        <v>0</v>
      </c>
      <c r="J337">
        <f t="shared" si="36"/>
        <v>20200429</v>
      </c>
      <c r="K337">
        <f t="shared" si="37"/>
        <v>2.92E-2</v>
      </c>
      <c r="L337">
        <f t="shared" si="38"/>
        <v>2.3099999999999999E-2</v>
      </c>
      <c r="M337">
        <f t="shared" si="39"/>
        <v>2.0499999999999997E-2</v>
      </c>
      <c r="N337">
        <f t="shared" si="40"/>
        <v>1.23E-2</v>
      </c>
      <c r="O337">
        <f t="shared" si="41"/>
        <v>-8.6999999999999994E-3</v>
      </c>
      <c r="P337">
        <f t="shared" si="42"/>
        <v>0</v>
      </c>
    </row>
    <row r="338" spans="1:16" x14ac:dyDescent="0.25">
      <c r="A338">
        <v>20200430</v>
      </c>
      <c r="B338">
        <v>-1.18</v>
      </c>
      <c r="C338">
        <v>-2.0499999999999998</v>
      </c>
      <c r="D338">
        <v>-1.69</v>
      </c>
      <c r="E338">
        <v>0.64</v>
      </c>
      <c r="F338">
        <v>-0.05</v>
      </c>
      <c r="G338">
        <v>0</v>
      </c>
      <c r="J338">
        <f t="shared" si="36"/>
        <v>20200430</v>
      </c>
      <c r="K338">
        <f t="shared" si="37"/>
        <v>-1.18E-2</v>
      </c>
      <c r="L338">
        <f t="shared" si="38"/>
        <v>-2.0499999999999997E-2</v>
      </c>
      <c r="M338">
        <f t="shared" si="39"/>
        <v>-1.6899999999999998E-2</v>
      </c>
      <c r="N338">
        <f t="shared" si="40"/>
        <v>6.4000000000000003E-3</v>
      </c>
      <c r="O338">
        <f t="shared" si="41"/>
        <v>-5.0000000000000001E-4</v>
      </c>
      <c r="P338">
        <f t="shared" si="42"/>
        <v>0</v>
      </c>
    </row>
    <row r="339" spans="1:16" x14ac:dyDescent="0.25">
      <c r="A339">
        <v>20200501</v>
      </c>
      <c r="B339">
        <v>-2.91</v>
      </c>
      <c r="C339">
        <v>-0.9</v>
      </c>
      <c r="D339">
        <v>-0.98</v>
      </c>
      <c r="E339">
        <v>-0.36</v>
      </c>
      <c r="F339">
        <v>0.36</v>
      </c>
      <c r="G339">
        <v>0</v>
      </c>
      <c r="J339">
        <f t="shared" si="36"/>
        <v>20200501</v>
      </c>
      <c r="K339">
        <f t="shared" si="37"/>
        <v>-2.9100000000000001E-2</v>
      </c>
      <c r="L339">
        <f t="shared" si="38"/>
        <v>-9.0000000000000011E-3</v>
      </c>
      <c r="M339">
        <f t="shared" si="39"/>
        <v>-9.7999999999999997E-3</v>
      </c>
      <c r="N339">
        <f t="shared" si="40"/>
        <v>-3.5999999999999999E-3</v>
      </c>
      <c r="O339">
        <f t="shared" si="41"/>
        <v>3.5999999999999999E-3</v>
      </c>
      <c r="P339">
        <f t="shared" si="42"/>
        <v>0</v>
      </c>
    </row>
    <row r="340" spans="1:16" x14ac:dyDescent="0.25">
      <c r="A340">
        <v>20200504</v>
      </c>
      <c r="B340">
        <v>0.53</v>
      </c>
      <c r="C340">
        <v>-0.14000000000000001</v>
      </c>
      <c r="D340">
        <v>-1.24</v>
      </c>
      <c r="E340">
        <v>-0.75</v>
      </c>
      <c r="F340">
        <v>-0.44</v>
      </c>
      <c r="G340">
        <v>0</v>
      </c>
      <c r="J340">
        <f t="shared" si="36"/>
        <v>20200504</v>
      </c>
      <c r="K340">
        <f t="shared" si="37"/>
        <v>5.3E-3</v>
      </c>
      <c r="L340">
        <f t="shared" si="38"/>
        <v>-1.4000000000000002E-3</v>
      </c>
      <c r="M340">
        <f t="shared" si="39"/>
        <v>-1.24E-2</v>
      </c>
      <c r="N340">
        <f t="shared" si="40"/>
        <v>-7.4999999999999997E-3</v>
      </c>
      <c r="O340">
        <f t="shared" si="41"/>
        <v>-4.4000000000000003E-3</v>
      </c>
      <c r="P340">
        <f t="shared" si="42"/>
        <v>0</v>
      </c>
    </row>
    <row r="341" spans="1:16" x14ac:dyDescent="0.25">
      <c r="A341">
        <v>20200505</v>
      </c>
      <c r="B341">
        <v>0.95</v>
      </c>
      <c r="C341">
        <v>-0.28999999999999998</v>
      </c>
      <c r="D341">
        <v>-2.0099999999999998</v>
      </c>
      <c r="E341">
        <v>-0.48</v>
      </c>
      <c r="F341">
        <v>-0.51</v>
      </c>
      <c r="G341">
        <v>0</v>
      </c>
      <c r="J341">
        <f t="shared" si="36"/>
        <v>20200505</v>
      </c>
      <c r="K341">
        <f t="shared" si="37"/>
        <v>9.4999999999999998E-3</v>
      </c>
      <c r="L341">
        <f t="shared" si="38"/>
        <v>-2.8999999999999998E-3</v>
      </c>
      <c r="M341">
        <f t="shared" si="39"/>
        <v>-2.0099999999999996E-2</v>
      </c>
      <c r="N341">
        <f t="shared" si="40"/>
        <v>-4.7999999999999996E-3</v>
      </c>
      <c r="O341">
        <f t="shared" si="41"/>
        <v>-5.1000000000000004E-3</v>
      </c>
      <c r="P341">
        <f t="shared" si="42"/>
        <v>0</v>
      </c>
    </row>
    <row r="342" spans="1:16" x14ac:dyDescent="0.25">
      <c r="A342">
        <v>20200506</v>
      </c>
      <c r="B342">
        <v>-0.52</v>
      </c>
      <c r="C342">
        <v>0.1</v>
      </c>
      <c r="D342">
        <v>-2.69</v>
      </c>
      <c r="E342">
        <v>0.22</v>
      </c>
      <c r="F342">
        <v>-0.56999999999999995</v>
      </c>
      <c r="G342">
        <v>0</v>
      </c>
      <c r="J342">
        <f t="shared" si="36"/>
        <v>20200506</v>
      </c>
      <c r="K342">
        <f t="shared" si="37"/>
        <v>-5.1999999999999998E-3</v>
      </c>
      <c r="L342">
        <f t="shared" si="38"/>
        <v>1E-3</v>
      </c>
      <c r="M342">
        <f t="shared" si="39"/>
        <v>-2.69E-2</v>
      </c>
      <c r="N342">
        <f t="shared" si="40"/>
        <v>2.2000000000000001E-3</v>
      </c>
      <c r="O342">
        <f t="shared" si="41"/>
        <v>-5.6999999999999993E-3</v>
      </c>
      <c r="P342">
        <f t="shared" si="42"/>
        <v>0</v>
      </c>
    </row>
    <row r="343" spans="1:16" x14ac:dyDescent="0.25">
      <c r="A343">
        <v>20200507</v>
      </c>
      <c r="B343">
        <v>1.33</v>
      </c>
      <c r="C343">
        <v>0.15</v>
      </c>
      <c r="D343">
        <v>0.4</v>
      </c>
      <c r="E343">
        <v>-0.1</v>
      </c>
      <c r="F343">
        <v>-0.61</v>
      </c>
      <c r="G343">
        <v>0</v>
      </c>
      <c r="J343">
        <f t="shared" si="36"/>
        <v>20200507</v>
      </c>
      <c r="K343">
        <f t="shared" si="37"/>
        <v>1.3300000000000001E-2</v>
      </c>
      <c r="L343">
        <f t="shared" si="38"/>
        <v>1.5E-3</v>
      </c>
      <c r="M343">
        <f t="shared" si="39"/>
        <v>4.0000000000000001E-3</v>
      </c>
      <c r="N343">
        <f t="shared" si="40"/>
        <v>-1E-3</v>
      </c>
      <c r="O343">
        <f t="shared" si="41"/>
        <v>-6.0999999999999995E-3</v>
      </c>
      <c r="P343">
        <f t="shared" si="42"/>
        <v>0</v>
      </c>
    </row>
    <row r="344" spans="1:16" x14ac:dyDescent="0.25">
      <c r="A344">
        <v>20200508</v>
      </c>
      <c r="B344">
        <v>1.9</v>
      </c>
      <c r="C344">
        <v>1.9</v>
      </c>
      <c r="D344">
        <v>2.44</v>
      </c>
      <c r="E344">
        <v>0.84</v>
      </c>
      <c r="F344">
        <v>0.41</v>
      </c>
      <c r="G344">
        <v>0</v>
      </c>
      <c r="J344">
        <f t="shared" si="36"/>
        <v>20200508</v>
      </c>
      <c r="K344">
        <f t="shared" si="37"/>
        <v>1.9E-2</v>
      </c>
      <c r="L344">
        <f t="shared" si="38"/>
        <v>1.9E-2</v>
      </c>
      <c r="M344">
        <f t="shared" si="39"/>
        <v>2.4399999999999998E-2</v>
      </c>
      <c r="N344">
        <f t="shared" si="40"/>
        <v>8.3999999999999995E-3</v>
      </c>
      <c r="O344">
        <f t="shared" si="41"/>
        <v>4.0999999999999995E-3</v>
      </c>
      <c r="P344">
        <f t="shared" si="42"/>
        <v>0</v>
      </c>
    </row>
    <row r="345" spans="1:16" x14ac:dyDescent="0.25">
      <c r="A345">
        <v>20200511</v>
      </c>
      <c r="B345">
        <v>7.0000000000000007E-2</v>
      </c>
      <c r="C345">
        <v>-0.22</v>
      </c>
      <c r="D345">
        <v>-3.77</v>
      </c>
      <c r="E345">
        <v>-0.84</v>
      </c>
      <c r="F345">
        <v>-0.04</v>
      </c>
      <c r="G345">
        <v>0</v>
      </c>
      <c r="J345">
        <f t="shared" si="36"/>
        <v>20200511</v>
      </c>
      <c r="K345">
        <f t="shared" si="37"/>
        <v>7.000000000000001E-4</v>
      </c>
      <c r="L345">
        <f t="shared" si="38"/>
        <v>-2.2000000000000001E-3</v>
      </c>
      <c r="M345">
        <f t="shared" si="39"/>
        <v>-3.7699999999999997E-2</v>
      </c>
      <c r="N345">
        <f t="shared" si="40"/>
        <v>-8.3999999999999995E-3</v>
      </c>
      <c r="O345">
        <f t="shared" si="41"/>
        <v>-4.0000000000000002E-4</v>
      </c>
      <c r="P345">
        <f t="shared" si="42"/>
        <v>0</v>
      </c>
    </row>
    <row r="346" spans="1:16" x14ac:dyDescent="0.25">
      <c r="A346">
        <v>20200512</v>
      </c>
      <c r="B346">
        <v>-2.06</v>
      </c>
      <c r="C346">
        <v>-1.1200000000000001</v>
      </c>
      <c r="D346">
        <v>-1.33</v>
      </c>
      <c r="E346">
        <v>-0.63</v>
      </c>
      <c r="F346">
        <v>-0.02</v>
      </c>
      <c r="G346">
        <v>0</v>
      </c>
      <c r="J346">
        <f t="shared" si="36"/>
        <v>20200512</v>
      </c>
      <c r="K346">
        <f t="shared" si="37"/>
        <v>-2.06E-2</v>
      </c>
      <c r="L346">
        <f t="shared" si="38"/>
        <v>-1.1200000000000002E-2</v>
      </c>
      <c r="M346">
        <f t="shared" si="39"/>
        <v>-1.3300000000000001E-2</v>
      </c>
      <c r="N346">
        <f t="shared" si="40"/>
        <v>-6.3E-3</v>
      </c>
      <c r="O346">
        <f t="shared" si="41"/>
        <v>-2.0000000000000001E-4</v>
      </c>
      <c r="P346">
        <f t="shared" si="42"/>
        <v>0</v>
      </c>
    </row>
    <row r="347" spans="1:16" x14ac:dyDescent="0.25">
      <c r="A347">
        <v>20200513</v>
      </c>
      <c r="B347">
        <v>-1.89</v>
      </c>
      <c r="C347">
        <v>-1.43</v>
      </c>
      <c r="D347">
        <v>-2.14</v>
      </c>
      <c r="E347">
        <v>-7.0000000000000007E-2</v>
      </c>
      <c r="F347">
        <v>-0.27</v>
      </c>
      <c r="G347">
        <v>0</v>
      </c>
      <c r="J347">
        <f t="shared" si="36"/>
        <v>20200513</v>
      </c>
      <c r="K347">
        <f t="shared" si="37"/>
        <v>-1.89E-2</v>
      </c>
      <c r="L347">
        <f t="shared" si="38"/>
        <v>-1.43E-2</v>
      </c>
      <c r="M347">
        <f t="shared" si="39"/>
        <v>-2.1400000000000002E-2</v>
      </c>
      <c r="N347">
        <f t="shared" si="40"/>
        <v>-7.000000000000001E-4</v>
      </c>
      <c r="O347">
        <f t="shared" si="41"/>
        <v>-2.7000000000000001E-3</v>
      </c>
      <c r="P347">
        <f t="shared" si="42"/>
        <v>0</v>
      </c>
    </row>
    <row r="348" spans="1:16" x14ac:dyDescent="0.25">
      <c r="A348">
        <v>20200514</v>
      </c>
      <c r="B348">
        <v>1.1399999999999999</v>
      </c>
      <c r="C348">
        <v>-1.08</v>
      </c>
      <c r="D348">
        <v>0.92</v>
      </c>
      <c r="E348">
        <v>0.61</v>
      </c>
      <c r="F348">
        <v>0.17</v>
      </c>
      <c r="G348">
        <v>0</v>
      </c>
      <c r="J348">
        <f t="shared" si="36"/>
        <v>20200514</v>
      </c>
      <c r="K348">
        <f t="shared" si="37"/>
        <v>1.1399999999999999E-2</v>
      </c>
      <c r="L348">
        <f t="shared" si="38"/>
        <v>-1.0800000000000001E-2</v>
      </c>
      <c r="M348">
        <f t="shared" si="39"/>
        <v>9.1999999999999998E-3</v>
      </c>
      <c r="N348">
        <f t="shared" si="40"/>
        <v>6.0999999999999995E-3</v>
      </c>
      <c r="O348">
        <f t="shared" si="41"/>
        <v>1.7000000000000001E-3</v>
      </c>
      <c r="P348">
        <f t="shared" si="42"/>
        <v>0</v>
      </c>
    </row>
    <row r="349" spans="1:16" x14ac:dyDescent="0.25">
      <c r="A349">
        <v>20200515</v>
      </c>
      <c r="B349">
        <v>0.56999999999999995</v>
      </c>
      <c r="C349">
        <v>1.34</v>
      </c>
      <c r="D349">
        <v>-1.17</v>
      </c>
      <c r="E349">
        <v>0</v>
      </c>
      <c r="F349">
        <v>-0.77</v>
      </c>
      <c r="G349">
        <v>0</v>
      </c>
      <c r="J349">
        <f t="shared" si="36"/>
        <v>20200515</v>
      </c>
      <c r="K349">
        <f t="shared" si="37"/>
        <v>5.6999999999999993E-3</v>
      </c>
      <c r="L349">
        <f t="shared" si="38"/>
        <v>1.34E-2</v>
      </c>
      <c r="M349">
        <f t="shared" si="39"/>
        <v>-1.1699999999999999E-2</v>
      </c>
      <c r="N349">
        <f t="shared" si="40"/>
        <v>0</v>
      </c>
      <c r="O349">
        <f t="shared" si="41"/>
        <v>-7.7000000000000002E-3</v>
      </c>
      <c r="P349">
        <f t="shared" si="42"/>
        <v>0</v>
      </c>
    </row>
    <row r="350" spans="1:16" x14ac:dyDescent="0.25">
      <c r="A350">
        <v>20200518</v>
      </c>
      <c r="B350">
        <v>3.24</v>
      </c>
      <c r="C350">
        <v>2.66</v>
      </c>
      <c r="D350">
        <v>4.59</v>
      </c>
      <c r="E350">
        <v>1.66</v>
      </c>
      <c r="F350">
        <v>0.31</v>
      </c>
      <c r="G350">
        <v>0</v>
      </c>
      <c r="J350">
        <f t="shared" si="36"/>
        <v>20200518</v>
      </c>
      <c r="K350">
        <f t="shared" si="37"/>
        <v>3.2400000000000005E-2</v>
      </c>
      <c r="L350">
        <f t="shared" si="38"/>
        <v>2.6600000000000002E-2</v>
      </c>
      <c r="M350">
        <f t="shared" si="39"/>
        <v>4.5899999999999996E-2</v>
      </c>
      <c r="N350">
        <f t="shared" si="40"/>
        <v>1.66E-2</v>
      </c>
      <c r="O350">
        <f t="shared" si="41"/>
        <v>3.0999999999999999E-3</v>
      </c>
      <c r="P350">
        <f t="shared" si="42"/>
        <v>0</v>
      </c>
    </row>
    <row r="351" spans="1:16" x14ac:dyDescent="0.25">
      <c r="A351">
        <v>20200519</v>
      </c>
      <c r="B351">
        <v>-1.01</v>
      </c>
      <c r="C351">
        <v>-0.75</v>
      </c>
      <c r="D351">
        <v>-1.45</v>
      </c>
      <c r="E351">
        <v>0.52</v>
      </c>
      <c r="F351">
        <v>-0.59</v>
      </c>
      <c r="G351">
        <v>0</v>
      </c>
      <c r="J351">
        <f t="shared" si="36"/>
        <v>20200519</v>
      </c>
      <c r="K351">
        <f t="shared" si="37"/>
        <v>-1.01E-2</v>
      </c>
      <c r="L351">
        <f t="shared" si="38"/>
        <v>-7.4999999999999997E-3</v>
      </c>
      <c r="M351">
        <f t="shared" si="39"/>
        <v>-1.4499999999999999E-2</v>
      </c>
      <c r="N351">
        <f t="shared" si="40"/>
        <v>5.1999999999999998E-3</v>
      </c>
      <c r="O351">
        <f t="shared" si="41"/>
        <v>-5.8999999999999999E-3</v>
      </c>
      <c r="P351">
        <f t="shared" si="42"/>
        <v>0</v>
      </c>
    </row>
    <row r="352" spans="1:16" x14ac:dyDescent="0.25">
      <c r="A352">
        <v>20200520</v>
      </c>
      <c r="B352">
        <v>1.8</v>
      </c>
      <c r="C352">
        <v>1.22</v>
      </c>
      <c r="D352">
        <v>1.32</v>
      </c>
      <c r="E352">
        <v>-0.25</v>
      </c>
      <c r="F352">
        <v>-0.26</v>
      </c>
      <c r="G352">
        <v>0</v>
      </c>
      <c r="J352">
        <f t="shared" si="36"/>
        <v>20200520</v>
      </c>
      <c r="K352">
        <f t="shared" si="37"/>
        <v>1.8000000000000002E-2</v>
      </c>
      <c r="L352">
        <f t="shared" si="38"/>
        <v>1.2199999999999999E-2</v>
      </c>
      <c r="M352">
        <f t="shared" si="39"/>
        <v>1.32E-2</v>
      </c>
      <c r="N352">
        <f t="shared" si="40"/>
        <v>-2.5000000000000001E-3</v>
      </c>
      <c r="O352">
        <f t="shared" si="41"/>
        <v>-2.5999999999999999E-3</v>
      </c>
      <c r="P352">
        <f t="shared" si="42"/>
        <v>0</v>
      </c>
    </row>
    <row r="353" spans="1:16" x14ac:dyDescent="0.25">
      <c r="A353">
        <v>20200521</v>
      </c>
      <c r="B353">
        <v>-0.7</v>
      </c>
      <c r="C353">
        <v>0.75</v>
      </c>
      <c r="D353">
        <v>0.42</v>
      </c>
      <c r="E353">
        <v>0.15</v>
      </c>
      <c r="F353">
        <v>0.03</v>
      </c>
      <c r="G353">
        <v>0</v>
      </c>
      <c r="J353">
        <f t="shared" si="36"/>
        <v>20200521</v>
      </c>
      <c r="K353">
        <f t="shared" si="37"/>
        <v>-6.9999999999999993E-3</v>
      </c>
      <c r="L353">
        <f t="shared" si="38"/>
        <v>7.4999999999999997E-3</v>
      </c>
      <c r="M353">
        <f t="shared" si="39"/>
        <v>4.1999999999999997E-3</v>
      </c>
      <c r="N353">
        <f t="shared" si="40"/>
        <v>1.5E-3</v>
      </c>
      <c r="O353">
        <f t="shared" si="41"/>
        <v>2.9999999999999997E-4</v>
      </c>
      <c r="P353">
        <f t="shared" si="42"/>
        <v>0</v>
      </c>
    </row>
    <row r="354" spans="1:16" x14ac:dyDescent="0.25">
      <c r="A354">
        <v>20200522</v>
      </c>
      <c r="B354">
        <v>0.27</v>
      </c>
      <c r="C354">
        <v>0.25</v>
      </c>
      <c r="D354">
        <v>-0.85</v>
      </c>
      <c r="E354">
        <v>-0.55000000000000004</v>
      </c>
      <c r="F354">
        <v>-0.34</v>
      </c>
      <c r="G354">
        <v>0</v>
      </c>
      <c r="J354">
        <f t="shared" si="36"/>
        <v>20200522</v>
      </c>
      <c r="K354">
        <f t="shared" si="37"/>
        <v>2.7000000000000001E-3</v>
      </c>
      <c r="L354">
        <f t="shared" si="38"/>
        <v>2.5000000000000001E-3</v>
      </c>
      <c r="M354">
        <f t="shared" si="39"/>
        <v>-8.5000000000000006E-3</v>
      </c>
      <c r="N354">
        <f t="shared" si="40"/>
        <v>-5.5000000000000005E-3</v>
      </c>
      <c r="O354">
        <f t="shared" si="41"/>
        <v>-3.4000000000000002E-3</v>
      </c>
      <c r="P354">
        <f t="shared" si="42"/>
        <v>0</v>
      </c>
    </row>
    <row r="355" spans="1:16" x14ac:dyDescent="0.25">
      <c r="A355">
        <v>20200526</v>
      </c>
      <c r="B355">
        <v>1.23</v>
      </c>
      <c r="C355">
        <v>1.24</v>
      </c>
      <c r="D355">
        <v>4.5599999999999996</v>
      </c>
      <c r="E355">
        <v>1.03</v>
      </c>
      <c r="F355">
        <v>0.57999999999999996</v>
      </c>
      <c r="G355">
        <v>0</v>
      </c>
      <c r="J355">
        <f t="shared" si="36"/>
        <v>20200526</v>
      </c>
      <c r="K355">
        <f t="shared" si="37"/>
        <v>1.23E-2</v>
      </c>
      <c r="L355">
        <f t="shared" si="38"/>
        <v>1.24E-2</v>
      </c>
      <c r="M355">
        <f t="shared" si="39"/>
        <v>4.5599999999999995E-2</v>
      </c>
      <c r="N355">
        <f t="shared" si="40"/>
        <v>1.03E-2</v>
      </c>
      <c r="O355">
        <f t="shared" si="41"/>
        <v>5.7999999999999996E-3</v>
      </c>
      <c r="P355">
        <f t="shared" si="42"/>
        <v>0</v>
      </c>
    </row>
    <row r="356" spans="1:16" x14ac:dyDescent="0.25">
      <c r="A356">
        <v>20200527</v>
      </c>
      <c r="B356">
        <v>1.54</v>
      </c>
      <c r="C356">
        <v>1.42</v>
      </c>
      <c r="D356">
        <v>3.64</v>
      </c>
      <c r="E356">
        <v>0.77</v>
      </c>
      <c r="F356">
        <v>0.36</v>
      </c>
      <c r="G356">
        <v>0</v>
      </c>
      <c r="J356">
        <f t="shared" si="36"/>
        <v>20200527</v>
      </c>
      <c r="K356">
        <f t="shared" si="37"/>
        <v>1.54E-2</v>
      </c>
      <c r="L356">
        <f t="shared" si="38"/>
        <v>1.4199999999999999E-2</v>
      </c>
      <c r="M356">
        <f t="shared" si="39"/>
        <v>3.6400000000000002E-2</v>
      </c>
      <c r="N356">
        <f t="shared" si="40"/>
        <v>7.7000000000000002E-3</v>
      </c>
      <c r="O356">
        <f t="shared" si="41"/>
        <v>3.5999999999999999E-3</v>
      </c>
      <c r="P356">
        <f t="shared" si="42"/>
        <v>0</v>
      </c>
    </row>
    <row r="357" spans="1:16" x14ac:dyDescent="0.25">
      <c r="A357">
        <v>20200528</v>
      </c>
      <c r="B357">
        <v>-0.41</v>
      </c>
      <c r="C357">
        <v>-2.08</v>
      </c>
      <c r="D357">
        <v>-2.44</v>
      </c>
      <c r="E357">
        <v>-0.24</v>
      </c>
      <c r="F357">
        <v>0.1</v>
      </c>
      <c r="G357">
        <v>0</v>
      </c>
      <c r="J357">
        <f t="shared" si="36"/>
        <v>20200528</v>
      </c>
      <c r="K357">
        <f t="shared" si="37"/>
        <v>-4.0999999999999995E-3</v>
      </c>
      <c r="L357">
        <f t="shared" si="38"/>
        <v>-2.0799999999999999E-2</v>
      </c>
      <c r="M357">
        <f t="shared" si="39"/>
        <v>-2.4399999999999998E-2</v>
      </c>
      <c r="N357">
        <f t="shared" si="40"/>
        <v>-2.3999999999999998E-3</v>
      </c>
      <c r="O357">
        <f t="shared" si="41"/>
        <v>1E-3</v>
      </c>
      <c r="P357">
        <f t="shared" si="42"/>
        <v>0</v>
      </c>
    </row>
    <row r="358" spans="1:16" x14ac:dyDescent="0.25">
      <c r="A358">
        <v>20200529</v>
      </c>
      <c r="B358">
        <v>0.6</v>
      </c>
      <c r="C358">
        <v>-0.79</v>
      </c>
      <c r="D358">
        <v>-1.96</v>
      </c>
      <c r="E358">
        <v>-0.32</v>
      </c>
      <c r="F358">
        <v>-0.38</v>
      </c>
      <c r="G358">
        <v>0</v>
      </c>
      <c r="J358">
        <f t="shared" si="36"/>
        <v>20200529</v>
      </c>
      <c r="K358">
        <f t="shared" si="37"/>
        <v>6.0000000000000001E-3</v>
      </c>
      <c r="L358">
        <f t="shared" si="38"/>
        <v>-7.9000000000000008E-3</v>
      </c>
      <c r="M358">
        <f t="shared" si="39"/>
        <v>-1.9599999999999999E-2</v>
      </c>
      <c r="N358">
        <f t="shared" si="40"/>
        <v>-3.2000000000000002E-3</v>
      </c>
      <c r="O358">
        <f t="shared" si="41"/>
        <v>-3.8E-3</v>
      </c>
      <c r="P358">
        <f t="shared" si="42"/>
        <v>0</v>
      </c>
    </row>
    <row r="359" spans="1:16" x14ac:dyDescent="0.25">
      <c r="A359">
        <v>20200601</v>
      </c>
      <c r="B359">
        <v>0.52</v>
      </c>
      <c r="C359">
        <v>0.26</v>
      </c>
      <c r="D359">
        <v>0.44</v>
      </c>
      <c r="E359">
        <v>-0.01</v>
      </c>
      <c r="F359">
        <v>-0.13</v>
      </c>
      <c r="G359">
        <v>0</v>
      </c>
      <c r="J359">
        <f t="shared" si="36"/>
        <v>20200601</v>
      </c>
      <c r="K359">
        <f t="shared" si="37"/>
        <v>5.1999999999999998E-3</v>
      </c>
      <c r="L359">
        <f t="shared" si="38"/>
        <v>2.5999999999999999E-3</v>
      </c>
      <c r="M359">
        <f t="shared" si="39"/>
        <v>4.4000000000000003E-3</v>
      </c>
      <c r="N359">
        <f t="shared" si="40"/>
        <v>-1E-4</v>
      </c>
      <c r="O359">
        <f t="shared" si="41"/>
        <v>-1.2999999999999999E-3</v>
      </c>
      <c r="P359">
        <f t="shared" si="42"/>
        <v>0</v>
      </c>
    </row>
    <row r="360" spans="1:16" x14ac:dyDescent="0.25">
      <c r="A360">
        <v>20200602</v>
      </c>
      <c r="B360">
        <v>0.81</v>
      </c>
      <c r="C360">
        <v>0.06</v>
      </c>
      <c r="D360">
        <v>0.54</v>
      </c>
      <c r="E360">
        <v>0.14000000000000001</v>
      </c>
      <c r="F360">
        <v>0.26</v>
      </c>
      <c r="G360">
        <v>0</v>
      </c>
      <c r="J360">
        <f t="shared" si="36"/>
        <v>20200602</v>
      </c>
      <c r="K360">
        <f t="shared" si="37"/>
        <v>8.1000000000000013E-3</v>
      </c>
      <c r="L360">
        <f t="shared" si="38"/>
        <v>5.9999999999999995E-4</v>
      </c>
      <c r="M360">
        <f t="shared" si="39"/>
        <v>5.4000000000000003E-3</v>
      </c>
      <c r="N360">
        <f t="shared" si="40"/>
        <v>1.4000000000000002E-3</v>
      </c>
      <c r="O360">
        <f t="shared" si="41"/>
        <v>2.5999999999999999E-3</v>
      </c>
      <c r="P360">
        <f t="shared" si="42"/>
        <v>0</v>
      </c>
    </row>
    <row r="361" spans="1:16" x14ac:dyDescent="0.25">
      <c r="A361">
        <v>20200603</v>
      </c>
      <c r="B361">
        <v>1.42</v>
      </c>
      <c r="C361">
        <v>0.77</v>
      </c>
      <c r="D361">
        <v>2.67</v>
      </c>
      <c r="E361">
        <v>0.73</v>
      </c>
      <c r="F361">
        <v>0.16</v>
      </c>
      <c r="G361">
        <v>0</v>
      </c>
      <c r="J361">
        <f t="shared" si="36"/>
        <v>20200603</v>
      </c>
      <c r="K361">
        <f t="shared" si="37"/>
        <v>1.4199999999999999E-2</v>
      </c>
      <c r="L361">
        <f t="shared" si="38"/>
        <v>7.7000000000000002E-3</v>
      </c>
      <c r="M361">
        <f t="shared" si="39"/>
        <v>2.6699999999999998E-2</v>
      </c>
      <c r="N361">
        <f t="shared" si="40"/>
        <v>7.3000000000000001E-3</v>
      </c>
      <c r="O361">
        <f t="shared" si="41"/>
        <v>1.6000000000000001E-3</v>
      </c>
      <c r="P361">
        <f t="shared" si="42"/>
        <v>0</v>
      </c>
    </row>
    <row r="362" spans="1:16" x14ac:dyDescent="0.25">
      <c r="A362">
        <v>20200604</v>
      </c>
      <c r="B362">
        <v>-0.34</v>
      </c>
      <c r="C362">
        <v>0.51</v>
      </c>
      <c r="D362">
        <v>2.88</v>
      </c>
      <c r="E362">
        <v>0.99</v>
      </c>
      <c r="F362">
        <v>0.63</v>
      </c>
      <c r="G362">
        <v>0</v>
      </c>
      <c r="J362">
        <f t="shared" si="36"/>
        <v>20200604</v>
      </c>
      <c r="K362">
        <f t="shared" si="37"/>
        <v>-3.4000000000000002E-3</v>
      </c>
      <c r="L362">
        <f t="shared" si="38"/>
        <v>5.1000000000000004E-3</v>
      </c>
      <c r="M362">
        <f t="shared" si="39"/>
        <v>2.8799999999999999E-2</v>
      </c>
      <c r="N362">
        <f t="shared" si="40"/>
        <v>9.8999999999999991E-3</v>
      </c>
      <c r="O362">
        <f t="shared" si="41"/>
        <v>6.3E-3</v>
      </c>
      <c r="P362">
        <f t="shared" si="42"/>
        <v>0</v>
      </c>
    </row>
    <row r="363" spans="1:16" x14ac:dyDescent="0.25">
      <c r="A363">
        <v>20200605</v>
      </c>
      <c r="B363">
        <v>2.5</v>
      </c>
      <c r="C363">
        <v>1.08</v>
      </c>
      <c r="D363">
        <v>2.79</v>
      </c>
      <c r="E363">
        <v>0.72</v>
      </c>
      <c r="F363">
        <v>0.04</v>
      </c>
      <c r="G363">
        <v>0</v>
      </c>
      <c r="J363">
        <f t="shared" si="36"/>
        <v>20200605</v>
      </c>
      <c r="K363">
        <f t="shared" si="37"/>
        <v>2.5000000000000001E-2</v>
      </c>
      <c r="L363">
        <f t="shared" si="38"/>
        <v>1.0800000000000001E-2</v>
      </c>
      <c r="M363">
        <f t="shared" si="39"/>
        <v>2.7900000000000001E-2</v>
      </c>
      <c r="N363">
        <f t="shared" si="40"/>
        <v>7.1999999999999998E-3</v>
      </c>
      <c r="O363">
        <f t="shared" si="41"/>
        <v>4.0000000000000002E-4</v>
      </c>
      <c r="P363">
        <f t="shared" si="42"/>
        <v>0</v>
      </c>
    </row>
    <row r="364" spans="1:16" x14ac:dyDescent="0.25">
      <c r="A364">
        <v>20200608</v>
      </c>
      <c r="B364">
        <v>1.39</v>
      </c>
      <c r="C364">
        <v>0.68</v>
      </c>
      <c r="D364">
        <v>2.1</v>
      </c>
      <c r="E364">
        <v>-0.48</v>
      </c>
      <c r="F364">
        <v>0.56000000000000005</v>
      </c>
      <c r="G364">
        <v>0</v>
      </c>
      <c r="J364">
        <f t="shared" si="36"/>
        <v>20200608</v>
      </c>
      <c r="K364">
        <f t="shared" si="37"/>
        <v>1.3899999999999999E-2</v>
      </c>
      <c r="L364">
        <f t="shared" si="38"/>
        <v>6.8000000000000005E-3</v>
      </c>
      <c r="M364">
        <f t="shared" si="39"/>
        <v>2.1000000000000001E-2</v>
      </c>
      <c r="N364">
        <f t="shared" si="40"/>
        <v>-4.7999999999999996E-3</v>
      </c>
      <c r="O364">
        <f t="shared" si="41"/>
        <v>5.6000000000000008E-3</v>
      </c>
      <c r="P364">
        <f t="shared" si="4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F79A-5987-4193-B2D8-E528594BB2FA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0.18713813498760112</v>
      </c>
      <c r="E4">
        <f>B17*10000</f>
        <v>5.6719138202476707</v>
      </c>
    </row>
    <row r="5" spans="1:9" x14ac:dyDescent="0.25">
      <c r="A5" s="3" t="s">
        <v>18</v>
      </c>
      <c r="B5" s="3">
        <v>3.5020681566637624E-2</v>
      </c>
      <c r="E5" s="2">
        <f>B5</f>
        <v>3.5020681566637624E-2</v>
      </c>
    </row>
    <row r="6" spans="1:9" x14ac:dyDescent="0.25">
      <c r="A6" s="3" t="s">
        <v>19</v>
      </c>
      <c r="B6" s="3">
        <v>2.1352419265881786E-2</v>
      </c>
    </row>
    <row r="7" spans="1:9" x14ac:dyDescent="0.25">
      <c r="A7" s="3" t="s">
        <v>20</v>
      </c>
      <c r="B7" s="3">
        <v>1.3929326530311625E-2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2.4856589047532879E-3</v>
      </c>
      <c r="D12" s="3">
        <v>4.971317809506576E-4</v>
      </c>
      <c r="E12" s="3">
        <v>2.5621897499509521</v>
      </c>
      <c r="F12" s="3">
        <v>2.7026641927906995E-2</v>
      </c>
    </row>
    <row r="13" spans="1:9" x14ac:dyDescent="0.25">
      <c r="A13" s="3" t="s">
        <v>24</v>
      </c>
      <c r="B13" s="3">
        <v>353</v>
      </c>
      <c r="C13" s="3">
        <v>6.8491226568579283E-2</v>
      </c>
      <c r="D13" s="3">
        <v>1.9402613758804328E-4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7.0976885473332571E-2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5.6719138202476706E-4</v>
      </c>
      <c r="C17" s="3">
        <v>7.4235874639244658E-4</v>
      </c>
      <c r="D17" s="3">
        <v>0.76403946849293591</v>
      </c>
      <c r="E17" s="3">
        <v>0.44535410848870904</v>
      </c>
      <c r="F17" s="3">
        <v>-8.9281076746609942E-4</v>
      </c>
      <c r="G17" s="3">
        <v>2.0271935315156336E-3</v>
      </c>
      <c r="H17" s="3">
        <v>-8.9281076746609942E-4</v>
      </c>
      <c r="I17" s="3">
        <v>2.0271935315156336E-3</v>
      </c>
    </row>
    <row r="18" spans="1:9" x14ac:dyDescent="0.25">
      <c r="A18" s="3" t="s">
        <v>39</v>
      </c>
      <c r="B18" s="3">
        <v>0.13520702320314945</v>
      </c>
      <c r="C18" s="3">
        <v>4.7326085196353611E-2</v>
      </c>
      <c r="D18" s="3">
        <v>2.8569238854678582</v>
      </c>
      <c r="E18" s="3">
        <v>4.5311067934175227E-3</v>
      </c>
      <c r="F18" s="3">
        <v>4.213047975371513E-2</v>
      </c>
      <c r="G18" s="3">
        <v>0.22828356665258376</v>
      </c>
      <c r="H18" s="3">
        <v>4.213047975371513E-2</v>
      </c>
      <c r="I18" s="3">
        <v>0.22828356665258376</v>
      </c>
    </row>
    <row r="19" spans="1:9" x14ac:dyDescent="0.25">
      <c r="A19" s="3" t="s">
        <v>40</v>
      </c>
      <c r="B19" s="3">
        <v>-9.0447369702669575E-2</v>
      </c>
      <c r="C19" s="3">
        <v>0.11586964290919036</v>
      </c>
      <c r="D19" s="3">
        <v>-0.78059591306029319</v>
      </c>
      <c r="E19" s="3">
        <v>0.43556332465374914</v>
      </c>
      <c r="F19" s="3">
        <v>-0.31832900850635076</v>
      </c>
      <c r="G19" s="3">
        <v>0.13743426910101159</v>
      </c>
      <c r="H19" s="3">
        <v>-0.31832900850635076</v>
      </c>
      <c r="I19" s="3">
        <v>0.13743426910101159</v>
      </c>
    </row>
    <row r="20" spans="1:9" x14ac:dyDescent="0.25">
      <c r="A20" s="3" t="s">
        <v>41</v>
      </c>
      <c r="B20" s="3">
        <v>-4.1455581144568175E-2</v>
      </c>
      <c r="C20" s="3">
        <v>0.10135942153608336</v>
      </c>
      <c r="D20" s="3">
        <v>-0.40899583399664757</v>
      </c>
      <c r="E20" s="3">
        <v>0.68279074462705314</v>
      </c>
      <c r="F20" s="3">
        <v>-0.24079986587614532</v>
      </c>
      <c r="G20" s="3">
        <v>0.15788870358700896</v>
      </c>
      <c r="H20" s="3">
        <v>-0.24079986587614532</v>
      </c>
      <c r="I20" s="3">
        <v>0.15788870358700896</v>
      </c>
    </row>
    <row r="21" spans="1:9" x14ac:dyDescent="0.25">
      <c r="A21" s="3" t="s">
        <v>42</v>
      </c>
      <c r="B21" s="3">
        <v>-0.28996544398783286</v>
      </c>
      <c r="C21" s="3">
        <v>0.19761510341048233</v>
      </c>
      <c r="D21" s="3">
        <v>-1.4673243035757351</v>
      </c>
      <c r="E21" s="3">
        <v>0.14317822242962577</v>
      </c>
      <c r="F21" s="3">
        <v>-0.67861645288783357</v>
      </c>
      <c r="G21" s="3">
        <v>9.8685564912167789E-2</v>
      </c>
      <c r="H21" s="3">
        <v>-0.67861645288783357</v>
      </c>
      <c r="I21" s="3">
        <v>9.8685564912167789E-2</v>
      </c>
    </row>
    <row r="22" spans="1:9" ht="15.75" thickBot="1" x14ac:dyDescent="0.3">
      <c r="A22" s="4" t="s">
        <v>43</v>
      </c>
      <c r="B22" s="4">
        <v>-9.1781209283645443E-2</v>
      </c>
      <c r="C22" s="4">
        <v>0.27273310376053356</v>
      </c>
      <c r="D22" s="4">
        <v>-0.33652390567238083</v>
      </c>
      <c r="E22" s="4">
        <v>0.73667579216321299</v>
      </c>
      <c r="F22" s="4">
        <v>-0.62816731595071984</v>
      </c>
      <c r="G22" s="4">
        <v>0.44460489738342901</v>
      </c>
      <c r="H22" s="4">
        <v>-0.62816731595071984</v>
      </c>
      <c r="I22" s="4">
        <v>0.44460489738342901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13E7-B26F-408E-9AE8-6AD2A1D6E263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0.52585211016663258</v>
      </c>
      <c r="E4">
        <f>B17*10000</f>
        <v>2.7182950874716787</v>
      </c>
    </row>
    <row r="5" spans="1:9" x14ac:dyDescent="0.25">
      <c r="A5" s="3" t="s">
        <v>18</v>
      </c>
      <c r="B5" s="3">
        <v>0.27652044176670032</v>
      </c>
      <c r="E5" s="2">
        <f>B5</f>
        <v>0.27652044176670032</v>
      </c>
    </row>
    <row r="6" spans="1:9" x14ac:dyDescent="0.25">
      <c r="A6" s="3" t="s">
        <v>19</v>
      </c>
      <c r="B6" s="3">
        <v>0.26627285595603034</v>
      </c>
    </row>
    <row r="7" spans="1:9" x14ac:dyDescent="0.25">
      <c r="A7" s="3" t="s">
        <v>20</v>
      </c>
      <c r="B7" s="3">
        <v>1.4442696548384712E-2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2.814312085616695E-2</v>
      </c>
      <c r="D12" s="3">
        <v>5.6286241712333899E-3</v>
      </c>
      <c r="E12" s="3">
        <v>26.983959624791073</v>
      </c>
      <c r="F12" s="3">
        <v>4.0923219038968659E-23</v>
      </c>
    </row>
    <row r="13" spans="1:9" x14ac:dyDescent="0.25">
      <c r="A13" s="3" t="s">
        <v>24</v>
      </c>
      <c r="B13" s="3">
        <v>353</v>
      </c>
      <c r="C13" s="3">
        <v>7.3632793706819466E-2</v>
      </c>
      <c r="D13" s="3">
        <v>2.0859148358872369E-4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0.10177591456298642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2.7182950874716789E-4</v>
      </c>
      <c r="C17" s="3">
        <v>7.6971862787866808E-4</v>
      </c>
      <c r="D17" s="3">
        <v>0.35315438512424413</v>
      </c>
      <c r="E17" s="3">
        <v>0.72418349811809801</v>
      </c>
      <c r="F17" s="3">
        <v>-1.2419815114195236E-3</v>
      </c>
      <c r="G17" s="3">
        <v>1.7856405289138596E-3</v>
      </c>
      <c r="H17" s="3">
        <v>-1.2419815114195236E-3</v>
      </c>
      <c r="I17" s="3">
        <v>1.7856405289138596E-3</v>
      </c>
    </row>
    <row r="18" spans="1:9" x14ac:dyDescent="0.25">
      <c r="A18" s="3" t="s">
        <v>39</v>
      </c>
      <c r="B18" s="3">
        <v>0.37066004189365093</v>
      </c>
      <c r="C18" s="3">
        <v>4.9070303996861339E-2</v>
      </c>
      <c r="D18" s="3">
        <v>7.5536528552453897</v>
      </c>
      <c r="E18" s="3">
        <v>3.6630936581880343E-13</v>
      </c>
      <c r="F18" s="3">
        <v>0.27415313110457268</v>
      </c>
      <c r="G18" s="3">
        <v>0.46716695268272918</v>
      </c>
      <c r="H18" s="3">
        <v>0.27415313110457268</v>
      </c>
      <c r="I18" s="3">
        <v>0.46716695268272918</v>
      </c>
    </row>
    <row r="19" spans="1:9" x14ac:dyDescent="0.25">
      <c r="A19" s="3" t="s">
        <v>40</v>
      </c>
      <c r="B19" s="3">
        <v>-8.3131859422054699E-2</v>
      </c>
      <c r="C19" s="3">
        <v>0.12014005760188709</v>
      </c>
      <c r="D19" s="3">
        <v>-0.69195787884114446</v>
      </c>
      <c r="E19" s="3">
        <v>0.48941865743049118</v>
      </c>
      <c r="F19" s="3">
        <v>-0.31941215273186674</v>
      </c>
      <c r="G19" s="3">
        <v>0.15314843388775737</v>
      </c>
      <c r="H19" s="3">
        <v>-0.31941215273186674</v>
      </c>
      <c r="I19" s="3">
        <v>0.15314843388775737</v>
      </c>
    </row>
    <row r="20" spans="1:9" x14ac:dyDescent="0.25">
      <c r="A20" s="3" t="s">
        <v>41</v>
      </c>
      <c r="B20" s="3">
        <v>0.41572165663925381</v>
      </c>
      <c r="C20" s="3">
        <v>0.10509505713573879</v>
      </c>
      <c r="D20" s="3">
        <v>3.9556727782384247</v>
      </c>
      <c r="E20" s="3">
        <v>9.2258222757686927E-5</v>
      </c>
      <c r="F20" s="3">
        <v>0.20903047119192991</v>
      </c>
      <c r="G20" s="3">
        <v>0.62241284208657777</v>
      </c>
      <c r="H20" s="3">
        <v>0.20903047119192991</v>
      </c>
      <c r="I20" s="3">
        <v>0.62241284208657777</v>
      </c>
    </row>
    <row r="21" spans="1:9" x14ac:dyDescent="0.25">
      <c r="A21" s="3" t="s">
        <v>42</v>
      </c>
      <c r="B21" s="3">
        <v>-0.40237812399075945</v>
      </c>
      <c r="C21" s="3">
        <v>0.20489827456657445</v>
      </c>
      <c r="D21" s="3">
        <v>-1.9637945943757613</v>
      </c>
      <c r="E21" s="3">
        <v>5.0338383780358376E-2</v>
      </c>
      <c r="F21" s="3">
        <v>-0.80535299664892079</v>
      </c>
      <c r="G21" s="3">
        <v>5.9674866740189181E-4</v>
      </c>
      <c r="H21" s="3">
        <v>-0.80535299664892079</v>
      </c>
      <c r="I21" s="3">
        <v>5.9674866740189181E-4</v>
      </c>
    </row>
    <row r="22" spans="1:9" ht="15.75" thickBot="1" x14ac:dyDescent="0.3">
      <c r="A22" s="4" t="s">
        <v>43</v>
      </c>
      <c r="B22" s="4">
        <v>-0.57743442958848001</v>
      </c>
      <c r="C22" s="4">
        <v>0.28278477410525499</v>
      </c>
      <c r="D22" s="4">
        <v>-2.0419572850607359</v>
      </c>
      <c r="E22" s="4">
        <v>4.1898615059685076E-2</v>
      </c>
      <c r="F22" s="4">
        <v>-1.1335892267715395</v>
      </c>
      <c r="G22" s="4">
        <v>-2.1279632405420523E-2</v>
      </c>
      <c r="H22" s="4">
        <v>-1.1335892267715395</v>
      </c>
      <c r="I22" s="4">
        <v>-2.1279632405420523E-2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A994-6712-44DD-976A-BB8695288C8E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0.49748536997850201</v>
      </c>
      <c r="E4">
        <f>B17*10000</f>
        <v>-1.1255364673260906</v>
      </c>
    </row>
    <row r="5" spans="1:9" x14ac:dyDescent="0.25">
      <c r="A5" s="3" t="s">
        <v>18</v>
      </c>
      <c r="B5" s="3">
        <v>0.24749169334264701</v>
      </c>
      <c r="E5" s="2">
        <f>B5</f>
        <v>0.24749169334264701</v>
      </c>
    </row>
    <row r="6" spans="1:9" x14ac:dyDescent="0.25">
      <c r="A6" s="3" t="s">
        <v>19</v>
      </c>
      <c r="B6" s="3">
        <v>0.23683293545798195</v>
      </c>
    </row>
    <row r="7" spans="1:9" x14ac:dyDescent="0.25">
      <c r="A7" s="3" t="s">
        <v>20</v>
      </c>
      <c r="B7" s="3">
        <v>1.5955021874375076E-2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2.9554175102684682E-2</v>
      </c>
      <c r="D12" s="3">
        <v>5.9108350205369364E-3</v>
      </c>
      <c r="E12" s="3">
        <v>23.219562356202658</v>
      </c>
      <c r="F12" s="3">
        <v>3.603895825608228E-20</v>
      </c>
    </row>
    <row r="13" spans="1:9" x14ac:dyDescent="0.25">
      <c r="A13" s="3" t="s">
        <v>24</v>
      </c>
      <c r="B13" s="3">
        <v>353</v>
      </c>
      <c r="C13" s="3">
        <v>8.9860641223160856E-2</v>
      </c>
      <c r="D13" s="3">
        <v>2.5456272301178711E-4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0.11941481632584554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-1.1255364673260905E-4</v>
      </c>
      <c r="C17" s="3">
        <v>8.503174946434517E-4</v>
      </c>
      <c r="D17" s="3">
        <v>-0.13236661299060318</v>
      </c>
      <c r="E17" s="3">
        <v>0.89476973773877488</v>
      </c>
      <c r="F17" s="3">
        <v>-1.7848790230579115E-3</v>
      </c>
      <c r="G17" s="3">
        <v>1.5597717295926933E-3</v>
      </c>
      <c r="H17" s="3">
        <v>-1.7848790230579115E-3</v>
      </c>
      <c r="I17" s="3">
        <v>1.5597717295926933E-3</v>
      </c>
    </row>
    <row r="18" spans="1:9" x14ac:dyDescent="0.25">
      <c r="A18" s="3" t="s">
        <v>39</v>
      </c>
      <c r="B18" s="3">
        <v>-0.32339193119006571</v>
      </c>
      <c r="C18" s="3">
        <v>5.4208559393967168E-2</v>
      </c>
      <c r="D18" s="3">
        <v>-5.9656986794239684</v>
      </c>
      <c r="E18" s="3">
        <v>5.9223193435847049E-9</v>
      </c>
      <c r="F18" s="3">
        <v>-0.43000428488106096</v>
      </c>
      <c r="G18" s="3">
        <v>-0.21677957749907045</v>
      </c>
      <c r="H18" s="3">
        <v>-0.43000428488106096</v>
      </c>
      <c r="I18" s="3">
        <v>-0.21677957749907045</v>
      </c>
    </row>
    <row r="19" spans="1:9" x14ac:dyDescent="0.25">
      <c r="A19" s="3" t="s">
        <v>40</v>
      </c>
      <c r="B19" s="3">
        <v>-0.11217667201189795</v>
      </c>
      <c r="C19" s="3">
        <v>0.13272017733012409</v>
      </c>
      <c r="D19" s="3">
        <v>-0.84521189067486813</v>
      </c>
      <c r="E19" s="3">
        <v>0.39856505257668517</v>
      </c>
      <c r="F19" s="3">
        <v>-0.37319837496136798</v>
      </c>
      <c r="G19" s="3">
        <v>0.14884503093757206</v>
      </c>
      <c r="H19" s="3">
        <v>-0.37319837496136798</v>
      </c>
      <c r="I19" s="3">
        <v>0.14884503093757206</v>
      </c>
    </row>
    <row r="20" spans="1:9" x14ac:dyDescent="0.25">
      <c r="A20" s="3" t="s">
        <v>41</v>
      </c>
      <c r="B20" s="3">
        <v>-0.43204724346533618</v>
      </c>
      <c r="C20" s="3">
        <v>0.11609978301987832</v>
      </c>
      <c r="D20" s="3">
        <v>-3.7213441078641991</v>
      </c>
      <c r="E20" s="3">
        <v>2.3050403362909652E-4</v>
      </c>
      <c r="F20" s="3">
        <v>-0.66038150043768762</v>
      </c>
      <c r="G20" s="3">
        <v>-0.20371298649298475</v>
      </c>
      <c r="H20" s="3">
        <v>-0.66038150043768762</v>
      </c>
      <c r="I20" s="3">
        <v>-0.20371298649298475</v>
      </c>
    </row>
    <row r="21" spans="1:9" x14ac:dyDescent="0.25">
      <c r="A21" s="3" t="s">
        <v>42</v>
      </c>
      <c r="B21" s="3">
        <v>3.510159657921804E-2</v>
      </c>
      <c r="C21" s="3">
        <v>0.22635360659827969</v>
      </c>
      <c r="D21" s="3">
        <v>0.15507416518224285</v>
      </c>
      <c r="E21" s="3">
        <v>0.87685148009358693</v>
      </c>
      <c r="F21" s="3">
        <v>-0.41006962795942631</v>
      </c>
      <c r="G21" s="3">
        <v>0.48027282111786235</v>
      </c>
      <c r="H21" s="3">
        <v>-0.41006962795942631</v>
      </c>
      <c r="I21" s="3">
        <v>0.48027282111786235</v>
      </c>
    </row>
    <row r="22" spans="1:9" ht="15.75" thickBot="1" x14ac:dyDescent="0.3">
      <c r="A22" s="4" t="s">
        <v>43</v>
      </c>
      <c r="B22" s="4">
        <v>0.48881110159270996</v>
      </c>
      <c r="C22" s="4">
        <v>0.31239576636359967</v>
      </c>
      <c r="D22" s="4">
        <v>1.5647174328981757</v>
      </c>
      <c r="E22" s="4">
        <v>0.1185451712417195</v>
      </c>
      <c r="F22" s="4">
        <v>-0.12557984159904229</v>
      </c>
      <c r="G22" s="4">
        <v>1.1032020447844622</v>
      </c>
      <c r="H22" s="4">
        <v>-0.12557984159904229</v>
      </c>
      <c r="I22" s="4">
        <v>1.1032020447844622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A108-78AB-4929-97AE-477524F8482F}">
  <dimension ref="A1:O26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0.19372993237194699</v>
      </c>
      <c r="E4">
        <f>B17*10000</f>
        <v>1.5927586201455919</v>
      </c>
    </row>
    <row r="5" spans="1:9" x14ac:dyDescent="0.25">
      <c r="A5" s="3" t="s">
        <v>18</v>
      </c>
      <c r="B5" s="3">
        <v>3.7531286696839153E-2</v>
      </c>
      <c r="E5" s="2">
        <f>B5</f>
        <v>3.7531286696839153E-2</v>
      </c>
    </row>
    <row r="6" spans="1:9" x14ac:dyDescent="0.25">
      <c r="A6" s="3" t="s">
        <v>19</v>
      </c>
      <c r="B6" s="3">
        <v>2.3898585375264639E-2</v>
      </c>
    </row>
    <row r="7" spans="1:9" x14ac:dyDescent="0.25">
      <c r="A7" s="3" t="s">
        <v>20</v>
      </c>
      <c r="B7" s="3">
        <v>1.1847138027216427E-2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1.9320058398169249E-3</v>
      </c>
      <c r="D12" s="3">
        <v>3.8640116796338498E-4</v>
      </c>
      <c r="E12" s="3">
        <v>2.7530337393546342</v>
      </c>
      <c r="F12" s="3">
        <v>1.8654634600290581E-2</v>
      </c>
    </row>
    <row r="13" spans="1:9" x14ac:dyDescent="0.25">
      <c r="A13" s="3" t="s">
        <v>24</v>
      </c>
      <c r="B13" s="3">
        <v>353</v>
      </c>
      <c r="C13" s="3">
        <v>4.9545201840878884E-2</v>
      </c>
      <c r="D13" s="3">
        <v>1.4035467943591753E-4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5.1477207680695809E-2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15" x14ac:dyDescent="0.25">
      <c r="A17" s="3" t="s">
        <v>26</v>
      </c>
      <c r="B17" s="3">
        <v>1.5927586201455919E-4</v>
      </c>
      <c r="C17" s="3">
        <v>6.3138921433740784E-4</v>
      </c>
      <c r="D17" s="3">
        <v>0.25226256387940738</v>
      </c>
      <c r="E17" s="3">
        <v>0.80098493748700783</v>
      </c>
      <c r="F17" s="3">
        <v>-1.0824817310328342E-3</v>
      </c>
      <c r="G17" s="3">
        <v>1.4010334550619528E-3</v>
      </c>
      <c r="H17" s="3">
        <v>-1.0824817310328342E-3</v>
      </c>
      <c r="I17" s="3">
        <v>1.4010334550619528E-3</v>
      </c>
    </row>
    <row r="18" spans="1:15" x14ac:dyDescent="0.25">
      <c r="A18" s="3" t="s">
        <v>39</v>
      </c>
      <c r="B18" s="3">
        <v>4.7268110703585206E-2</v>
      </c>
      <c r="C18" s="3">
        <v>4.0251670630946278E-2</v>
      </c>
      <c r="D18" s="3">
        <v>1.1743142573377949</v>
      </c>
      <c r="E18" s="3">
        <v>0.24106077663351641</v>
      </c>
      <c r="F18" s="3">
        <v>-3.1895132037698004E-2</v>
      </c>
      <c r="G18" s="3">
        <v>0.12643135344486842</v>
      </c>
      <c r="H18" s="3">
        <v>-3.1895132037698004E-2</v>
      </c>
      <c r="I18" s="3">
        <v>0.12643135344486842</v>
      </c>
    </row>
    <row r="19" spans="1:15" x14ac:dyDescent="0.25">
      <c r="A19" s="3" t="s">
        <v>40</v>
      </c>
      <c r="B19" s="3">
        <v>-0.19530853143395233</v>
      </c>
      <c r="C19" s="3">
        <v>9.8549176065495458E-2</v>
      </c>
      <c r="D19" s="3">
        <v>-1.9818382987205385</v>
      </c>
      <c r="E19" s="3">
        <v>4.827261856054274E-2</v>
      </c>
      <c r="F19" s="3">
        <v>-0.38912588670239051</v>
      </c>
      <c r="G19" s="3">
        <v>-1.4911761655141409E-3</v>
      </c>
      <c r="H19" s="3">
        <v>-0.38912588670239051</v>
      </c>
      <c r="I19" s="3">
        <v>-1.4911761655141409E-3</v>
      </c>
    </row>
    <row r="20" spans="1:15" x14ac:dyDescent="0.25">
      <c r="A20" s="3" t="s">
        <v>41</v>
      </c>
      <c r="B20" s="3">
        <v>-1.6325586826082379E-2</v>
      </c>
      <c r="C20" s="3">
        <v>8.6207976723331817E-2</v>
      </c>
      <c r="D20" s="3">
        <v>-0.18937443432266435</v>
      </c>
      <c r="E20" s="3">
        <v>0.84990819900157555</v>
      </c>
      <c r="F20" s="3">
        <v>-0.18587141885267153</v>
      </c>
      <c r="G20" s="3">
        <v>0.15322024520050678</v>
      </c>
      <c r="H20" s="3">
        <v>-0.18587141885267153</v>
      </c>
      <c r="I20" s="3">
        <v>0.15322024520050678</v>
      </c>
    </row>
    <row r="21" spans="1:15" x14ac:dyDescent="0.25">
      <c r="A21" s="3" t="s">
        <v>42</v>
      </c>
      <c r="B21" s="3">
        <v>-0.36727652741154149</v>
      </c>
      <c r="C21" s="3">
        <v>0.16807513279784211</v>
      </c>
      <c r="D21" s="3">
        <v>-2.1851925463197186</v>
      </c>
      <c r="E21" s="3">
        <v>2.9531620517724476E-2</v>
      </c>
      <c r="F21" s="3">
        <v>-0.69783106907122483</v>
      </c>
      <c r="G21" s="3">
        <v>-3.6721985751858088E-2</v>
      </c>
      <c r="H21" s="3">
        <v>-0.69783106907122483</v>
      </c>
      <c r="I21" s="3">
        <v>-3.6721985751858088E-2</v>
      </c>
    </row>
    <row r="22" spans="1:15" ht="15.75" thickBot="1" x14ac:dyDescent="0.3">
      <c r="A22" s="4" t="s">
        <v>43</v>
      </c>
      <c r="B22" s="4">
        <v>-8.862332799576926E-2</v>
      </c>
      <c r="C22" s="4">
        <v>0.23196431771564585</v>
      </c>
      <c r="D22" s="4">
        <v>-0.38205586474902758</v>
      </c>
      <c r="E22" s="4">
        <v>0.70264982537882259</v>
      </c>
      <c r="F22" s="4">
        <v>-0.54482917741266135</v>
      </c>
      <c r="G22" s="4">
        <v>0.3675825214211228</v>
      </c>
      <c r="H22" s="4">
        <v>-0.54482917741266135</v>
      </c>
      <c r="I22" s="4">
        <v>0.3675825214211228</v>
      </c>
    </row>
    <row r="25" spans="1:15" x14ac:dyDescent="0.25">
      <c r="O25">
        <f>(91.83+88.7)/2</f>
        <v>90.265000000000001</v>
      </c>
    </row>
    <row r="26" spans="1:15" x14ac:dyDescent="0.25">
      <c r="O26">
        <f>(90.38+89.8)/2</f>
        <v>90.09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8FD7-471A-437A-A397-37559E982F13}">
  <dimension ref="A1:AI364"/>
  <sheetViews>
    <sheetView zoomScaleNormal="100" workbookViewId="0">
      <selection activeCell="T4" sqref="T4:W363"/>
    </sheetView>
  </sheetViews>
  <sheetFormatPr defaultRowHeight="15" x14ac:dyDescent="0.25"/>
  <cols>
    <col min="1" max="1" width="10.7109375" customWidth="1"/>
    <col min="6" max="6" width="11.85546875" style="7" customWidth="1"/>
    <col min="7" max="7" width="9.140625" style="7"/>
    <col min="8" max="8" width="13.28515625" style="12" customWidth="1"/>
    <col min="9" max="9" width="33.42578125" customWidth="1"/>
    <col min="10" max="10" width="12.140625" customWidth="1"/>
    <col min="15" max="15" width="10.140625" style="7" bestFit="1" customWidth="1"/>
    <col min="16" max="16" width="9.28515625" style="7" bestFit="1" customWidth="1"/>
    <col min="20" max="20" width="11.7109375" style="15" customWidth="1"/>
    <col min="22" max="22" width="10.85546875" customWidth="1"/>
    <col min="23" max="23" width="11" customWidth="1"/>
    <col min="24" max="24" width="11.140625" customWidth="1"/>
    <col min="29" max="29" width="10.7109375" style="15" customWidth="1"/>
    <col min="32" max="32" width="9.7109375" style="14" customWidth="1"/>
    <col min="33" max="33" width="10.28515625" style="14" bestFit="1" customWidth="1"/>
    <col min="34" max="34" width="11.140625" style="14" customWidth="1"/>
    <col min="35" max="35" width="9.140625" style="14"/>
  </cols>
  <sheetData>
    <row r="1" spans="1:35" x14ac:dyDescent="0.25">
      <c r="D1" t="s">
        <v>49</v>
      </c>
      <c r="E1" t="s">
        <v>48</v>
      </c>
      <c r="F1" s="8">
        <f>(F2/10000-AVERAGE('ff5 factors'!$P$6:$P$364))/_xlfn.STDEV.P(F5:F363) *SQRT(252)</f>
        <v>-6.0988928611781151E-2</v>
      </c>
      <c r="G1" s="8">
        <f>(G2/10000-AVERAGE('ff5 factors'!$P$6:$P$364))/_xlfn.STDEV.P(G5:G363) *SQRT(252)</f>
        <v>-0.42942103565565076</v>
      </c>
      <c r="H1" s="12">
        <f>(H2/10000-AVERAGE('ff5 factors'!$P$6:$P$364))/_xlfn.STDEV.P(H5:H363) *SQRT(252)</f>
        <v>37.432282465587534</v>
      </c>
      <c r="I1" s="8"/>
      <c r="J1" s="8"/>
      <c r="K1" s="8"/>
      <c r="L1" s="8"/>
      <c r="M1" s="8" t="s">
        <v>49</v>
      </c>
      <c r="N1" s="8" t="s">
        <v>48</v>
      </c>
      <c r="O1" s="8">
        <f>(O2/10000-AVERAGE('ff5 factors'!$P$6:$P$364))/_xlfn.STDEV.P(O5:O363) *SQRT(252)</f>
        <v>0.35133339967373833</v>
      </c>
      <c r="P1" s="8">
        <f>(P2/10000-AVERAGE('ff5 factors'!$P$6:$P$364))/_xlfn.STDEV.P(P5:P363) *SQRT(252)</f>
        <v>-0.21427844695974416</v>
      </c>
      <c r="Q1" s="8">
        <f>(Q2/10000-AVERAGE('ff5 factors'!$P$6:$P$364))/_xlfn.STDEV.P(Q5:Q363) *SQRT(252)</f>
        <v>0.25955777246163392</v>
      </c>
    </row>
    <row r="2" spans="1:35" x14ac:dyDescent="0.25">
      <c r="A2" t="s">
        <v>45</v>
      </c>
      <c r="E2" t="s">
        <v>44</v>
      </c>
      <c r="F2" s="7">
        <f>AVERAGE(F5:F363)</f>
        <v>1.2588679095740382E-3</v>
      </c>
      <c r="G2" s="8">
        <f>AVERAGE(G5:G363)*10000</f>
        <v>-5.052119298961772</v>
      </c>
      <c r="H2" s="12">
        <f>AVERAGE(H5:H363)*10000</f>
        <v>2295.9753084716767</v>
      </c>
      <c r="N2" t="s">
        <v>44</v>
      </c>
      <c r="O2" s="8">
        <f>AVERAGE(O5:O363)*10000</f>
        <v>4.4197574860948059</v>
      </c>
      <c r="P2" s="8">
        <f>AVERAGE(P5:P363)*10000</f>
        <v>-1.7685268184647653</v>
      </c>
      <c r="Q2" s="8">
        <f>AVERAGE(Q5:Q363)*10000</f>
        <v>2.6512306676300401</v>
      </c>
    </row>
    <row r="3" spans="1:3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J3" s="10" t="s">
        <v>0</v>
      </c>
      <c r="K3" t="s">
        <v>1</v>
      </c>
      <c r="L3" t="s">
        <v>2</v>
      </c>
      <c r="M3" t="s">
        <v>3</v>
      </c>
      <c r="N3" t="s">
        <v>4</v>
      </c>
      <c r="O3" s="7" t="s">
        <v>5</v>
      </c>
      <c r="P3" s="7" t="s">
        <v>6</v>
      </c>
      <c r="Q3" t="s">
        <v>7</v>
      </c>
      <c r="R3" t="s">
        <v>8</v>
      </c>
    </row>
    <row r="4" spans="1:35" x14ac:dyDescent="0.25">
      <c r="A4" s="1">
        <v>43468</v>
      </c>
      <c r="B4">
        <v>0</v>
      </c>
      <c r="C4">
        <v>0</v>
      </c>
      <c r="D4">
        <v>0</v>
      </c>
      <c r="E4">
        <v>0</v>
      </c>
      <c r="J4" s="1">
        <v>43468</v>
      </c>
      <c r="K4">
        <v>0</v>
      </c>
      <c r="L4">
        <v>0</v>
      </c>
      <c r="M4">
        <v>0</v>
      </c>
      <c r="N4">
        <v>0</v>
      </c>
      <c r="O4" s="7">
        <v>0</v>
      </c>
      <c r="P4" s="7">
        <v>0</v>
      </c>
      <c r="Q4">
        <v>282</v>
      </c>
      <c r="R4">
        <v>139</v>
      </c>
      <c r="T4" s="15" t="s">
        <v>60</v>
      </c>
      <c r="U4" t="s">
        <v>61</v>
      </c>
      <c r="V4" t="s">
        <v>62</v>
      </c>
      <c r="W4" t="s">
        <v>59</v>
      </c>
      <c r="Y4" t="s">
        <v>52</v>
      </c>
      <c r="Z4" t="s">
        <v>51</v>
      </c>
      <c r="AA4" t="s">
        <v>53</v>
      </c>
      <c r="AD4" t="s">
        <v>57</v>
      </c>
      <c r="AE4" t="s">
        <v>58</v>
      </c>
      <c r="AF4" s="14" t="s">
        <v>50</v>
      </c>
      <c r="AG4" s="14" t="s">
        <v>54</v>
      </c>
      <c r="AH4" s="14" t="s">
        <v>55</v>
      </c>
      <c r="AI4" s="14" t="s">
        <v>56</v>
      </c>
    </row>
    <row r="5" spans="1:35" x14ac:dyDescent="0.25">
      <c r="A5" s="1">
        <v>43469</v>
      </c>
      <c r="B5">
        <v>10000</v>
      </c>
      <c r="C5">
        <v>10097.2741901792</v>
      </c>
      <c r="D5">
        <v>10000</v>
      </c>
      <c r="E5">
        <v>10038.7608967491</v>
      </c>
      <c r="F5" s="7">
        <f>C5/B5-1</f>
        <v>9.7274190179199582E-3</v>
      </c>
      <c r="G5" s="7">
        <f>D5/E5-1</f>
        <v>-3.8611236135379645E-3</v>
      </c>
      <c r="H5" s="12">
        <f>((LN(C5/B5))+H4)</f>
        <v>9.6804122679487823E-3</v>
      </c>
      <c r="I5" s="9">
        <f>LN(D5/E5)+LN(C5/B5)+I4</f>
        <v>5.811815273330018E-3</v>
      </c>
      <c r="J5" s="1">
        <v>43469</v>
      </c>
      <c r="K5">
        <v>10000</v>
      </c>
      <c r="L5">
        <v>9979.20058022796</v>
      </c>
      <c r="M5">
        <v>10000</v>
      </c>
      <c r="N5">
        <v>9962.9763741582101</v>
      </c>
      <c r="O5" s="7">
        <f>L5/K5-1</f>
        <v>-2.0799419772039585E-3</v>
      </c>
      <c r="P5" s="7">
        <f>M5/N5-1</f>
        <v>3.7161210115705945E-3</v>
      </c>
      <c r="Q5" s="9">
        <f>O5+P5</f>
        <v>1.636179034366636E-3</v>
      </c>
      <c r="R5">
        <v>108</v>
      </c>
      <c r="T5" s="15">
        <v>43469</v>
      </c>
      <c r="U5">
        <v>1.9960681471401911</v>
      </c>
      <c r="V5">
        <v>4.2888367517253716</v>
      </c>
      <c r="W5">
        <v>0.58118152733300177</v>
      </c>
      <c r="X5" s="1">
        <v>43469</v>
      </c>
      <c r="Y5">
        <v>9.6804122679487823E-3</v>
      </c>
      <c r="Z5">
        <v>-3.8685969946187638E-3</v>
      </c>
      <c r="AA5">
        <v>5.811815273330018E-3</v>
      </c>
      <c r="AC5" s="15">
        <v>43469</v>
      </c>
      <c r="AD5">
        <f t="shared" ref="AD5:AD68" si="0">Y5*100</f>
        <v>0.96804122679487825</v>
      </c>
      <c r="AE5">
        <f t="shared" ref="AE5:AE68" si="1">Z5*100</f>
        <v>-0.38685969946187637</v>
      </c>
      <c r="AF5" s="14">
        <f t="shared" ref="AF5:AF68" si="2">AA5*100</f>
        <v>0.58118152733300177</v>
      </c>
      <c r="AG5" s="14">
        <f>LN(O5+1)*100</f>
        <v>-0.20821080605912479</v>
      </c>
      <c r="AH5" s="14">
        <f>LN(P5+1)*100</f>
        <v>0.37092332923425797</v>
      </c>
      <c r="AI5" s="14">
        <f>LN(Q5+1)*100</f>
        <v>0.16348419517227583</v>
      </c>
    </row>
    <row r="6" spans="1:35" x14ac:dyDescent="0.25">
      <c r="A6" s="1">
        <v>43472</v>
      </c>
      <c r="B6">
        <v>10000</v>
      </c>
      <c r="C6">
        <v>10318.687394128599</v>
      </c>
      <c r="D6">
        <v>10000</v>
      </c>
      <c r="E6">
        <v>10277.223704783</v>
      </c>
      <c r="F6" s="7">
        <f t="shared" ref="F6:F69" si="3">C6/B6-1</f>
        <v>3.1868739412859837E-2</v>
      </c>
      <c r="G6" s="7">
        <f t="shared" ref="G6:G69" si="4">D6/E6-1</f>
        <v>-2.6974571416012005E-2</v>
      </c>
      <c r="H6" s="12">
        <f t="shared" ref="H6:H69" si="5">((LN(C6/B6))+H5)</f>
        <v>4.1051880746508396E-2</v>
      </c>
      <c r="I6" s="9">
        <f t="shared" ref="I6:I69" si="6">LN(D6/E6)+LN(C6/B6)+I5</f>
        <v>9.838220821858196E-3</v>
      </c>
      <c r="J6" s="1">
        <v>43472</v>
      </c>
      <c r="K6">
        <v>9999.9999999999909</v>
      </c>
      <c r="L6">
        <v>10292.681224080299</v>
      </c>
      <c r="M6">
        <v>10000</v>
      </c>
      <c r="N6">
        <v>10325.8654371096</v>
      </c>
      <c r="O6" s="7">
        <f t="shared" ref="O6:O69" si="7">L6/K6-1</f>
        <v>2.9268122408030894E-2</v>
      </c>
      <c r="P6" s="7">
        <f t="shared" ref="P6:P69" si="8">M6/N6-1</f>
        <v>-3.1558171960917591E-2</v>
      </c>
      <c r="Q6" s="9">
        <f t="shared" ref="Q6:Q69" si="9">O6+P6</f>
        <v>-2.2900495528866971E-3</v>
      </c>
      <c r="R6">
        <v>81</v>
      </c>
      <c r="T6" s="15">
        <v>43472</v>
      </c>
      <c r="U6">
        <v>3.9909624352295063</v>
      </c>
      <c r="V6">
        <v>2.2167275269127926</v>
      </c>
      <c r="W6">
        <v>0.98382208218581957</v>
      </c>
      <c r="X6" s="1">
        <v>43472</v>
      </c>
      <c r="Y6">
        <v>4.1051880746508396E-2</v>
      </c>
      <c r="Z6">
        <v>-3.1213659924650201E-2</v>
      </c>
      <c r="AA6">
        <v>9.838220821858196E-3</v>
      </c>
      <c r="AC6" s="15">
        <v>43472</v>
      </c>
      <c r="AD6">
        <f t="shared" si="0"/>
        <v>4.1051880746508393</v>
      </c>
      <c r="AE6">
        <f t="shared" si="1"/>
        <v>-3.1213659924650203</v>
      </c>
      <c r="AF6" s="14">
        <f t="shared" si="2"/>
        <v>0.98382208218581957</v>
      </c>
      <c r="AG6" s="14">
        <f>LN(O6+1)*100+AG5</f>
        <v>2.6765880844097616</v>
      </c>
      <c r="AH6" s="14">
        <f t="shared" ref="AH6:AI21" si="10">LN(P6+1)*100+AH5</f>
        <v>-2.8357628622823601</v>
      </c>
      <c r="AI6" s="14">
        <f t="shared" si="10"/>
        <v>-6.5783377478583815E-2</v>
      </c>
    </row>
    <row r="7" spans="1:35" x14ac:dyDescent="0.25">
      <c r="A7" s="1">
        <v>43473</v>
      </c>
      <c r="B7">
        <v>10000</v>
      </c>
      <c r="C7">
        <v>10257.1053975124</v>
      </c>
      <c r="D7">
        <v>10000</v>
      </c>
      <c r="E7">
        <v>10305.602210986999</v>
      </c>
      <c r="F7" s="7">
        <f t="shared" si="3"/>
        <v>2.5710539751240047E-2</v>
      </c>
      <c r="G7" s="7">
        <f t="shared" si="4"/>
        <v>-2.9653988649124385E-2</v>
      </c>
      <c r="H7" s="12">
        <f t="shared" si="5"/>
        <v>6.6437462691550556E-2</v>
      </c>
      <c r="I7" s="9">
        <f t="shared" si="6"/>
        <v>5.1212444081921733E-3</v>
      </c>
      <c r="J7" s="1">
        <v>43473</v>
      </c>
      <c r="K7">
        <v>9999.9999999999909</v>
      </c>
      <c r="L7">
        <v>10243.6035925958</v>
      </c>
      <c r="M7">
        <v>10000</v>
      </c>
      <c r="N7">
        <v>10237.0613338107</v>
      </c>
      <c r="O7" s="7">
        <f t="shared" si="7"/>
        <v>2.436035925958091E-2</v>
      </c>
      <c r="P7" s="7">
        <f t="shared" si="8"/>
        <v>-2.3157166503217086E-2</v>
      </c>
      <c r="Q7" s="9">
        <f t="shared" si="9"/>
        <v>1.2031927563638245E-3</v>
      </c>
      <c r="R7">
        <v>99</v>
      </c>
      <c r="T7" s="15">
        <v>43473</v>
      </c>
      <c r="U7">
        <v>5.5302824005584039</v>
      </c>
      <c r="V7">
        <v>5.6903895212470879</v>
      </c>
      <c r="W7">
        <v>0.51212444081921737</v>
      </c>
      <c r="X7" s="1">
        <v>43473</v>
      </c>
      <c r="Y7">
        <v>6.6437462691550556E-2</v>
      </c>
      <c r="Z7">
        <v>-6.1316218283358384E-2</v>
      </c>
      <c r="AA7">
        <v>5.1212444081921733E-3</v>
      </c>
      <c r="AC7" s="15">
        <v>43473</v>
      </c>
      <c r="AD7">
        <f t="shared" si="0"/>
        <v>6.6437462691550557</v>
      </c>
      <c r="AE7">
        <f t="shared" si="1"/>
        <v>-6.1316218283358381</v>
      </c>
      <c r="AF7" s="14">
        <f t="shared" si="2"/>
        <v>0.51212444081921737</v>
      </c>
      <c r="AG7" s="14">
        <f t="shared" ref="AG7:AI70" si="11">LN(O7+1)*100+AG6</f>
        <v>5.0834258893872404</v>
      </c>
      <c r="AH7" s="14">
        <f t="shared" si="10"/>
        <v>-5.1787134933703198</v>
      </c>
      <c r="AI7" s="14">
        <f t="shared" si="10"/>
        <v>5.4463572525988033E-2</v>
      </c>
    </row>
    <row r="8" spans="1:35" x14ac:dyDescent="0.25">
      <c r="A8" s="1">
        <v>43474</v>
      </c>
      <c r="B8">
        <v>10000</v>
      </c>
      <c r="C8">
        <v>10076.8109903187</v>
      </c>
      <c r="D8">
        <v>10000</v>
      </c>
      <c r="E8">
        <v>10034.511736228</v>
      </c>
      <c r="F8" s="7">
        <f t="shared" si="3"/>
        <v>7.6810990318698646E-3</v>
      </c>
      <c r="G8" s="7">
        <f t="shared" si="4"/>
        <v>-3.4393039875971754E-3</v>
      </c>
      <c r="H8" s="12">
        <f t="shared" si="5"/>
        <v>7.4089212277113153E-2</v>
      </c>
      <c r="I8" s="9">
        <f t="shared" si="6"/>
        <v>9.3277620041613257E-3</v>
      </c>
      <c r="J8" s="1">
        <v>43474</v>
      </c>
      <c r="K8">
        <v>10000</v>
      </c>
      <c r="L8">
        <v>10015.444542241899</v>
      </c>
      <c r="M8">
        <v>9999.9999999999909</v>
      </c>
      <c r="N8">
        <v>10010.8366397016</v>
      </c>
      <c r="O8" s="7">
        <f t="shared" si="7"/>
        <v>1.5444542241900283E-3</v>
      </c>
      <c r="P8" s="7">
        <f t="shared" si="8"/>
        <v>-1.0824909137596705E-3</v>
      </c>
      <c r="Q8" s="9">
        <f t="shared" si="9"/>
        <v>4.6196331043035777E-4</v>
      </c>
      <c r="R8">
        <v>137</v>
      </c>
      <c r="T8" s="15">
        <v>43474</v>
      </c>
      <c r="U8">
        <v>6.5472335129089725</v>
      </c>
      <c r="V8">
        <v>7.1327210353397383</v>
      </c>
      <c r="W8">
        <v>0.93277620041613252</v>
      </c>
      <c r="X8" s="1">
        <v>43474</v>
      </c>
      <c r="Y8">
        <v>7.4089212277113153E-2</v>
      </c>
      <c r="Z8">
        <v>-6.4761450272951826E-2</v>
      </c>
      <c r="AA8">
        <v>9.3277620041613257E-3</v>
      </c>
      <c r="AC8" s="15">
        <v>43474</v>
      </c>
      <c r="AD8">
        <f t="shared" si="0"/>
        <v>7.408921227711315</v>
      </c>
      <c r="AE8">
        <f t="shared" si="1"/>
        <v>-6.4761450272951828</v>
      </c>
      <c r="AF8" s="14">
        <f t="shared" si="2"/>
        <v>0.93277620041613252</v>
      </c>
      <c r="AG8" s="14">
        <f t="shared" si="11"/>
        <v>5.2377521675231975</v>
      </c>
      <c r="AH8" s="14">
        <f t="shared" si="10"/>
        <v>-5.2870212163911727</v>
      </c>
      <c r="AI8" s="14">
        <f t="shared" si="10"/>
        <v>0.10064923634913099</v>
      </c>
    </row>
    <row r="9" spans="1:35" x14ac:dyDescent="0.25">
      <c r="A9" s="1">
        <v>43475</v>
      </c>
      <c r="B9">
        <v>10000</v>
      </c>
      <c r="C9">
        <v>10047.769097672801</v>
      </c>
      <c r="D9">
        <v>10000</v>
      </c>
      <c r="E9">
        <v>9972.6686325213705</v>
      </c>
      <c r="F9" s="7">
        <f t="shared" si="3"/>
        <v>4.7769097672800687E-3</v>
      </c>
      <c r="G9" s="7">
        <f t="shared" si="4"/>
        <v>2.7406272569310275E-3</v>
      </c>
      <c r="H9" s="12">
        <f t="shared" si="5"/>
        <v>7.8854748815807271E-2</v>
      </c>
      <c r="I9" s="9">
        <f t="shared" si="6"/>
        <v>1.6830177128484294E-2</v>
      </c>
      <c r="J9" s="1">
        <v>43475</v>
      </c>
      <c r="K9">
        <v>10000</v>
      </c>
      <c r="L9">
        <v>10007.249142627599</v>
      </c>
      <c r="M9">
        <v>10000</v>
      </c>
      <c r="N9">
        <v>9938.5412342153195</v>
      </c>
      <c r="O9" s="7">
        <f t="shared" si="7"/>
        <v>7.2491426275989035E-4</v>
      </c>
      <c r="P9" s="7">
        <f t="shared" si="8"/>
        <v>6.1838819537314293E-3</v>
      </c>
      <c r="Q9" s="9">
        <f t="shared" si="9"/>
        <v>6.9087962164913197E-3</v>
      </c>
      <c r="R9">
        <v>117</v>
      </c>
      <c r="T9" s="15">
        <v>43475</v>
      </c>
      <c r="U9">
        <v>8.5852061642312023</v>
      </c>
      <c r="V9">
        <v>10.778844550321756</v>
      </c>
      <c r="W9">
        <v>1.6830177128484294</v>
      </c>
      <c r="X9" s="1">
        <v>43475</v>
      </c>
      <c r="Y9">
        <v>7.8854748815807271E-2</v>
      </c>
      <c r="Z9">
        <v>-6.2024571687322977E-2</v>
      </c>
      <c r="AA9">
        <v>1.6830177128484294E-2</v>
      </c>
      <c r="AC9" s="15">
        <v>43475</v>
      </c>
      <c r="AD9">
        <f t="shared" si="0"/>
        <v>7.885474881580727</v>
      </c>
      <c r="AE9">
        <f t="shared" si="1"/>
        <v>-6.2024571687322974</v>
      </c>
      <c r="AF9" s="14">
        <f t="shared" si="2"/>
        <v>1.6830177128484294</v>
      </c>
      <c r="AG9" s="14">
        <f t="shared" si="11"/>
        <v>5.3102173314559673</v>
      </c>
      <c r="AH9" s="14">
        <f t="shared" si="10"/>
        <v>-4.6705371947273528</v>
      </c>
      <c r="AI9" s="14">
        <f t="shared" si="10"/>
        <v>0.7891532203280941</v>
      </c>
    </row>
    <row r="10" spans="1:35" x14ac:dyDescent="0.25">
      <c r="A10" s="1">
        <v>43476</v>
      </c>
      <c r="B10">
        <v>10000</v>
      </c>
      <c r="C10">
        <v>10060.045170531999</v>
      </c>
      <c r="D10">
        <v>10000</v>
      </c>
      <c r="E10">
        <v>10151.7430837055</v>
      </c>
      <c r="F10" s="7">
        <f t="shared" si="3"/>
        <v>6.0045170531999315E-3</v>
      </c>
      <c r="G10" s="7">
        <f t="shared" si="4"/>
        <v>-1.4947490539734209E-2</v>
      </c>
      <c r="H10" s="12">
        <f t="shared" si="5"/>
        <v>8.4841310595798997E-2</v>
      </c>
      <c r="I10" s="9">
        <f t="shared" si="6"/>
        <v>7.7564087742649848E-3</v>
      </c>
      <c r="J10" s="1">
        <v>43476</v>
      </c>
      <c r="K10">
        <v>10000</v>
      </c>
      <c r="L10">
        <v>10047.337989115</v>
      </c>
      <c r="M10">
        <v>10000</v>
      </c>
      <c r="N10">
        <v>10161.6348132486</v>
      </c>
      <c r="O10" s="7">
        <f t="shared" si="7"/>
        <v>4.7337989114999424E-3</v>
      </c>
      <c r="P10" s="7">
        <f t="shared" si="8"/>
        <v>-1.5906378867095561E-2</v>
      </c>
      <c r="Q10" s="9">
        <f t="shared" si="9"/>
        <v>-1.1172579955595618E-2</v>
      </c>
      <c r="R10">
        <v>111</v>
      </c>
      <c r="T10" s="15">
        <v>43476</v>
      </c>
      <c r="U10">
        <v>11.217544584729513</v>
      </c>
      <c r="V10">
        <v>10.64261206034706</v>
      </c>
      <c r="W10">
        <v>0.77564087742649845</v>
      </c>
      <c r="X10" s="1">
        <v>43476</v>
      </c>
      <c r="Y10">
        <v>8.4841310595798997E-2</v>
      </c>
      <c r="Z10">
        <v>-7.7084901821534005E-2</v>
      </c>
      <c r="AA10">
        <v>7.7564087742649848E-3</v>
      </c>
      <c r="AC10" s="15">
        <v>43476</v>
      </c>
      <c r="AD10">
        <f t="shared" si="0"/>
        <v>8.4841310595798998</v>
      </c>
      <c r="AE10">
        <f t="shared" si="1"/>
        <v>-7.7084901821534002</v>
      </c>
      <c r="AF10" s="14">
        <f t="shared" si="2"/>
        <v>0.77564087742649845</v>
      </c>
      <c r="AG10" s="14">
        <f t="shared" si="11"/>
        <v>5.7824803034593364</v>
      </c>
      <c r="AH10" s="14">
        <f t="shared" si="10"/>
        <v>-6.27396149752576</v>
      </c>
      <c r="AI10" s="14">
        <f t="shared" si="10"/>
        <v>-0.3343929832484912</v>
      </c>
    </row>
    <row r="11" spans="1:35" x14ac:dyDescent="0.25">
      <c r="A11" s="1">
        <v>43479</v>
      </c>
      <c r="B11">
        <v>10000</v>
      </c>
      <c r="C11">
        <v>10046.1759492688</v>
      </c>
      <c r="D11">
        <v>10000</v>
      </c>
      <c r="E11">
        <v>9931.0901643315501</v>
      </c>
      <c r="F11" s="7">
        <f t="shared" si="3"/>
        <v>4.6175949268800753E-3</v>
      </c>
      <c r="G11" s="7">
        <f t="shared" si="4"/>
        <v>6.9387987147619956E-3</v>
      </c>
      <c r="H11" s="12">
        <f t="shared" si="5"/>
        <v>8.944827713705196E-2</v>
      </c>
      <c r="I11" s="9">
        <f t="shared" si="6"/>
        <v>1.9278211350757926E-2</v>
      </c>
      <c r="J11" s="1">
        <v>43479</v>
      </c>
      <c r="K11">
        <v>9999.9999999999909</v>
      </c>
      <c r="L11">
        <v>9923.5414340758798</v>
      </c>
      <c r="M11">
        <v>10000</v>
      </c>
      <c r="N11">
        <v>9938.5055962259194</v>
      </c>
      <c r="O11" s="7">
        <f t="shared" si="7"/>
        <v>-7.6458565924111266E-3</v>
      </c>
      <c r="P11" s="7">
        <f t="shared" si="8"/>
        <v>6.1874899781142467E-3</v>
      </c>
      <c r="Q11" s="9">
        <f t="shared" si="9"/>
        <v>-1.4583666142968799E-3</v>
      </c>
      <c r="R11">
        <v>89</v>
      </c>
      <c r="T11" s="15">
        <v>43479</v>
      </c>
      <c r="U11">
        <v>14.255485764718374</v>
      </c>
      <c r="V11">
        <v>11.806014250893156</v>
      </c>
      <c r="W11">
        <v>1.9278211350757926</v>
      </c>
      <c r="X11" s="1">
        <v>43479</v>
      </c>
      <c r="Y11">
        <v>8.944827713705196E-2</v>
      </c>
      <c r="Z11">
        <v>-7.017006578629402E-2</v>
      </c>
      <c r="AA11">
        <v>1.9278211350757926E-2</v>
      </c>
      <c r="AC11" s="15">
        <v>43479</v>
      </c>
      <c r="AD11">
        <f t="shared" si="0"/>
        <v>8.9448277137051964</v>
      </c>
      <c r="AE11">
        <f t="shared" si="1"/>
        <v>-7.0170065786294016</v>
      </c>
      <c r="AF11" s="14">
        <f t="shared" si="2"/>
        <v>1.9278211350757926</v>
      </c>
      <c r="AG11" s="14">
        <f t="shared" si="11"/>
        <v>5.0149567031015962</v>
      </c>
      <c r="AH11" s="14">
        <f t="shared" si="10"/>
        <v>-5.6571188915138277</v>
      </c>
      <c r="AI11" s="14">
        <f t="shared" si="10"/>
        <v>-0.48033608984056508</v>
      </c>
    </row>
    <row r="12" spans="1:35" x14ac:dyDescent="0.25">
      <c r="A12" s="1">
        <v>43480</v>
      </c>
      <c r="B12">
        <v>9999.9999999999909</v>
      </c>
      <c r="C12">
        <v>9940.3324387437697</v>
      </c>
      <c r="D12">
        <v>10000</v>
      </c>
      <c r="E12">
        <v>9970.6650705070206</v>
      </c>
      <c r="F12" s="7">
        <f t="shared" si="3"/>
        <v>-5.9667561256221413E-3</v>
      </c>
      <c r="G12" s="7">
        <f t="shared" si="4"/>
        <v>2.9421236482760627E-3</v>
      </c>
      <c r="H12" s="12">
        <f t="shared" si="5"/>
        <v>8.3463648793860354E-2</v>
      </c>
      <c r="I12" s="9">
        <f t="shared" si="6"/>
        <v>1.6231387080470741E-2</v>
      </c>
      <c r="J12" s="1">
        <v>43480</v>
      </c>
      <c r="K12">
        <v>10000</v>
      </c>
      <c r="L12">
        <v>9906.3330142436607</v>
      </c>
      <c r="M12">
        <v>10000</v>
      </c>
      <c r="N12">
        <v>9983.3189536315404</v>
      </c>
      <c r="O12" s="7">
        <f t="shared" si="7"/>
        <v>-9.3666985756338805E-3</v>
      </c>
      <c r="P12" s="7">
        <f t="shared" si="8"/>
        <v>1.6708918593042466E-3</v>
      </c>
      <c r="Q12" s="9">
        <f t="shared" si="9"/>
        <v>-7.695806716329634E-3</v>
      </c>
      <c r="R12">
        <v>111</v>
      </c>
      <c r="T12" s="15">
        <v>43480</v>
      </c>
      <c r="U12">
        <v>17.866445011690157</v>
      </c>
      <c r="V12">
        <v>14.329323371747375</v>
      </c>
      <c r="W12">
        <v>1.6231387080470741</v>
      </c>
      <c r="X12" s="1">
        <v>43480</v>
      </c>
      <c r="Y12">
        <v>8.3463648793860354E-2</v>
      </c>
      <c r="Z12">
        <v>-6.7232261713389599E-2</v>
      </c>
      <c r="AA12">
        <v>1.6231387080470741E-2</v>
      </c>
      <c r="AC12" s="15">
        <v>43480</v>
      </c>
      <c r="AD12">
        <f t="shared" si="0"/>
        <v>8.3463648793860354</v>
      </c>
      <c r="AE12">
        <f t="shared" si="1"/>
        <v>-6.7232261713389603</v>
      </c>
      <c r="AF12" s="14">
        <f t="shared" si="2"/>
        <v>1.6231387080470741</v>
      </c>
      <c r="AG12" s="14">
        <f t="shared" si="11"/>
        <v>4.0738725066154275</v>
      </c>
      <c r="AH12" s="14">
        <f t="shared" si="10"/>
        <v>-5.4901691442606522</v>
      </c>
      <c r="AI12" s="14">
        <f t="shared" si="10"/>
        <v>-1.2528933146771997</v>
      </c>
    </row>
    <row r="13" spans="1:35" x14ac:dyDescent="0.25">
      <c r="A13" s="1">
        <v>43481</v>
      </c>
      <c r="B13">
        <v>10000</v>
      </c>
      <c r="C13">
        <v>10175.819512202899</v>
      </c>
      <c r="D13">
        <v>10000</v>
      </c>
      <c r="E13">
        <v>10079.606847535601</v>
      </c>
      <c r="F13" s="7">
        <f t="shared" si="3"/>
        <v>1.7581951220289938E-2</v>
      </c>
      <c r="G13" s="7">
        <f t="shared" si="4"/>
        <v>-7.8978127559671263E-3</v>
      </c>
      <c r="H13" s="12">
        <f t="shared" si="5"/>
        <v>0.10089282562500426</v>
      </c>
      <c r="I13" s="9">
        <f t="shared" si="6"/>
        <v>2.5731398243757746E-2</v>
      </c>
      <c r="J13" s="1">
        <v>43481</v>
      </c>
      <c r="K13">
        <v>9999.9999999999909</v>
      </c>
      <c r="L13">
        <v>10127.726399077999</v>
      </c>
      <c r="M13">
        <v>10000</v>
      </c>
      <c r="N13">
        <v>10186.4018205142</v>
      </c>
      <c r="O13" s="7">
        <f t="shared" si="7"/>
        <v>1.2772639907800754E-2</v>
      </c>
      <c r="P13" s="7">
        <f t="shared" si="8"/>
        <v>-1.829908379805012E-2</v>
      </c>
      <c r="Q13" s="9">
        <f t="shared" si="9"/>
        <v>-5.5264438902493662E-3</v>
      </c>
      <c r="R13">
        <v>80</v>
      </c>
      <c r="T13" s="15">
        <v>43481</v>
      </c>
      <c r="U13">
        <v>22.384445930869884</v>
      </c>
      <c r="V13">
        <v>11.507077079999753</v>
      </c>
      <c r="W13">
        <v>2.5731398243757746</v>
      </c>
      <c r="X13" s="1">
        <v>43481</v>
      </c>
      <c r="Y13">
        <v>0.10089282562500426</v>
      </c>
      <c r="Z13">
        <v>-7.5161427381246509E-2</v>
      </c>
      <c r="AA13">
        <v>2.5731398243757746E-2</v>
      </c>
      <c r="AC13" s="15">
        <v>43481</v>
      </c>
      <c r="AD13">
        <f t="shared" si="0"/>
        <v>10.089282562500426</v>
      </c>
      <c r="AE13">
        <f t="shared" si="1"/>
        <v>-7.5161427381246506</v>
      </c>
      <c r="AF13" s="14">
        <f t="shared" si="2"/>
        <v>2.5731398243757746</v>
      </c>
      <c r="AG13" s="14">
        <f t="shared" si="11"/>
        <v>5.3430482799992456</v>
      </c>
      <c r="AH13" s="14">
        <f t="shared" si="10"/>
        <v>-7.3370274445711336</v>
      </c>
      <c r="AI13" s="14">
        <f t="shared" si="10"/>
        <v>-1.8070704324403444</v>
      </c>
    </row>
    <row r="14" spans="1:35" x14ac:dyDescent="0.25">
      <c r="A14" s="1">
        <v>43482</v>
      </c>
      <c r="B14">
        <v>10000</v>
      </c>
      <c r="C14">
        <v>10012.588742575501</v>
      </c>
      <c r="D14">
        <v>10000</v>
      </c>
      <c r="E14">
        <v>10028.8158437158</v>
      </c>
      <c r="F14" s="7">
        <f t="shared" si="3"/>
        <v>1.2588742575501133E-3</v>
      </c>
      <c r="G14" s="7">
        <f t="shared" si="4"/>
        <v>-2.8733047016569202E-3</v>
      </c>
      <c r="H14" s="12">
        <f t="shared" si="5"/>
        <v>0.10215090816473535</v>
      </c>
      <c r="I14" s="9">
        <f t="shared" si="6"/>
        <v>2.4112040217578956E-2</v>
      </c>
      <c r="J14" s="1">
        <v>43482</v>
      </c>
      <c r="K14">
        <v>9999.9999999999909</v>
      </c>
      <c r="L14">
        <v>10025.1650786437</v>
      </c>
      <c r="M14">
        <v>9999.9999999999909</v>
      </c>
      <c r="N14">
        <v>9973.7460697510596</v>
      </c>
      <c r="O14" s="7">
        <f t="shared" si="7"/>
        <v>2.5165078643709649E-3</v>
      </c>
      <c r="P14" s="7">
        <f t="shared" si="8"/>
        <v>2.6323038570787993E-3</v>
      </c>
      <c r="Q14" s="9">
        <f t="shared" si="9"/>
        <v>5.1488117214497642E-3</v>
      </c>
      <c r="R14">
        <v>96</v>
      </c>
      <c r="T14" s="15">
        <v>43482</v>
      </c>
      <c r="U14">
        <v>23.848028260769951</v>
      </c>
      <c r="V14">
        <v>12.43151176827061</v>
      </c>
      <c r="W14">
        <v>2.4112040217578956</v>
      </c>
      <c r="X14" s="1">
        <v>43482</v>
      </c>
      <c r="Y14">
        <v>0.10215090816473535</v>
      </c>
      <c r="Z14">
        <v>-7.8038867947156379E-2</v>
      </c>
      <c r="AA14">
        <v>2.4112040217578956E-2</v>
      </c>
      <c r="AC14" s="15">
        <v>43482</v>
      </c>
      <c r="AD14">
        <f t="shared" si="0"/>
        <v>10.215090816473534</v>
      </c>
      <c r="AE14">
        <f t="shared" si="1"/>
        <v>-7.8038867947156376</v>
      </c>
      <c r="AF14" s="14">
        <f t="shared" si="2"/>
        <v>2.4112040217578956</v>
      </c>
      <c r="AG14" s="14">
        <f t="shared" si="11"/>
        <v>5.5943829560631979</v>
      </c>
      <c r="AH14" s="14">
        <f t="shared" si="10"/>
        <v>-7.0741429032642973</v>
      </c>
      <c r="AI14" s="14">
        <f t="shared" si="10"/>
        <v>-1.2935102410220209</v>
      </c>
    </row>
    <row r="15" spans="1:35" x14ac:dyDescent="0.25">
      <c r="A15" s="1">
        <v>43483</v>
      </c>
      <c r="B15">
        <v>10000</v>
      </c>
      <c r="C15">
        <v>10105.1921808566</v>
      </c>
      <c r="D15">
        <v>10000</v>
      </c>
      <c r="E15">
        <v>10199.405441736501</v>
      </c>
      <c r="F15" s="7">
        <f t="shared" si="3"/>
        <v>1.0519218085660142E-2</v>
      </c>
      <c r="G15" s="7">
        <f t="shared" si="4"/>
        <v>-1.9550692721805429E-2</v>
      </c>
      <c r="H15" s="12">
        <f t="shared" si="5"/>
        <v>0.11261518423796515</v>
      </c>
      <c r="I15" s="9">
        <f t="shared" si="6"/>
        <v>1.4831980719391909E-2</v>
      </c>
      <c r="J15" s="1">
        <v>43483</v>
      </c>
      <c r="K15">
        <v>9999.9999999999909</v>
      </c>
      <c r="L15">
        <v>10177.126820012099</v>
      </c>
      <c r="M15">
        <v>9999.9999999999909</v>
      </c>
      <c r="N15">
        <v>10214.718258471799</v>
      </c>
      <c r="O15" s="7">
        <f t="shared" si="7"/>
        <v>1.7712682001210789E-2</v>
      </c>
      <c r="P15" s="7">
        <f t="shared" si="8"/>
        <v>-2.1020477808453175E-2</v>
      </c>
      <c r="Q15" s="9">
        <f t="shared" si="9"/>
        <v>-3.3077958072423863E-3</v>
      </c>
      <c r="R15">
        <v>103</v>
      </c>
      <c r="T15" s="15">
        <v>43483</v>
      </c>
      <c r="U15">
        <v>25.145634352021304</v>
      </c>
      <c r="V15">
        <v>12.723856145183358</v>
      </c>
      <c r="W15">
        <v>1.4831980719391908</v>
      </c>
      <c r="X15" s="1">
        <v>43483</v>
      </c>
      <c r="Y15">
        <v>0.11261518423796515</v>
      </c>
      <c r="Z15">
        <v>-9.7783203518573225E-2</v>
      </c>
      <c r="AA15">
        <v>1.4831980719391909E-2</v>
      </c>
      <c r="AC15" s="15">
        <v>43483</v>
      </c>
      <c r="AD15">
        <f t="shared" si="0"/>
        <v>11.261518423796515</v>
      </c>
      <c r="AE15">
        <f t="shared" si="1"/>
        <v>-9.7783203518573227</v>
      </c>
      <c r="AF15" s="14">
        <f t="shared" si="2"/>
        <v>1.4831980719391908</v>
      </c>
      <c r="AG15" s="14">
        <f t="shared" si="11"/>
        <v>7.3501470132569739</v>
      </c>
      <c r="AH15" s="14">
        <f t="shared" si="10"/>
        <v>-9.1985982769891717</v>
      </c>
      <c r="AI15" s="14">
        <f t="shared" si="10"/>
        <v>-1.6248381068119451</v>
      </c>
    </row>
    <row r="16" spans="1:35" x14ac:dyDescent="0.25">
      <c r="A16" s="1">
        <v>43487</v>
      </c>
      <c r="B16">
        <v>10000</v>
      </c>
      <c r="C16">
        <v>10025.0478368277</v>
      </c>
      <c r="D16">
        <v>10000</v>
      </c>
      <c r="E16">
        <v>10022.408323116901</v>
      </c>
      <c r="F16" s="7">
        <f t="shared" si="3"/>
        <v>2.5047836827700731E-3</v>
      </c>
      <c r="G16" s="7">
        <f t="shared" si="4"/>
        <v>-2.2358222090408386E-3</v>
      </c>
      <c r="H16" s="12">
        <f t="shared" si="5"/>
        <v>0.11511683617855419</v>
      </c>
      <c r="I16" s="9">
        <f t="shared" si="6"/>
        <v>1.5095307268655173E-2</v>
      </c>
      <c r="J16" s="1">
        <v>43487</v>
      </c>
      <c r="K16">
        <v>10000</v>
      </c>
      <c r="L16">
        <v>9980.1092430919107</v>
      </c>
      <c r="M16">
        <v>10000</v>
      </c>
      <c r="N16">
        <v>10003.0020948318</v>
      </c>
      <c r="O16" s="7">
        <f t="shared" si="7"/>
        <v>-1.9890756908089724E-3</v>
      </c>
      <c r="P16" s="7">
        <f t="shared" si="8"/>
        <v>-3.0011938449470144E-4</v>
      </c>
      <c r="Q16" s="9">
        <f t="shared" si="9"/>
        <v>-2.2891950753036738E-3</v>
      </c>
      <c r="R16">
        <v>65</v>
      </c>
      <c r="T16" s="15">
        <v>43487</v>
      </c>
      <c r="U16">
        <v>25.933393685742114</v>
      </c>
      <c r="V16">
        <v>14.261630468070901</v>
      </c>
      <c r="W16">
        <v>1.5095307268655174</v>
      </c>
      <c r="X16" s="1">
        <v>43487</v>
      </c>
      <c r="Y16">
        <v>0.11511683617855419</v>
      </c>
      <c r="Z16">
        <v>-0.10002152890989899</v>
      </c>
      <c r="AA16">
        <v>1.5095307268655173E-2</v>
      </c>
      <c r="AC16" s="15">
        <v>43487</v>
      </c>
      <c r="AD16">
        <f t="shared" si="0"/>
        <v>11.511683617855418</v>
      </c>
      <c r="AE16">
        <f t="shared" si="1"/>
        <v>-10.002152890989899</v>
      </c>
      <c r="AF16" s="14">
        <f t="shared" si="2"/>
        <v>1.5095307268655174</v>
      </c>
      <c r="AG16" s="14">
        <f t="shared" si="11"/>
        <v>7.1510413603581648</v>
      </c>
      <c r="AH16" s="14">
        <f t="shared" si="10"/>
        <v>-9.2286147199221666</v>
      </c>
      <c r="AI16" s="14">
        <f t="shared" si="10"/>
        <v>-1.8540200356124314</v>
      </c>
    </row>
    <row r="17" spans="1:35" x14ac:dyDescent="0.25">
      <c r="A17" s="1">
        <v>43488</v>
      </c>
      <c r="B17">
        <v>10000</v>
      </c>
      <c r="C17">
        <v>9858.8008141205191</v>
      </c>
      <c r="D17">
        <v>9999.9999999999909</v>
      </c>
      <c r="E17">
        <v>9959.7442729977993</v>
      </c>
      <c r="F17" s="7">
        <f t="shared" si="3"/>
        <v>-1.4119918587948033E-2</v>
      </c>
      <c r="G17" s="7">
        <f t="shared" si="4"/>
        <v>4.041843434808845E-3</v>
      </c>
      <c r="H17" s="12">
        <f t="shared" si="5"/>
        <v>0.10089628311663289</v>
      </c>
      <c r="I17" s="9">
        <f t="shared" si="6"/>
        <v>4.9084513357178852E-3</v>
      </c>
      <c r="J17" s="1">
        <v>43488</v>
      </c>
      <c r="K17">
        <v>10000</v>
      </c>
      <c r="L17">
        <v>9879.2473680787298</v>
      </c>
      <c r="M17">
        <v>10000</v>
      </c>
      <c r="N17">
        <v>9941.2306671532406</v>
      </c>
      <c r="O17" s="7">
        <f t="shared" si="7"/>
        <v>-1.2075263192127039E-2</v>
      </c>
      <c r="P17" s="7">
        <f t="shared" si="8"/>
        <v>5.9116758090060895E-3</v>
      </c>
      <c r="Q17" s="9">
        <f t="shared" si="9"/>
        <v>-6.1635873831209498E-3</v>
      </c>
      <c r="R17">
        <v>120</v>
      </c>
      <c r="T17" s="15">
        <v>43488</v>
      </c>
      <c r="U17">
        <v>27.982311630910264</v>
      </c>
      <c r="V17">
        <v>16.601091889745803</v>
      </c>
      <c r="W17">
        <v>0.49084513357178849</v>
      </c>
      <c r="X17" s="1">
        <v>43488</v>
      </c>
      <c r="Y17">
        <v>0.10089628311663289</v>
      </c>
      <c r="Z17">
        <v>-9.5987831780914967E-2</v>
      </c>
      <c r="AA17">
        <v>4.9084513357178852E-3</v>
      </c>
      <c r="AC17" s="15">
        <v>43488</v>
      </c>
      <c r="AD17">
        <f t="shared" si="0"/>
        <v>10.089628311663288</v>
      </c>
      <c r="AE17">
        <f t="shared" si="1"/>
        <v>-9.5987831780914963</v>
      </c>
      <c r="AF17" s="14">
        <f t="shared" si="2"/>
        <v>0.49084513357178849</v>
      </c>
      <c r="AG17" s="14">
        <f t="shared" si="11"/>
        <v>5.9361652147706376</v>
      </c>
      <c r="AH17" s="14">
        <f t="shared" si="10"/>
        <v>-8.639187678264669</v>
      </c>
      <c r="AI17" s="14">
        <f t="shared" si="10"/>
        <v>-2.4722861057724659</v>
      </c>
    </row>
    <row r="18" spans="1:35" x14ac:dyDescent="0.25">
      <c r="A18" s="1">
        <v>43489</v>
      </c>
      <c r="B18">
        <v>10000</v>
      </c>
      <c r="C18">
        <v>9942.5476523181496</v>
      </c>
      <c r="D18">
        <v>10000</v>
      </c>
      <c r="E18">
        <v>9879.3026116647397</v>
      </c>
      <c r="F18" s="7">
        <f t="shared" si="3"/>
        <v>-5.7452347681850036E-3</v>
      </c>
      <c r="G18" s="7">
        <f t="shared" si="4"/>
        <v>1.2217197213166608E-2</v>
      </c>
      <c r="H18" s="12">
        <f t="shared" si="5"/>
        <v>9.5134481001170029E-2</v>
      </c>
      <c r="I18" s="9">
        <f t="shared" si="6"/>
        <v>1.1289818809716301E-2</v>
      </c>
      <c r="J18" s="1">
        <v>43489</v>
      </c>
      <c r="K18">
        <v>9999.9999999999909</v>
      </c>
      <c r="L18">
        <v>9954.3916280395806</v>
      </c>
      <c r="M18">
        <v>9999.9999999999909</v>
      </c>
      <c r="N18">
        <v>9947.2440633905208</v>
      </c>
      <c r="O18" s="7">
        <f t="shared" si="7"/>
        <v>-4.5608371960410565E-3</v>
      </c>
      <c r="P18" s="7">
        <f t="shared" si="8"/>
        <v>5.3035731578789935E-3</v>
      </c>
      <c r="Q18" s="9">
        <f t="shared" si="9"/>
        <v>7.42735961837937E-4</v>
      </c>
      <c r="R18">
        <v>105</v>
      </c>
      <c r="T18" s="15">
        <v>43489</v>
      </c>
      <c r="U18">
        <v>30.9709801449427</v>
      </c>
      <c r="V18">
        <v>18.120608512949644</v>
      </c>
      <c r="W18">
        <v>1.1289818809716301</v>
      </c>
      <c r="X18" s="1">
        <v>43489</v>
      </c>
      <c r="Y18">
        <v>9.5134481001170029E-2</v>
      </c>
      <c r="Z18">
        <v>-8.3844662191453687E-2</v>
      </c>
      <c r="AA18">
        <v>1.1289818809716301E-2</v>
      </c>
      <c r="AC18" s="15">
        <v>43489</v>
      </c>
      <c r="AD18">
        <f t="shared" si="0"/>
        <v>9.513448100117003</v>
      </c>
      <c r="AE18">
        <f t="shared" si="1"/>
        <v>-8.3844662191453683</v>
      </c>
      <c r="AF18" s="14">
        <f t="shared" si="2"/>
        <v>1.1289818809716301</v>
      </c>
      <c r="AG18" s="14">
        <f t="shared" si="11"/>
        <v>5.4790382601448364</v>
      </c>
      <c r="AH18" s="14">
        <f t="shared" si="10"/>
        <v>-8.1102318039742833</v>
      </c>
      <c r="AI18" s="14">
        <f t="shared" si="10"/>
        <v>-2.3980400787738838</v>
      </c>
    </row>
    <row r="19" spans="1:35" x14ac:dyDescent="0.25">
      <c r="A19" s="1">
        <v>43490</v>
      </c>
      <c r="B19">
        <v>9999.9999999999909</v>
      </c>
      <c r="C19">
        <v>10105.455519933799</v>
      </c>
      <c r="D19">
        <v>10000</v>
      </c>
      <c r="E19">
        <v>10110.159839870401</v>
      </c>
      <c r="F19" s="7">
        <f t="shared" si="3"/>
        <v>1.0545551993380808E-2</v>
      </c>
      <c r="G19" s="7">
        <f t="shared" si="4"/>
        <v>-1.0895954328632329E-2</v>
      </c>
      <c r="H19" s="12">
        <f t="shared" si="5"/>
        <v>0.10562481651406948</v>
      </c>
      <c r="I19" s="9">
        <f t="shared" si="6"/>
        <v>1.0824404333057475E-2</v>
      </c>
      <c r="J19" s="1">
        <v>43490</v>
      </c>
      <c r="K19">
        <v>10000</v>
      </c>
      <c r="L19">
        <v>10065.726112582701</v>
      </c>
      <c r="M19">
        <v>10000</v>
      </c>
      <c r="N19">
        <v>10045.7769462161</v>
      </c>
      <c r="O19" s="7">
        <f t="shared" si="7"/>
        <v>6.5726112582700225E-3</v>
      </c>
      <c r="P19" s="7">
        <f t="shared" si="8"/>
        <v>-4.5568348233475664E-3</v>
      </c>
      <c r="Q19" s="9">
        <f t="shared" si="9"/>
        <v>2.0157764349224561E-3</v>
      </c>
      <c r="R19">
        <v>123</v>
      </c>
      <c r="T19" s="15">
        <v>43490</v>
      </c>
      <c r="U19">
        <v>35.273547428783623</v>
      </c>
      <c r="V19">
        <v>17.886876845967137</v>
      </c>
      <c r="W19">
        <v>1.0824404333057476</v>
      </c>
      <c r="X19" s="1">
        <v>43490</v>
      </c>
      <c r="Y19">
        <v>0.10562481651406948</v>
      </c>
      <c r="Z19">
        <v>-9.4800412181011956E-2</v>
      </c>
      <c r="AA19">
        <v>1.0824404333057475E-2</v>
      </c>
      <c r="AC19" s="15">
        <v>43490</v>
      </c>
      <c r="AD19">
        <f t="shared" si="0"/>
        <v>10.562481651406948</v>
      </c>
      <c r="AE19">
        <f t="shared" si="1"/>
        <v>-9.4800412181011957</v>
      </c>
      <c r="AF19" s="14">
        <f t="shared" si="2"/>
        <v>1.0824404333057476</v>
      </c>
      <c r="AG19" s="14">
        <f t="shared" si="11"/>
        <v>6.1341488430129365</v>
      </c>
      <c r="AH19" s="14">
        <f t="shared" si="10"/>
        <v>-8.5669566883584398</v>
      </c>
      <c r="AI19" s="14">
        <f t="shared" si="10"/>
        <v>-2.1966653303983739</v>
      </c>
    </row>
    <row r="20" spans="1:35" x14ac:dyDescent="0.25">
      <c r="A20" s="1">
        <v>43493</v>
      </c>
      <c r="B20">
        <v>10000</v>
      </c>
      <c r="C20">
        <v>9930.4936532851698</v>
      </c>
      <c r="D20">
        <v>10000</v>
      </c>
      <c r="E20">
        <v>10033.6475219275</v>
      </c>
      <c r="F20" s="7">
        <f t="shared" si="3"/>
        <v>-6.9506346714830469E-3</v>
      </c>
      <c r="G20" s="7">
        <f t="shared" si="4"/>
        <v>-3.3534686019183191E-3</v>
      </c>
      <c r="H20" s="12">
        <f t="shared" si="5"/>
        <v>9.8649913663208133E-2</v>
      </c>
      <c r="I20" s="9">
        <f t="shared" si="6"/>
        <v>4.9039740198561846E-4</v>
      </c>
      <c r="J20" s="1">
        <v>43493</v>
      </c>
      <c r="K20">
        <v>9999.9999999999909</v>
      </c>
      <c r="L20">
        <v>9984.4887473286399</v>
      </c>
      <c r="M20">
        <v>10000</v>
      </c>
      <c r="N20">
        <v>9940.7283582426007</v>
      </c>
      <c r="O20" s="7">
        <f t="shared" si="7"/>
        <v>-1.5511252671350784E-3</v>
      </c>
      <c r="P20" s="7">
        <f t="shared" si="8"/>
        <v>5.9625049213072323E-3</v>
      </c>
      <c r="Q20" s="9">
        <f t="shared" si="9"/>
        <v>4.4113796541721539E-3</v>
      </c>
      <c r="R20">
        <v>72</v>
      </c>
      <c r="T20" s="15">
        <v>43493</v>
      </c>
      <c r="U20">
        <v>33.592813154698874</v>
      </c>
      <c r="V20">
        <v>25.420574315079467</v>
      </c>
      <c r="W20">
        <v>4.9039740198561846E-2</v>
      </c>
      <c r="X20" s="1">
        <v>43493</v>
      </c>
      <c r="Y20">
        <v>9.8649913663208133E-2</v>
      </c>
      <c r="Z20">
        <v>-9.8159516261222463E-2</v>
      </c>
      <c r="AA20">
        <v>4.9039740198561846E-4</v>
      </c>
      <c r="AC20" s="15">
        <v>43493</v>
      </c>
      <c r="AD20">
        <f t="shared" si="0"/>
        <v>9.8649913663208135</v>
      </c>
      <c r="AE20">
        <f t="shared" si="1"/>
        <v>-9.8159516261222457</v>
      </c>
      <c r="AF20" s="14">
        <f t="shared" si="2"/>
        <v>4.9039740198561846E-2</v>
      </c>
      <c r="AG20" s="14">
        <f t="shared" si="11"/>
        <v>5.9789158922751033</v>
      </c>
      <c r="AH20" s="14">
        <f t="shared" si="10"/>
        <v>-7.9724767350627497</v>
      </c>
      <c r="AI20" s="14">
        <f t="shared" si="10"/>
        <v>-1.7564975263833684</v>
      </c>
    </row>
    <row r="21" spans="1:35" x14ac:dyDescent="0.25">
      <c r="A21" s="1">
        <v>43494</v>
      </c>
      <c r="B21">
        <v>10000</v>
      </c>
      <c r="C21">
        <v>10070.2539907629</v>
      </c>
      <c r="D21">
        <v>10000</v>
      </c>
      <c r="E21">
        <v>10157.2631934199</v>
      </c>
      <c r="F21" s="7">
        <f t="shared" si="3"/>
        <v>7.0253990762900731E-3</v>
      </c>
      <c r="G21" s="7">
        <f t="shared" si="4"/>
        <v>-1.5482831391213536E-2</v>
      </c>
      <c r="H21" s="12">
        <f t="shared" si="5"/>
        <v>0.10565074960021045</v>
      </c>
      <c r="I21" s="9">
        <f t="shared" si="6"/>
        <v>-8.1127088041036931E-3</v>
      </c>
      <c r="J21" s="1">
        <v>43494</v>
      </c>
      <c r="K21">
        <v>10000</v>
      </c>
      <c r="L21">
        <v>10100.0950440529</v>
      </c>
      <c r="M21">
        <v>10000</v>
      </c>
      <c r="N21">
        <v>10042.0556173655</v>
      </c>
      <c r="O21" s="7">
        <f t="shared" si="7"/>
        <v>1.0009504405289915E-2</v>
      </c>
      <c r="P21" s="7">
        <f t="shared" si="8"/>
        <v>-4.1879490582360512E-3</v>
      </c>
      <c r="Q21" s="9">
        <f t="shared" si="9"/>
        <v>5.8215553470538639E-3</v>
      </c>
      <c r="R21">
        <v>150</v>
      </c>
      <c r="T21" s="15">
        <v>43494</v>
      </c>
      <c r="U21">
        <v>36.042668166695563</v>
      </c>
      <c r="V21">
        <v>25.48956982373398</v>
      </c>
      <c r="W21">
        <v>-0.81127088041036932</v>
      </c>
      <c r="X21" s="1">
        <v>43494</v>
      </c>
      <c r="Y21">
        <v>0.10565074960021045</v>
      </c>
      <c r="Z21">
        <v>-0.11376345840431409</v>
      </c>
      <c r="AA21">
        <v>-8.1127088041036931E-3</v>
      </c>
      <c r="AC21" s="15">
        <v>43494</v>
      </c>
      <c r="AD21">
        <f t="shared" si="0"/>
        <v>10.565074960021045</v>
      </c>
      <c r="AE21">
        <f t="shared" si="1"/>
        <v>-11.376345840431409</v>
      </c>
      <c r="AF21" s="14">
        <f t="shared" si="2"/>
        <v>-0.81127088041036932</v>
      </c>
      <c r="AG21" s="14">
        <f t="shared" si="11"/>
        <v>6.974890003390974</v>
      </c>
      <c r="AH21" s="14">
        <f t="shared" si="10"/>
        <v>-8.3921510428713457</v>
      </c>
      <c r="AI21" s="14">
        <f t="shared" si="10"/>
        <v>-1.1760299690766696</v>
      </c>
    </row>
    <row r="22" spans="1:35" x14ac:dyDescent="0.25">
      <c r="A22" s="1">
        <v>43495</v>
      </c>
      <c r="B22">
        <v>10000</v>
      </c>
      <c r="C22">
        <v>10090.587958469499</v>
      </c>
      <c r="D22">
        <v>10000</v>
      </c>
      <c r="E22">
        <v>9971.2322959191406</v>
      </c>
      <c r="F22" s="7">
        <f t="shared" si="3"/>
        <v>9.0587958469499075E-3</v>
      </c>
      <c r="G22" s="7">
        <f t="shared" si="4"/>
        <v>2.8850700923528372E-3</v>
      </c>
      <c r="H22" s="12">
        <f t="shared" si="5"/>
        <v>0.11466876067828113</v>
      </c>
      <c r="I22" s="9">
        <f t="shared" si="6"/>
        <v>3.7862185390715626E-3</v>
      </c>
      <c r="J22" s="1">
        <v>43495</v>
      </c>
      <c r="K22">
        <v>9999.9999999999909</v>
      </c>
      <c r="L22">
        <v>10030.8494881353</v>
      </c>
      <c r="M22">
        <v>10000</v>
      </c>
      <c r="N22">
        <v>10006.5552931087</v>
      </c>
      <c r="O22" s="7">
        <f t="shared" si="7"/>
        <v>3.0849488135309411E-3</v>
      </c>
      <c r="P22" s="7">
        <f t="shared" si="8"/>
        <v>-6.5509987370127032E-4</v>
      </c>
      <c r="Q22" s="9">
        <f t="shared" si="9"/>
        <v>2.4298489398296708E-3</v>
      </c>
      <c r="R22">
        <v>97</v>
      </c>
      <c r="T22" s="15">
        <v>43495</v>
      </c>
      <c r="U22">
        <v>38.118182320934828</v>
      </c>
      <c r="V22">
        <v>27.266057891694981</v>
      </c>
      <c r="W22">
        <v>0.37862185390715625</v>
      </c>
      <c r="X22" s="1">
        <v>43495</v>
      </c>
      <c r="Y22">
        <v>0.11466876067828113</v>
      </c>
      <c r="Z22">
        <v>-0.11088254213920952</v>
      </c>
      <c r="AA22">
        <v>3.7862185390715626E-3</v>
      </c>
      <c r="AC22" s="15">
        <v>43495</v>
      </c>
      <c r="AD22">
        <f t="shared" si="0"/>
        <v>11.466876067828114</v>
      </c>
      <c r="AE22">
        <f t="shared" si="1"/>
        <v>-11.088254213920951</v>
      </c>
      <c r="AF22" s="14">
        <f t="shared" si="2"/>
        <v>0.37862185390715625</v>
      </c>
      <c r="AG22" s="14">
        <f t="shared" si="11"/>
        <v>7.2829100156655038</v>
      </c>
      <c r="AH22" s="14">
        <f t="shared" si="11"/>
        <v>-8.4576824974096372</v>
      </c>
      <c r="AI22" s="14">
        <f t="shared" si="11"/>
        <v>-0.93333980604929367</v>
      </c>
    </row>
    <row r="23" spans="1:35" x14ac:dyDescent="0.25">
      <c r="A23" s="1">
        <v>43496</v>
      </c>
      <c r="B23">
        <v>9999.99999999998</v>
      </c>
      <c r="C23">
        <v>10314.0224368954</v>
      </c>
      <c r="D23">
        <v>10000</v>
      </c>
      <c r="E23">
        <v>10038.8194076905</v>
      </c>
      <c r="F23" s="7">
        <f t="shared" si="3"/>
        <v>3.1402243689542031E-2</v>
      </c>
      <c r="G23" s="7">
        <f t="shared" si="4"/>
        <v>-3.8669295774721446E-3</v>
      </c>
      <c r="H23" s="12">
        <f t="shared" si="5"/>
        <v>0.14558803869316708</v>
      </c>
      <c r="I23" s="9">
        <f t="shared" si="6"/>
        <v>3.0831071073982124E-2</v>
      </c>
      <c r="J23" s="1">
        <v>43496</v>
      </c>
      <c r="K23">
        <v>9999.9999999999909</v>
      </c>
      <c r="L23">
        <v>10230.6051283133</v>
      </c>
      <c r="M23">
        <v>10000</v>
      </c>
      <c r="N23">
        <v>10043.0564462395</v>
      </c>
      <c r="O23" s="7">
        <f t="shared" si="7"/>
        <v>2.3060512831331037E-2</v>
      </c>
      <c r="P23" s="7">
        <f t="shared" si="8"/>
        <v>-4.2871855266353176E-3</v>
      </c>
      <c r="Q23" s="9">
        <f t="shared" si="9"/>
        <v>1.8773327304695719E-2</v>
      </c>
      <c r="R23">
        <v>107</v>
      </c>
      <c r="T23" s="15">
        <v>43496</v>
      </c>
      <c r="U23">
        <v>41.153878755442811</v>
      </c>
      <c r="V23">
        <v>27.634183946050701</v>
      </c>
      <c r="W23">
        <v>3.0831071073982126</v>
      </c>
      <c r="X23" s="1">
        <v>43496</v>
      </c>
      <c r="Y23">
        <v>0.14558803869316708</v>
      </c>
      <c r="Z23">
        <v>-0.11475696761918491</v>
      </c>
      <c r="AA23">
        <v>3.0831071073982124E-2</v>
      </c>
      <c r="AC23" s="15">
        <v>43496</v>
      </c>
      <c r="AD23">
        <f t="shared" si="0"/>
        <v>14.558803869316709</v>
      </c>
      <c r="AE23">
        <f t="shared" si="1"/>
        <v>-11.475696761918492</v>
      </c>
      <c r="AF23" s="14">
        <f t="shared" si="2"/>
        <v>3.0831071073982126</v>
      </c>
      <c r="AG23" s="14">
        <f t="shared" si="11"/>
        <v>9.562773770450633</v>
      </c>
      <c r="AH23" s="14">
        <f t="shared" si="11"/>
        <v>-8.8873226831447134</v>
      </c>
      <c r="AI23" s="14">
        <f t="shared" si="11"/>
        <v>0.92658852180874907</v>
      </c>
    </row>
    <row r="24" spans="1:35" x14ac:dyDescent="0.25">
      <c r="A24" s="1">
        <v>43497</v>
      </c>
      <c r="B24">
        <v>10000</v>
      </c>
      <c r="C24">
        <v>10142.5509041608</v>
      </c>
      <c r="D24">
        <v>10000</v>
      </c>
      <c r="E24">
        <v>10078.423497756499</v>
      </c>
      <c r="F24" s="7">
        <f t="shared" si="3"/>
        <v>1.4255090416080085E-2</v>
      </c>
      <c r="G24" s="7">
        <f t="shared" si="4"/>
        <v>-7.7813258962531329E-3</v>
      </c>
      <c r="H24" s="12">
        <f t="shared" si="5"/>
        <v>0.1597424806817927</v>
      </c>
      <c r="I24" s="9">
        <f t="shared" si="6"/>
        <v>3.7173754677128225E-2</v>
      </c>
      <c r="J24" s="1">
        <v>43497</v>
      </c>
      <c r="K24">
        <v>10000</v>
      </c>
      <c r="L24">
        <v>10148.4081620615</v>
      </c>
      <c r="M24">
        <v>10000</v>
      </c>
      <c r="N24">
        <v>10131.149106045899</v>
      </c>
      <c r="O24" s="7">
        <f t="shared" si="7"/>
        <v>1.4840816206149965E-2</v>
      </c>
      <c r="P24" s="7">
        <f t="shared" si="8"/>
        <v>-1.2945136299260862E-2</v>
      </c>
      <c r="Q24" s="9">
        <f t="shared" si="9"/>
        <v>1.8956799068891028E-3</v>
      </c>
      <c r="R24">
        <v>89</v>
      </c>
      <c r="T24" s="15">
        <v>43497</v>
      </c>
      <c r="U24">
        <v>44.12389277397488</v>
      </c>
      <c r="V24">
        <v>28.85988758559262</v>
      </c>
      <c r="W24">
        <v>3.7173754677128223</v>
      </c>
      <c r="X24" s="1">
        <v>43497</v>
      </c>
      <c r="Y24">
        <v>0.1597424806817927</v>
      </c>
      <c r="Z24">
        <v>-0.12256872600466442</v>
      </c>
      <c r="AA24">
        <v>3.7173754677128225E-2</v>
      </c>
      <c r="AC24" s="15">
        <v>43497</v>
      </c>
      <c r="AD24">
        <f t="shared" si="0"/>
        <v>15.97424806817927</v>
      </c>
      <c r="AE24">
        <f t="shared" si="1"/>
        <v>-12.256872600466442</v>
      </c>
      <c r="AF24" s="14">
        <f t="shared" si="2"/>
        <v>3.7173754677128223</v>
      </c>
      <c r="AG24" s="14">
        <f t="shared" si="11"/>
        <v>11.035950657494874</v>
      </c>
      <c r="AH24" s="14">
        <f t="shared" si="11"/>
        <v>-10.190288160202767</v>
      </c>
      <c r="AI24" s="14">
        <f t="shared" si="11"/>
        <v>1.1159770591371636</v>
      </c>
    </row>
    <row r="25" spans="1:35" x14ac:dyDescent="0.25">
      <c r="A25" s="1">
        <v>43500</v>
      </c>
      <c r="B25">
        <v>9999.99999999998</v>
      </c>
      <c r="C25">
        <v>9999.1072258529293</v>
      </c>
      <c r="D25">
        <v>10000</v>
      </c>
      <c r="E25">
        <v>10010.7521631073</v>
      </c>
      <c r="F25" s="7">
        <f t="shared" si="3"/>
        <v>-8.9277414705102309E-5</v>
      </c>
      <c r="G25" s="7">
        <f t="shared" si="4"/>
        <v>-1.074061462326914E-3</v>
      </c>
      <c r="H25" s="12">
        <f t="shared" si="5"/>
        <v>0.159653199281622</v>
      </c>
      <c r="I25" s="9">
        <f t="shared" si="6"/>
        <v>3.6009834597269884E-2</v>
      </c>
      <c r="J25" s="1">
        <v>43500</v>
      </c>
      <c r="K25">
        <v>10000</v>
      </c>
      <c r="L25">
        <v>10025.7464350874</v>
      </c>
      <c r="M25">
        <v>9999.9999999999909</v>
      </c>
      <c r="N25">
        <v>10049.5125565323</v>
      </c>
      <c r="O25" s="7">
        <f t="shared" si="7"/>
        <v>2.5746435087399266E-3</v>
      </c>
      <c r="P25" s="7">
        <f t="shared" si="8"/>
        <v>-4.9268615023646545E-3</v>
      </c>
      <c r="Q25" s="9">
        <f t="shared" si="9"/>
        <v>-2.3522179936247278E-3</v>
      </c>
      <c r="R25">
        <v>86</v>
      </c>
      <c r="T25" s="15">
        <v>43500</v>
      </c>
      <c r="U25">
        <v>46.672269437149822</v>
      </c>
      <c r="V25">
        <v>31.087043890638302</v>
      </c>
      <c r="W25">
        <v>3.6009834597269883</v>
      </c>
      <c r="X25" s="1">
        <v>43500</v>
      </c>
      <c r="Y25">
        <v>0.159653199281622</v>
      </c>
      <c r="Z25">
        <v>-0.12364336468435207</v>
      </c>
      <c r="AA25">
        <v>3.6009834597269884E-2</v>
      </c>
      <c r="AC25" s="15">
        <v>43500</v>
      </c>
      <c r="AD25">
        <f t="shared" si="0"/>
        <v>15.9653199281622</v>
      </c>
      <c r="AE25">
        <f t="shared" si="1"/>
        <v>-12.364336468435207</v>
      </c>
      <c r="AF25" s="14">
        <f t="shared" si="2"/>
        <v>3.6009834597269883</v>
      </c>
      <c r="AG25" s="14">
        <f t="shared" si="11"/>
        <v>11.293084136705051</v>
      </c>
      <c r="AH25" s="14">
        <f t="shared" si="11"/>
        <v>-10.684192009923342</v>
      </c>
      <c r="AI25" s="14">
        <f t="shared" si="11"/>
        <v>0.88047817871156175</v>
      </c>
    </row>
    <row r="26" spans="1:35" x14ac:dyDescent="0.25">
      <c r="A26" s="1">
        <v>43501</v>
      </c>
      <c r="B26">
        <v>9999.9999999999909</v>
      </c>
      <c r="C26">
        <v>10090.9853287346</v>
      </c>
      <c r="D26">
        <v>10000</v>
      </c>
      <c r="E26">
        <v>10031.4607724537</v>
      </c>
      <c r="F26" s="7">
        <f t="shared" si="3"/>
        <v>9.0985328734609627E-3</v>
      </c>
      <c r="G26" s="7">
        <f t="shared" si="4"/>
        <v>-3.136210484926627E-3</v>
      </c>
      <c r="H26" s="12">
        <f t="shared" si="5"/>
        <v>0.16871058987282647</v>
      </c>
      <c r="I26" s="9">
        <f t="shared" si="6"/>
        <v>4.1926086488801542E-2</v>
      </c>
      <c r="J26" s="1">
        <v>43501</v>
      </c>
      <c r="K26">
        <v>10000</v>
      </c>
      <c r="L26">
        <v>10116.7802923166</v>
      </c>
      <c r="M26">
        <v>10000</v>
      </c>
      <c r="N26">
        <v>10072.1884144696</v>
      </c>
      <c r="O26" s="7">
        <f t="shared" si="7"/>
        <v>1.1678029231660059E-2</v>
      </c>
      <c r="P26" s="7">
        <f t="shared" si="8"/>
        <v>-7.1671032648569222E-3</v>
      </c>
      <c r="Q26" s="9">
        <f t="shared" si="9"/>
        <v>4.5109259668031365E-3</v>
      </c>
      <c r="R26">
        <v>73</v>
      </c>
      <c r="T26" s="15">
        <v>43501</v>
      </c>
      <c r="U26">
        <v>47.566980761865395</v>
      </c>
      <c r="V26">
        <v>31.583742278123808</v>
      </c>
      <c r="W26">
        <v>4.1926086488801539</v>
      </c>
      <c r="X26" s="1">
        <v>43501</v>
      </c>
      <c r="Y26">
        <v>0.16871058987282647</v>
      </c>
      <c r="Z26">
        <v>-0.12678450338402486</v>
      </c>
      <c r="AA26">
        <v>4.1926086488801542E-2</v>
      </c>
      <c r="AC26" s="15">
        <v>43501</v>
      </c>
      <c r="AD26">
        <f t="shared" si="0"/>
        <v>16.871058987282648</v>
      </c>
      <c r="AE26">
        <f t="shared" si="1"/>
        <v>-12.678450338402486</v>
      </c>
      <c r="AF26" s="14">
        <f t="shared" si="2"/>
        <v>4.1926086488801539</v>
      </c>
      <c r="AG26" s="14">
        <f t="shared" si="11"/>
        <v>12.454120867780047</v>
      </c>
      <c r="AH26" s="14">
        <f t="shared" si="11"/>
        <v>-11.40348304305647</v>
      </c>
      <c r="AI26" s="14">
        <f t="shared" si="11"/>
        <v>1.3305564021025384</v>
      </c>
    </row>
    <row r="27" spans="1:35" x14ac:dyDescent="0.25">
      <c r="A27" s="1">
        <v>43502</v>
      </c>
      <c r="B27">
        <v>9999.9999999999909</v>
      </c>
      <c r="C27">
        <v>9960.6180780968498</v>
      </c>
      <c r="D27">
        <v>9999.9999999999909</v>
      </c>
      <c r="E27">
        <v>10431.7328938191</v>
      </c>
      <c r="F27" s="7">
        <f t="shared" si="3"/>
        <v>-3.9381921903141048E-3</v>
      </c>
      <c r="G27" s="7">
        <f t="shared" si="4"/>
        <v>-4.1386498121986581E-2</v>
      </c>
      <c r="H27" s="12">
        <f t="shared" si="5"/>
        <v>0.16476462258371283</v>
      </c>
      <c r="I27" s="9">
        <f t="shared" si="6"/>
        <v>-4.2871881592264557E-3</v>
      </c>
      <c r="J27" s="1">
        <v>43502</v>
      </c>
      <c r="K27">
        <v>10000</v>
      </c>
      <c r="L27">
        <v>10068.533845715099</v>
      </c>
      <c r="M27">
        <v>10000</v>
      </c>
      <c r="N27">
        <v>10073.269719386401</v>
      </c>
      <c r="O27" s="7">
        <f t="shared" si="7"/>
        <v>6.8533845715099684E-3</v>
      </c>
      <c r="P27" s="7">
        <f t="shared" si="8"/>
        <v>-7.2736779047413158E-3</v>
      </c>
      <c r="Q27" s="9">
        <f t="shared" si="9"/>
        <v>-4.2029333323134743E-4</v>
      </c>
      <c r="R27">
        <v>84</v>
      </c>
      <c r="T27" s="15">
        <v>43502</v>
      </c>
      <c r="U27">
        <v>50.171871163469937</v>
      </c>
      <c r="V27">
        <v>33.831900650881053</v>
      </c>
      <c r="W27">
        <v>-0.4287188159226456</v>
      </c>
      <c r="X27" s="1">
        <v>43502</v>
      </c>
      <c r="Y27">
        <v>0.16476462258371283</v>
      </c>
      <c r="Z27">
        <v>-0.16905181074293921</v>
      </c>
      <c r="AA27">
        <v>-4.2871881592264557E-3</v>
      </c>
      <c r="AC27" s="15">
        <v>43502</v>
      </c>
      <c r="AD27">
        <f t="shared" si="0"/>
        <v>16.476462258371281</v>
      </c>
      <c r="AE27">
        <f t="shared" si="1"/>
        <v>-16.905181074293921</v>
      </c>
      <c r="AF27" s="14">
        <f t="shared" si="2"/>
        <v>-0.4287188159226456</v>
      </c>
      <c r="AG27" s="14">
        <f t="shared" si="11"/>
        <v>13.137121555935503</v>
      </c>
      <c r="AH27" s="14">
        <f t="shared" si="11"/>
        <v>-12.13350905089859</v>
      </c>
      <c r="AI27" s="14">
        <f t="shared" si="11"/>
        <v>1.2885182339795473</v>
      </c>
    </row>
    <row r="28" spans="1:35" x14ac:dyDescent="0.25">
      <c r="A28" s="1">
        <v>43503</v>
      </c>
      <c r="B28">
        <v>9999.9999999999909</v>
      </c>
      <c r="C28">
        <v>10005.613342955899</v>
      </c>
      <c r="D28">
        <v>10000</v>
      </c>
      <c r="E28">
        <v>9901.0289589506192</v>
      </c>
      <c r="F28" s="7">
        <f t="shared" si="3"/>
        <v>5.613342955907985E-4</v>
      </c>
      <c r="G28" s="7">
        <f t="shared" si="4"/>
        <v>9.9960359130057963E-3</v>
      </c>
      <c r="H28" s="12">
        <f t="shared" si="5"/>
        <v>0.16532579939014122</v>
      </c>
      <c r="I28" s="9">
        <f t="shared" si="6"/>
        <v>6.220394654059689E-3</v>
      </c>
      <c r="J28" s="1">
        <v>43503</v>
      </c>
      <c r="K28">
        <v>10000</v>
      </c>
      <c r="L28">
        <v>9842.7296828811905</v>
      </c>
      <c r="M28">
        <v>10000</v>
      </c>
      <c r="N28">
        <v>9920.1145836179203</v>
      </c>
      <c r="O28" s="7">
        <f t="shared" si="7"/>
        <v>-1.5727031711880946E-2</v>
      </c>
      <c r="P28" s="7">
        <f t="shared" si="8"/>
        <v>8.0528723442370165E-3</v>
      </c>
      <c r="Q28" s="9">
        <f t="shared" si="9"/>
        <v>-7.674159367643929E-3</v>
      </c>
      <c r="R28">
        <v>98</v>
      </c>
      <c r="T28" s="15">
        <v>43503</v>
      </c>
      <c r="U28">
        <v>57.463887485773867</v>
      </c>
      <c r="V28">
        <v>36.888760325327716</v>
      </c>
      <c r="W28">
        <v>0.62203946540596888</v>
      </c>
      <c r="X28" s="1">
        <v>43503</v>
      </c>
      <c r="Y28">
        <v>0.16532579939014122</v>
      </c>
      <c r="Z28">
        <v>-0.15910540473608145</v>
      </c>
      <c r="AA28">
        <v>6.220394654059689E-3</v>
      </c>
      <c r="AC28" s="15">
        <v>43503</v>
      </c>
      <c r="AD28">
        <f t="shared" si="0"/>
        <v>16.532579939014123</v>
      </c>
      <c r="AE28">
        <f t="shared" si="1"/>
        <v>-15.910540473608146</v>
      </c>
      <c r="AF28" s="14">
        <f t="shared" si="2"/>
        <v>0.62203946540596888</v>
      </c>
      <c r="AG28" s="14">
        <f t="shared" si="11"/>
        <v>11.55192019561893</v>
      </c>
      <c r="AH28" s="14">
        <f t="shared" si="11"/>
        <v>-11.331446951294762</v>
      </c>
      <c r="AI28" s="14">
        <f t="shared" si="11"/>
        <v>0.51814250879943546</v>
      </c>
    </row>
    <row r="29" spans="1:35" x14ac:dyDescent="0.25">
      <c r="A29" s="1">
        <v>43504</v>
      </c>
      <c r="B29">
        <v>10000</v>
      </c>
      <c r="C29">
        <v>9803.6009747923199</v>
      </c>
      <c r="D29">
        <v>10000</v>
      </c>
      <c r="E29">
        <v>10009.8945860727</v>
      </c>
      <c r="F29" s="7">
        <f t="shared" si="3"/>
        <v>-1.9639902520767971E-2</v>
      </c>
      <c r="G29" s="7">
        <f t="shared" si="4"/>
        <v>-9.8848054668498886E-4</v>
      </c>
      <c r="H29" s="12">
        <f t="shared" si="5"/>
        <v>0.14549047098810283</v>
      </c>
      <c r="I29" s="9">
        <f t="shared" si="6"/>
        <v>-1.46039031637442E-2</v>
      </c>
      <c r="J29" s="1">
        <v>43504</v>
      </c>
      <c r="K29">
        <v>9999.9999999999909</v>
      </c>
      <c r="L29">
        <v>9928.0383456918007</v>
      </c>
      <c r="M29">
        <v>10000</v>
      </c>
      <c r="N29">
        <v>10080.500493527201</v>
      </c>
      <c r="O29" s="7">
        <f t="shared" si="7"/>
        <v>-7.1961654308190237E-3</v>
      </c>
      <c r="P29" s="7">
        <f t="shared" si="8"/>
        <v>-7.9857635619273726E-3</v>
      </c>
      <c r="Q29" s="9">
        <f t="shared" si="9"/>
        <v>-1.5181928992746396E-2</v>
      </c>
      <c r="R29">
        <v>114</v>
      </c>
      <c r="T29" s="15">
        <v>43504</v>
      </c>
      <c r="U29">
        <v>59.147309543556034</v>
      </c>
      <c r="V29">
        <v>39.196573093668768</v>
      </c>
      <c r="W29">
        <v>-1.4603903163744201</v>
      </c>
      <c r="X29" s="1">
        <v>43504</v>
      </c>
      <c r="Y29">
        <v>0.14549047098810283</v>
      </c>
      <c r="Z29">
        <v>-0.16009437415184696</v>
      </c>
      <c r="AA29">
        <v>-1.46039031637442E-2</v>
      </c>
      <c r="AC29" s="15">
        <v>43504</v>
      </c>
      <c r="AD29">
        <f t="shared" si="0"/>
        <v>14.549047098810282</v>
      </c>
      <c r="AE29">
        <f t="shared" si="1"/>
        <v>-16.009437415184696</v>
      </c>
      <c r="AF29" s="14">
        <f t="shared" si="2"/>
        <v>-1.4603903163744201</v>
      </c>
      <c r="AG29" s="14">
        <f t="shared" si="11"/>
        <v>10.829701923529552</v>
      </c>
      <c r="AH29" s="14">
        <f t="shared" si="11"/>
        <v>-12.133229006513297</v>
      </c>
      <c r="AI29" s="14">
        <f t="shared" si="11"/>
        <v>-1.0116929266125987</v>
      </c>
    </row>
    <row r="30" spans="1:35" x14ac:dyDescent="0.25">
      <c r="A30" s="1">
        <v>43507</v>
      </c>
      <c r="B30">
        <v>10000</v>
      </c>
      <c r="C30">
        <v>10159.2862586436</v>
      </c>
      <c r="D30">
        <v>10000</v>
      </c>
      <c r="E30">
        <v>10144.697146111401</v>
      </c>
      <c r="F30" s="7">
        <f t="shared" si="3"/>
        <v>1.5928625864360058E-2</v>
      </c>
      <c r="G30" s="7">
        <f t="shared" si="4"/>
        <v>-1.4263328320931246E-2</v>
      </c>
      <c r="H30" s="12">
        <f t="shared" si="5"/>
        <v>0.1612935675432329</v>
      </c>
      <c r="I30" s="9">
        <f t="shared" si="6"/>
        <v>-1.3166833919535688E-2</v>
      </c>
      <c r="J30" s="1">
        <v>43507</v>
      </c>
      <c r="K30">
        <v>10000</v>
      </c>
      <c r="L30">
        <v>10064.233700799299</v>
      </c>
      <c r="M30">
        <v>9999.9999999999909</v>
      </c>
      <c r="N30">
        <v>10152.5627975138</v>
      </c>
      <c r="O30" s="7">
        <f t="shared" si="7"/>
        <v>6.4233700799298799E-3</v>
      </c>
      <c r="P30" s="7">
        <f t="shared" si="8"/>
        <v>-1.5027023280384855E-2</v>
      </c>
      <c r="Q30" s="9">
        <f t="shared" si="9"/>
        <v>-8.6036532004549748E-3</v>
      </c>
      <c r="R30">
        <v>79</v>
      </c>
      <c r="T30" s="15">
        <v>43507</v>
      </c>
      <c r="U30">
        <v>63.644803011306259</v>
      </c>
      <c r="V30">
        <v>38.015258992624695</v>
      </c>
      <c r="W30">
        <v>-1.3166833919535688</v>
      </c>
      <c r="X30" s="1">
        <v>43507</v>
      </c>
      <c r="Y30">
        <v>0.1612935675432329</v>
      </c>
      <c r="Z30">
        <v>-0.17446040146276853</v>
      </c>
      <c r="AA30">
        <v>-1.3166833919535688E-2</v>
      </c>
      <c r="AC30" s="15">
        <v>43507</v>
      </c>
      <c r="AD30">
        <f t="shared" si="0"/>
        <v>16.12935675432329</v>
      </c>
      <c r="AE30">
        <f t="shared" si="1"/>
        <v>-17.446040146276854</v>
      </c>
      <c r="AF30" s="14">
        <f t="shared" si="2"/>
        <v>-1.3166833919535688</v>
      </c>
      <c r="AG30" s="14">
        <f t="shared" si="11"/>
        <v>11.469984739228998</v>
      </c>
      <c r="AH30" s="14">
        <f t="shared" si="11"/>
        <v>-13.647336305394338</v>
      </c>
      <c r="AI30" s="14">
        <f t="shared" si="11"/>
        <v>-1.8757807559092137</v>
      </c>
    </row>
    <row r="31" spans="1:35" x14ac:dyDescent="0.25">
      <c r="A31" s="1">
        <v>43508</v>
      </c>
      <c r="B31">
        <v>9999.9999999999909</v>
      </c>
      <c r="C31">
        <v>10052.5462599772</v>
      </c>
      <c r="D31">
        <v>10000</v>
      </c>
      <c r="E31">
        <v>10126.276332958299</v>
      </c>
      <c r="F31" s="7">
        <f t="shared" si="3"/>
        <v>5.2546259977208631E-3</v>
      </c>
      <c r="G31" s="7">
        <f t="shared" si="4"/>
        <v>-1.2470164629746927E-2</v>
      </c>
      <c r="H31" s="12">
        <f t="shared" si="5"/>
        <v>0.16653443616596181</v>
      </c>
      <c r="I31" s="9">
        <f t="shared" si="6"/>
        <v>-2.0474534926903716E-2</v>
      </c>
      <c r="J31" s="1">
        <v>43508</v>
      </c>
      <c r="K31">
        <v>9999.9999999999909</v>
      </c>
      <c r="L31">
        <v>10050.868105456701</v>
      </c>
      <c r="M31">
        <v>9999.9999999999909</v>
      </c>
      <c r="N31">
        <v>10092.370169849501</v>
      </c>
      <c r="O31" s="7">
        <f t="shared" si="7"/>
        <v>5.08681054567095E-3</v>
      </c>
      <c r="P31" s="7">
        <f t="shared" si="8"/>
        <v>-9.1524754140965836E-3</v>
      </c>
      <c r="Q31" s="9">
        <f t="shared" si="9"/>
        <v>-4.0656648684256336E-3</v>
      </c>
      <c r="R31">
        <v>75</v>
      </c>
      <c r="T31" s="15">
        <v>43508</v>
      </c>
      <c r="U31">
        <v>66.090507820473505</v>
      </c>
      <c r="V31">
        <v>42.10025673731402</v>
      </c>
      <c r="W31">
        <v>-2.0474534926903716</v>
      </c>
      <c r="X31" s="1">
        <v>43508</v>
      </c>
      <c r="Y31">
        <v>0.16653443616596181</v>
      </c>
      <c r="Z31">
        <v>-0.18700897109286546</v>
      </c>
      <c r="AA31">
        <v>-2.0474534926903716E-2</v>
      </c>
      <c r="AC31" s="15">
        <v>43508</v>
      </c>
      <c r="AD31">
        <f t="shared" si="0"/>
        <v>16.653443616596181</v>
      </c>
      <c r="AE31">
        <f t="shared" si="1"/>
        <v>-18.700897109286547</v>
      </c>
      <c r="AF31" s="14">
        <f t="shared" si="2"/>
        <v>-2.0474534926903716</v>
      </c>
      <c r="AG31" s="14">
        <f t="shared" si="11"/>
        <v>11.977376382531698</v>
      </c>
      <c r="AH31" s="14">
        <f t="shared" si="11"/>
        <v>-14.566797969927647</v>
      </c>
      <c r="AI31" s="14">
        <f t="shared" si="11"/>
        <v>-2.2831759712772155</v>
      </c>
    </row>
    <row r="32" spans="1:35" x14ac:dyDescent="0.25">
      <c r="A32" s="1">
        <v>43509</v>
      </c>
      <c r="B32">
        <v>9999.9999999999909</v>
      </c>
      <c r="C32">
        <v>9992.4266610217001</v>
      </c>
      <c r="D32">
        <v>10000</v>
      </c>
      <c r="E32">
        <v>10153.706594536199</v>
      </c>
      <c r="F32" s="7">
        <f t="shared" si="3"/>
        <v>-7.5733389782906002E-4</v>
      </c>
      <c r="G32" s="7">
        <f t="shared" si="4"/>
        <v>-1.5137978737627678E-2</v>
      </c>
      <c r="H32" s="12">
        <f t="shared" si="5"/>
        <v>0.16577681534594327</v>
      </c>
      <c r="I32" s="9">
        <f t="shared" si="6"/>
        <v>-3.6485883305758929E-2</v>
      </c>
      <c r="J32" s="1">
        <v>43509</v>
      </c>
      <c r="K32">
        <v>9999.9999999999909</v>
      </c>
      <c r="L32">
        <v>10018.560206325399</v>
      </c>
      <c r="M32">
        <v>10000</v>
      </c>
      <c r="N32">
        <v>10109.5678545916</v>
      </c>
      <c r="O32" s="7">
        <f t="shared" si="7"/>
        <v>1.8560206325408668E-3</v>
      </c>
      <c r="P32" s="7">
        <f t="shared" si="8"/>
        <v>-1.0838035430153048E-2</v>
      </c>
      <c r="Q32" s="9">
        <f t="shared" si="9"/>
        <v>-8.9820147976121811E-3</v>
      </c>
      <c r="R32">
        <v>81</v>
      </c>
      <c r="T32" s="15">
        <v>43509</v>
      </c>
      <c r="U32">
        <v>68.763979835313165</v>
      </c>
      <c r="V32">
        <v>43.253591741012045</v>
      </c>
      <c r="W32">
        <v>-3.648588330575893</v>
      </c>
      <c r="X32" s="1">
        <v>43509</v>
      </c>
      <c r="Y32">
        <v>0.16577681534594327</v>
      </c>
      <c r="Z32">
        <v>-0.20226269865170213</v>
      </c>
      <c r="AA32">
        <v>-3.6485883305758929E-2</v>
      </c>
      <c r="AC32" s="15">
        <v>43509</v>
      </c>
      <c r="AD32">
        <f t="shared" si="0"/>
        <v>16.577681534594326</v>
      </c>
      <c r="AE32">
        <f t="shared" si="1"/>
        <v>-20.226269865170213</v>
      </c>
      <c r="AF32" s="14">
        <f t="shared" si="2"/>
        <v>-3.648588330575893</v>
      </c>
      <c r="AG32" s="14">
        <f t="shared" si="11"/>
        <v>12.162806417981576</v>
      </c>
      <c r="AH32" s="14">
        <f t="shared" si="11"/>
        <v>-15.656517447108749</v>
      </c>
      <c r="AI32" s="14">
        <f t="shared" si="11"/>
        <v>-3.1854355990362975</v>
      </c>
    </row>
    <row r="33" spans="1:35" x14ac:dyDescent="0.25">
      <c r="A33" s="1">
        <v>43510</v>
      </c>
      <c r="B33">
        <v>10000</v>
      </c>
      <c r="C33">
        <v>9963.6293728689907</v>
      </c>
      <c r="D33">
        <v>10000</v>
      </c>
      <c r="E33">
        <v>10004.079473854201</v>
      </c>
      <c r="F33" s="7">
        <f t="shared" si="3"/>
        <v>-3.6370627131009359E-3</v>
      </c>
      <c r="G33" s="7">
        <f t="shared" si="4"/>
        <v>-4.0778103221417172E-4</v>
      </c>
      <c r="H33" s="12">
        <f t="shared" si="5"/>
        <v>0.16213312243908382</v>
      </c>
      <c r="I33" s="9">
        <f t="shared" si="6"/>
        <v>-4.0537440410127266E-2</v>
      </c>
      <c r="J33" s="1">
        <v>43510</v>
      </c>
      <c r="K33">
        <v>10000</v>
      </c>
      <c r="L33">
        <v>9997.7837274425801</v>
      </c>
      <c r="M33">
        <v>9999.9999999999909</v>
      </c>
      <c r="N33">
        <v>9972.4675508386008</v>
      </c>
      <c r="O33" s="7">
        <f t="shared" si="7"/>
        <v>-2.2162725574204067E-4</v>
      </c>
      <c r="P33" s="7">
        <f t="shared" si="8"/>
        <v>2.7608462019086399E-3</v>
      </c>
      <c r="Q33" s="9">
        <f t="shared" si="9"/>
        <v>2.5392189461665993E-3</v>
      </c>
      <c r="R33">
        <v>117</v>
      </c>
      <c r="T33" s="15">
        <v>43510</v>
      </c>
      <c r="U33">
        <v>73.559445195515536</v>
      </c>
      <c r="V33">
        <v>45.51052209812589</v>
      </c>
      <c r="W33">
        <v>-4.0537440410127266</v>
      </c>
      <c r="X33" s="1">
        <v>43510</v>
      </c>
      <c r="Y33">
        <v>0.16213312243908382</v>
      </c>
      <c r="Z33">
        <v>-0.20267056284921101</v>
      </c>
      <c r="AA33">
        <v>-4.0537440410127266E-2</v>
      </c>
      <c r="AC33" s="15">
        <v>43510</v>
      </c>
      <c r="AD33">
        <f t="shared" si="0"/>
        <v>16.21331224390838</v>
      </c>
      <c r="AE33">
        <f t="shared" si="1"/>
        <v>-20.2670562849211</v>
      </c>
      <c r="AF33" s="14">
        <f t="shared" si="2"/>
        <v>-4.0537440410127266</v>
      </c>
      <c r="AG33" s="14">
        <f t="shared" si="11"/>
        <v>12.140641236112419</v>
      </c>
      <c r="AH33" s="14">
        <f t="shared" si="11"/>
        <v>-15.380813240490689</v>
      </c>
      <c r="AI33" s="14">
        <f t="shared" si="11"/>
        <v>-2.9318355413679416</v>
      </c>
    </row>
    <row r="34" spans="1:35" x14ac:dyDescent="0.25">
      <c r="A34" s="1">
        <v>43511</v>
      </c>
      <c r="B34">
        <v>10000</v>
      </c>
      <c r="C34">
        <v>10147.192011726</v>
      </c>
      <c r="D34">
        <v>10000</v>
      </c>
      <c r="E34">
        <v>10103.173848636499</v>
      </c>
      <c r="F34" s="7">
        <f t="shared" si="3"/>
        <v>1.471920117260006E-2</v>
      </c>
      <c r="G34" s="7">
        <f t="shared" si="4"/>
        <v>-1.0212023487096933E-2</v>
      </c>
      <c r="H34" s="12">
        <f t="shared" si="5"/>
        <v>0.17674504756738105</v>
      </c>
      <c r="I34" s="9">
        <f t="shared" si="6"/>
        <v>-3.619003921044138E-2</v>
      </c>
      <c r="J34" s="1">
        <v>43511</v>
      </c>
      <c r="K34">
        <v>10000</v>
      </c>
      <c r="L34">
        <v>10148.6640601073</v>
      </c>
      <c r="M34">
        <v>9999.9999999999909</v>
      </c>
      <c r="N34">
        <v>10137.143547444701</v>
      </c>
      <c r="O34" s="7">
        <f t="shared" si="7"/>
        <v>1.4866406010729971E-2</v>
      </c>
      <c r="P34" s="7">
        <f t="shared" si="8"/>
        <v>-1.3528815765786462E-2</v>
      </c>
      <c r="Q34" s="9">
        <f t="shared" si="9"/>
        <v>1.3375902449435095E-3</v>
      </c>
      <c r="R34">
        <v>130</v>
      </c>
      <c r="T34" s="15">
        <v>43511</v>
      </c>
      <c r="U34">
        <v>74.672903930325603</v>
      </c>
      <c r="V34">
        <v>44.182268557046882</v>
      </c>
      <c r="W34">
        <v>-3.619003921044138</v>
      </c>
      <c r="X34" s="1">
        <v>43511</v>
      </c>
      <c r="Y34">
        <v>0.17674504756738105</v>
      </c>
      <c r="Z34">
        <v>-0.21293508677782236</v>
      </c>
      <c r="AA34">
        <v>-3.619003921044138E-2</v>
      </c>
      <c r="AC34" s="15">
        <v>43511</v>
      </c>
      <c r="AD34">
        <f t="shared" si="0"/>
        <v>17.674504756738106</v>
      </c>
      <c r="AE34">
        <f t="shared" si="1"/>
        <v>-21.293508677782235</v>
      </c>
      <c r="AF34" s="14">
        <f t="shared" si="2"/>
        <v>-3.619003921044138</v>
      </c>
      <c r="AG34" s="14">
        <f t="shared" si="11"/>
        <v>13.616339649838071</v>
      </c>
      <c r="AH34" s="14">
        <f t="shared" si="11"/>
        <v>-16.742929645316295</v>
      </c>
      <c r="AI34" s="14">
        <f t="shared" si="11"/>
        <v>-2.7981658945651509</v>
      </c>
    </row>
    <row r="35" spans="1:35" x14ac:dyDescent="0.25">
      <c r="A35" s="1">
        <v>43515</v>
      </c>
      <c r="B35">
        <v>10000</v>
      </c>
      <c r="C35">
        <v>10019.3757503175</v>
      </c>
      <c r="D35">
        <v>10000</v>
      </c>
      <c r="E35">
        <v>10076.2376315449</v>
      </c>
      <c r="F35" s="7">
        <f t="shared" si="3"/>
        <v>1.9375750317500717E-3</v>
      </c>
      <c r="G35" s="7">
        <f t="shared" si="4"/>
        <v>-7.5660811438417186E-3</v>
      </c>
      <c r="H35" s="12">
        <f t="shared" si="5"/>
        <v>0.1786807479217907</v>
      </c>
      <c r="I35" s="9">
        <f t="shared" si="6"/>
        <v>-4.1849187990976533E-2</v>
      </c>
      <c r="J35" s="1">
        <v>43515</v>
      </c>
      <c r="K35">
        <v>10000</v>
      </c>
      <c r="L35">
        <v>9990.85162150203</v>
      </c>
      <c r="M35">
        <v>10000</v>
      </c>
      <c r="N35">
        <v>9998.1908048796704</v>
      </c>
      <c r="O35" s="7">
        <f t="shared" si="7"/>
        <v>-9.148378497969567E-4</v>
      </c>
      <c r="P35" s="7">
        <f t="shared" si="8"/>
        <v>1.8095224982572766E-4</v>
      </c>
      <c r="Q35" s="9">
        <f t="shared" si="9"/>
        <v>-7.3388559997122904E-4</v>
      </c>
      <c r="R35">
        <v>100</v>
      </c>
      <c r="T35" s="15">
        <v>43515</v>
      </c>
      <c r="U35">
        <v>77.248159547992032</v>
      </c>
      <c r="V35">
        <v>43.336278070679995</v>
      </c>
      <c r="W35">
        <v>-4.1849187990976535</v>
      </c>
      <c r="X35" s="1">
        <v>43515</v>
      </c>
      <c r="Y35">
        <v>0.1786807479217907</v>
      </c>
      <c r="Z35">
        <v>-0.22052993591276718</v>
      </c>
      <c r="AA35">
        <v>-4.1849187990976533E-2</v>
      </c>
      <c r="AC35" s="15">
        <v>43515</v>
      </c>
      <c r="AD35">
        <f t="shared" si="0"/>
        <v>17.868074792179069</v>
      </c>
      <c r="AE35">
        <f t="shared" si="1"/>
        <v>-22.052993591276717</v>
      </c>
      <c r="AF35" s="14">
        <f t="shared" si="2"/>
        <v>-4.1849187990976535</v>
      </c>
      <c r="AG35" s="14">
        <f t="shared" si="11"/>
        <v>13.524813992904491</v>
      </c>
      <c r="AH35" s="14">
        <f t="shared" si="11"/>
        <v>-16.724836057322083</v>
      </c>
      <c r="AI35" s="14">
        <f t="shared" si="11"/>
        <v>-2.8715813971486233</v>
      </c>
    </row>
    <row r="36" spans="1:35" x14ac:dyDescent="0.25">
      <c r="A36" s="1">
        <v>43516</v>
      </c>
      <c r="B36">
        <v>10000</v>
      </c>
      <c r="C36">
        <v>10116.4865904567</v>
      </c>
      <c r="D36">
        <v>10000</v>
      </c>
      <c r="E36">
        <v>10043.910565136101</v>
      </c>
      <c r="F36" s="7">
        <f t="shared" si="3"/>
        <v>1.1648659045669918E-2</v>
      </c>
      <c r="G36" s="7">
        <f t="shared" si="4"/>
        <v>-4.3718594317755377E-3</v>
      </c>
      <c r="H36" s="12">
        <f t="shared" si="5"/>
        <v>0.19026208365186476</v>
      </c>
      <c r="I36" s="9">
        <f t="shared" si="6"/>
        <v>-3.4649296215114533E-2</v>
      </c>
      <c r="J36" s="1">
        <v>43516</v>
      </c>
      <c r="K36">
        <v>9999.9999999999909</v>
      </c>
      <c r="L36">
        <v>10031.9005987161</v>
      </c>
      <c r="M36">
        <v>10000</v>
      </c>
      <c r="N36">
        <v>10037.608685610499</v>
      </c>
      <c r="O36" s="7">
        <f t="shared" si="7"/>
        <v>3.1900598716108064E-3</v>
      </c>
      <c r="P36" s="7">
        <f t="shared" si="8"/>
        <v>-3.7467774236321638E-3</v>
      </c>
      <c r="Q36" s="9">
        <f t="shared" si="9"/>
        <v>-5.5671755202135742E-4</v>
      </c>
      <c r="R36">
        <v>99</v>
      </c>
      <c r="T36" s="15">
        <v>43516</v>
      </c>
      <c r="U36">
        <v>79.254475064958299</v>
      </c>
      <c r="V36">
        <v>43.349814759020113</v>
      </c>
      <c r="W36">
        <v>-3.4649296215114536</v>
      </c>
      <c r="X36" s="1">
        <v>43516</v>
      </c>
      <c r="Y36">
        <v>0.19026208365186476</v>
      </c>
      <c r="Z36">
        <v>-0.22491137986697923</v>
      </c>
      <c r="AA36">
        <v>-3.4649296215114533E-2</v>
      </c>
      <c r="AC36" s="15">
        <v>43516</v>
      </c>
      <c r="AD36">
        <f t="shared" si="0"/>
        <v>19.026208365186477</v>
      </c>
      <c r="AE36">
        <f t="shared" si="1"/>
        <v>-22.491137986697922</v>
      </c>
      <c r="AF36" s="14">
        <f t="shared" si="2"/>
        <v>-3.4649296215114536</v>
      </c>
      <c r="AG36" s="14">
        <f t="shared" si="11"/>
        <v>13.843312235503479</v>
      </c>
      <c r="AH36" s="14">
        <f t="shared" si="11"/>
        <v>-17.100217474964747</v>
      </c>
      <c r="AI36" s="14">
        <f t="shared" si="11"/>
        <v>-2.9272686548263294</v>
      </c>
    </row>
    <row r="37" spans="1:35" x14ac:dyDescent="0.25">
      <c r="A37" s="1">
        <v>43517</v>
      </c>
      <c r="B37">
        <v>9999.9999999999909</v>
      </c>
      <c r="C37">
        <v>9912.8049090588102</v>
      </c>
      <c r="D37">
        <v>10000</v>
      </c>
      <c r="E37">
        <v>10080.3533002926</v>
      </c>
      <c r="F37" s="7">
        <f t="shared" si="3"/>
        <v>-8.7195090941181164E-3</v>
      </c>
      <c r="G37" s="7">
        <f t="shared" si="4"/>
        <v>-7.9712781783419784E-3</v>
      </c>
      <c r="H37" s="12">
        <f t="shared" si="5"/>
        <v>0.18150433720207979</v>
      </c>
      <c r="I37" s="9">
        <f t="shared" si="6"/>
        <v>-5.1410261332054757E-2</v>
      </c>
      <c r="J37" s="1">
        <v>43517</v>
      </c>
      <c r="K37">
        <v>9999.9999999999909</v>
      </c>
      <c r="L37">
        <v>9939.1596244477896</v>
      </c>
      <c r="M37">
        <v>10000</v>
      </c>
      <c r="N37">
        <v>10013.448873375301</v>
      </c>
      <c r="O37" s="7">
        <f t="shared" si="7"/>
        <v>-6.0840375552201342E-3</v>
      </c>
      <c r="P37" s="7">
        <f t="shared" si="8"/>
        <v>-1.3430810448396002E-3</v>
      </c>
      <c r="Q37" s="9">
        <f t="shared" si="9"/>
        <v>-7.4271186000597345E-3</v>
      </c>
      <c r="R37">
        <v>115</v>
      </c>
      <c r="T37" s="15">
        <v>43517</v>
      </c>
      <c r="U37">
        <v>80.549572949422597</v>
      </c>
      <c r="V37">
        <v>45.734377916477328</v>
      </c>
      <c r="W37">
        <v>-5.1410261332054761</v>
      </c>
      <c r="X37" s="1">
        <v>43517</v>
      </c>
      <c r="Y37">
        <v>0.18150433720207979</v>
      </c>
      <c r="Z37">
        <v>-0.23291459853413449</v>
      </c>
      <c r="AA37">
        <v>-5.1410261332054757E-2</v>
      </c>
      <c r="AC37" s="15">
        <v>43517</v>
      </c>
      <c r="AD37">
        <f t="shared" si="0"/>
        <v>18.150433720207978</v>
      </c>
      <c r="AE37">
        <f t="shared" si="1"/>
        <v>-23.29145985341345</v>
      </c>
      <c r="AF37" s="14">
        <f t="shared" si="2"/>
        <v>-5.1410261332054761</v>
      </c>
      <c r="AG37" s="14">
        <f t="shared" si="11"/>
        <v>13.233050163119156</v>
      </c>
      <c r="AH37" s="14">
        <f t="shared" si="11"/>
        <v>-17.234615853622767</v>
      </c>
      <c r="AI37" s="14">
        <f t="shared" si="11"/>
        <v>-3.6727523524064805</v>
      </c>
    </row>
    <row r="38" spans="1:35" x14ac:dyDescent="0.25">
      <c r="A38" s="1">
        <v>43518</v>
      </c>
      <c r="B38">
        <v>10000</v>
      </c>
      <c r="C38">
        <v>9956.0965565069491</v>
      </c>
      <c r="D38">
        <v>10000</v>
      </c>
      <c r="E38">
        <v>9956.7908129502794</v>
      </c>
      <c r="F38" s="7">
        <f t="shared" si="3"/>
        <v>-4.3903443493050753E-3</v>
      </c>
      <c r="G38" s="7">
        <f t="shared" si="4"/>
        <v>4.3396700665359056E-3</v>
      </c>
      <c r="H38" s="12">
        <f t="shared" si="5"/>
        <v>0.17710432698966877</v>
      </c>
      <c r="I38" s="9">
        <f t="shared" si="6"/>
        <v>-5.1479990691813693E-2</v>
      </c>
      <c r="J38" s="1">
        <v>43518</v>
      </c>
      <c r="K38">
        <v>10000</v>
      </c>
      <c r="L38">
        <v>9953.4353964852307</v>
      </c>
      <c r="M38">
        <v>10000</v>
      </c>
      <c r="N38">
        <v>10032.431399535701</v>
      </c>
      <c r="O38" s="7">
        <f t="shared" si="7"/>
        <v>-4.656460351476932E-3</v>
      </c>
      <c r="P38" s="7">
        <f t="shared" si="8"/>
        <v>-3.2326559977475799E-3</v>
      </c>
      <c r="Q38" s="9">
        <f t="shared" si="9"/>
        <v>-7.889116349224512E-3</v>
      </c>
      <c r="R38">
        <v>119</v>
      </c>
      <c r="T38" s="15">
        <v>43518</v>
      </c>
      <c r="U38">
        <v>83.36082117468851</v>
      </c>
      <c r="V38">
        <v>45.615582736444459</v>
      </c>
      <c r="W38">
        <v>-5.1479990691813695</v>
      </c>
      <c r="X38" s="1">
        <v>43518</v>
      </c>
      <c r="Y38">
        <v>0.17710432698966877</v>
      </c>
      <c r="Z38">
        <v>-0.22858431768148241</v>
      </c>
      <c r="AA38">
        <v>-5.1479990691813693E-2</v>
      </c>
      <c r="AC38" s="15">
        <v>43518</v>
      </c>
      <c r="AD38">
        <f t="shared" si="0"/>
        <v>17.710432698966876</v>
      </c>
      <c r="AE38">
        <f t="shared" si="1"/>
        <v>-22.85843176814824</v>
      </c>
      <c r="AF38" s="14">
        <f t="shared" si="2"/>
        <v>-5.1479990691813695</v>
      </c>
      <c r="AG38" s="14">
        <f t="shared" si="11"/>
        <v>12.76631661954805</v>
      </c>
      <c r="AH38" s="14">
        <f t="shared" si="11"/>
        <v>-17.558405085423512</v>
      </c>
      <c r="AI38" s="14">
        <f t="shared" si="11"/>
        <v>-4.4647923594244494</v>
      </c>
    </row>
    <row r="39" spans="1:35" x14ac:dyDescent="0.25">
      <c r="A39" s="1">
        <v>43521</v>
      </c>
      <c r="B39">
        <v>10000</v>
      </c>
      <c r="C39">
        <v>10123.9603474139</v>
      </c>
      <c r="D39">
        <v>10000</v>
      </c>
      <c r="E39">
        <v>10195.054722323999</v>
      </c>
      <c r="F39" s="7">
        <f t="shared" si="3"/>
        <v>1.2396034741390061E-2</v>
      </c>
      <c r="G39" s="7">
        <f t="shared" si="4"/>
        <v>-1.913228792160282E-2</v>
      </c>
      <c r="H39" s="12">
        <f t="shared" si="5"/>
        <v>0.18942415997919676</v>
      </c>
      <c r="I39" s="9">
        <f t="shared" si="6"/>
        <v>-5.8477836285137863E-2</v>
      </c>
      <c r="J39" s="1">
        <v>43521</v>
      </c>
      <c r="K39">
        <v>10000</v>
      </c>
      <c r="L39">
        <v>10153.641878058201</v>
      </c>
      <c r="M39">
        <v>10000</v>
      </c>
      <c r="N39">
        <v>10135.8039488619</v>
      </c>
      <c r="O39" s="7">
        <f t="shared" si="7"/>
        <v>1.5364187805820162E-2</v>
      </c>
      <c r="P39" s="7">
        <f t="shared" si="8"/>
        <v>-1.3398438796475398E-2</v>
      </c>
      <c r="Q39" s="9">
        <f t="shared" si="9"/>
        <v>1.9657490093447638E-3</v>
      </c>
      <c r="R39">
        <v>85</v>
      </c>
      <c r="T39" s="15">
        <v>43521</v>
      </c>
      <c r="U39">
        <v>85.428944009312346</v>
      </c>
      <c r="V39">
        <v>45.137785554358715</v>
      </c>
      <c r="W39">
        <v>-5.8477836285137865</v>
      </c>
      <c r="X39" s="1">
        <v>43521</v>
      </c>
      <c r="Y39">
        <v>0.18942415997919676</v>
      </c>
      <c r="Z39">
        <v>-0.24790199626433457</v>
      </c>
      <c r="AA39">
        <v>-5.8477836285137863E-2</v>
      </c>
      <c r="AC39" s="15">
        <v>43521</v>
      </c>
      <c r="AD39">
        <f t="shared" si="0"/>
        <v>18.942415997919674</v>
      </c>
      <c r="AE39">
        <f t="shared" si="1"/>
        <v>-24.790199626433456</v>
      </c>
      <c r="AF39" s="14">
        <f t="shared" si="2"/>
        <v>-5.8477836285137865</v>
      </c>
      <c r="AG39" s="14">
        <f t="shared" si="11"/>
        <v>14.291052005387225</v>
      </c>
      <c r="AH39" s="14">
        <f t="shared" si="11"/>
        <v>-18.907305863019733</v>
      </c>
      <c r="AI39" s="14">
        <f t="shared" si="11"/>
        <v>-4.2684104141215116</v>
      </c>
    </row>
    <row r="40" spans="1:35" x14ac:dyDescent="0.25">
      <c r="A40" s="1">
        <v>43522</v>
      </c>
      <c r="B40">
        <v>9999.9999999999909</v>
      </c>
      <c r="C40">
        <v>9942.6933453388192</v>
      </c>
      <c r="D40">
        <v>10000</v>
      </c>
      <c r="E40">
        <v>9968.5159603995507</v>
      </c>
      <c r="F40" s="7">
        <f t="shared" si="3"/>
        <v>-5.730665466117224E-3</v>
      </c>
      <c r="G40" s="7">
        <f t="shared" si="4"/>
        <v>3.1583477144965233E-3</v>
      </c>
      <c r="H40" s="12">
        <f t="shared" si="5"/>
        <v>0.18367701124617947</v>
      </c>
      <c r="I40" s="9">
        <f t="shared" si="6"/>
        <v>-6.1071614406939846E-2</v>
      </c>
      <c r="J40" s="1">
        <v>43522</v>
      </c>
      <c r="K40">
        <v>9999.9999999999909</v>
      </c>
      <c r="L40">
        <v>9925.2966006033894</v>
      </c>
      <c r="M40">
        <v>10000</v>
      </c>
      <c r="N40">
        <v>9921.3809646135396</v>
      </c>
      <c r="O40" s="7">
        <f t="shared" si="7"/>
        <v>-7.4703399396601755E-3</v>
      </c>
      <c r="P40" s="7">
        <f t="shared" si="8"/>
        <v>7.9242028571293588E-3</v>
      </c>
      <c r="Q40" s="9">
        <f t="shared" si="9"/>
        <v>4.5386291746918328E-4</v>
      </c>
      <c r="R40">
        <v>83</v>
      </c>
      <c r="T40" s="15">
        <v>43522</v>
      </c>
      <c r="U40">
        <v>86.923634900867583</v>
      </c>
      <c r="V40">
        <v>48.333237378523982</v>
      </c>
      <c r="W40">
        <v>-6.1071614406939849</v>
      </c>
      <c r="X40" s="1">
        <v>43522</v>
      </c>
      <c r="Y40">
        <v>0.18367701124617947</v>
      </c>
      <c r="Z40">
        <v>-0.24474862565311925</v>
      </c>
      <c r="AA40">
        <v>-6.1071614406939846E-2</v>
      </c>
      <c r="AC40" s="15">
        <v>43522</v>
      </c>
      <c r="AD40">
        <f t="shared" si="0"/>
        <v>18.367701124617948</v>
      </c>
      <c r="AE40">
        <f t="shared" si="1"/>
        <v>-24.474862565311923</v>
      </c>
      <c r="AF40" s="14">
        <f t="shared" si="2"/>
        <v>-6.1071614406939849</v>
      </c>
      <c r="AG40" s="14">
        <f t="shared" si="11"/>
        <v>13.541213737833528</v>
      </c>
      <c r="AH40" s="14">
        <f t="shared" si="11"/>
        <v>-18.118008738659437</v>
      </c>
      <c r="AI40" s="14">
        <f t="shared" si="11"/>
        <v>-4.2230344188366375</v>
      </c>
    </row>
    <row r="41" spans="1:35" x14ac:dyDescent="0.25">
      <c r="A41" s="1">
        <v>43523</v>
      </c>
      <c r="B41">
        <v>9999.9999999999909</v>
      </c>
      <c r="C41">
        <v>9920.9746975539201</v>
      </c>
      <c r="D41">
        <v>10000</v>
      </c>
      <c r="E41">
        <v>9990.5864768768206</v>
      </c>
      <c r="F41" s="7">
        <f t="shared" si="3"/>
        <v>-7.9025302446070755E-3</v>
      </c>
      <c r="G41" s="7">
        <f t="shared" si="4"/>
        <v>9.422392914537614E-4</v>
      </c>
      <c r="H41" s="12">
        <f t="shared" si="5"/>
        <v>0.17574309052393747</v>
      </c>
      <c r="I41" s="9">
        <f t="shared" si="6"/>
        <v>-6.8063739466521486E-2</v>
      </c>
      <c r="J41" s="1">
        <v>43523</v>
      </c>
      <c r="K41">
        <v>9999.9999999999909</v>
      </c>
      <c r="L41">
        <v>9979.5241607807693</v>
      </c>
      <c r="M41">
        <v>9999.9999999999909</v>
      </c>
      <c r="N41">
        <v>9945.8571554755108</v>
      </c>
      <c r="O41" s="7">
        <f t="shared" si="7"/>
        <v>-2.0475839219221692E-3</v>
      </c>
      <c r="P41" s="7">
        <f t="shared" si="8"/>
        <v>5.4437585095088448E-3</v>
      </c>
      <c r="Q41" s="9">
        <f t="shared" si="9"/>
        <v>3.3961745875866756E-3</v>
      </c>
      <c r="R41">
        <v>118</v>
      </c>
      <c r="T41" s="15">
        <v>43523</v>
      </c>
      <c r="U41">
        <v>90.564429800422076</v>
      </c>
      <c r="V41">
        <v>48.564504253411982</v>
      </c>
      <c r="W41">
        <v>-6.8063739466521485</v>
      </c>
      <c r="X41" s="1">
        <v>43523</v>
      </c>
      <c r="Y41">
        <v>0.17574309052393747</v>
      </c>
      <c r="Z41">
        <v>-0.24380682999045888</v>
      </c>
      <c r="AA41">
        <v>-6.8063739466521486E-2</v>
      </c>
      <c r="AC41" s="15">
        <v>43523</v>
      </c>
      <c r="AD41">
        <f t="shared" si="0"/>
        <v>17.574309052393748</v>
      </c>
      <c r="AE41">
        <f t="shared" si="1"/>
        <v>-24.380682999045888</v>
      </c>
      <c r="AF41" s="14">
        <f t="shared" si="2"/>
        <v>-6.8063739466521485</v>
      </c>
      <c r="AG41" s="14">
        <f t="shared" si="11"/>
        <v>13.336245429048605</v>
      </c>
      <c r="AH41" s="14">
        <f t="shared" si="11"/>
        <v>-17.575109257467361</v>
      </c>
      <c r="AI41" s="14">
        <f t="shared" si="11"/>
        <v>-3.8839923577701385</v>
      </c>
    </row>
    <row r="42" spans="1:35" x14ac:dyDescent="0.25">
      <c r="A42" s="1">
        <v>43524</v>
      </c>
      <c r="B42">
        <v>9999.9999999999909</v>
      </c>
      <c r="C42">
        <v>9947.3074323986602</v>
      </c>
      <c r="D42">
        <v>10000</v>
      </c>
      <c r="E42">
        <v>10064.7235595333</v>
      </c>
      <c r="F42" s="7">
        <f t="shared" si="3"/>
        <v>-5.2692567601331231E-3</v>
      </c>
      <c r="G42" s="7">
        <f t="shared" si="4"/>
        <v>-6.4307339541377351E-3</v>
      </c>
      <c r="H42" s="12">
        <f t="shared" si="5"/>
        <v>0.17045990226977287</v>
      </c>
      <c r="I42" s="9">
        <f t="shared" si="6"/>
        <v>-7.9798427920426074E-2</v>
      </c>
      <c r="J42" s="1">
        <v>43524</v>
      </c>
      <c r="K42">
        <v>10000</v>
      </c>
      <c r="L42">
        <v>10079.222632365399</v>
      </c>
      <c r="M42">
        <v>9999.9999999999909</v>
      </c>
      <c r="N42">
        <v>10051.560699105001</v>
      </c>
      <c r="O42" s="7">
        <f t="shared" si="7"/>
        <v>7.9222632365398837E-3</v>
      </c>
      <c r="P42" s="7">
        <f t="shared" si="8"/>
        <v>-5.1296212248512774E-3</v>
      </c>
      <c r="Q42" s="9">
        <f t="shared" si="9"/>
        <v>2.7926420116886064E-3</v>
      </c>
      <c r="R42">
        <v>115</v>
      </c>
      <c r="T42" s="15">
        <v>43524</v>
      </c>
      <c r="U42">
        <v>92.504341997062738</v>
      </c>
      <c r="V42">
        <v>50.158056362130829</v>
      </c>
      <c r="W42">
        <v>-7.9798427920426072</v>
      </c>
      <c r="X42" s="1">
        <v>43524</v>
      </c>
      <c r="Y42">
        <v>0.17045990226977287</v>
      </c>
      <c r="Z42">
        <v>-0.25025833019019889</v>
      </c>
      <c r="AA42">
        <v>-7.9798427920426074E-2</v>
      </c>
      <c r="AC42" s="15">
        <v>43524</v>
      </c>
      <c r="AD42">
        <f t="shared" si="0"/>
        <v>17.045990226977288</v>
      </c>
      <c r="AE42">
        <f t="shared" si="1"/>
        <v>-25.025833019019888</v>
      </c>
      <c r="AF42" s="14">
        <f t="shared" si="2"/>
        <v>-7.9798427920426072</v>
      </c>
      <c r="AG42" s="14">
        <f t="shared" si="11"/>
        <v>14.12535011607579</v>
      </c>
      <c r="AH42" s="14">
        <f t="shared" si="11"/>
        <v>-18.089391547221869</v>
      </c>
      <c r="AI42" s="14">
        <f t="shared" si="11"/>
        <v>-3.6051173746088958</v>
      </c>
    </row>
    <row r="43" spans="1:35" x14ac:dyDescent="0.25">
      <c r="A43" s="1">
        <v>43525</v>
      </c>
      <c r="B43">
        <v>10000</v>
      </c>
      <c r="C43">
        <v>10029.8467647137</v>
      </c>
      <c r="D43">
        <v>10000</v>
      </c>
      <c r="E43">
        <v>9954.8861736262807</v>
      </c>
      <c r="F43" s="7">
        <f t="shared" si="3"/>
        <v>2.984676471370129E-3</v>
      </c>
      <c r="G43" s="7">
        <f t="shared" si="4"/>
        <v>4.5318274450230067E-3</v>
      </c>
      <c r="H43" s="12">
        <f t="shared" si="5"/>
        <v>0.17344013343732292</v>
      </c>
      <c r="I43" s="9">
        <f t="shared" si="6"/>
        <v>-7.2296607118839756E-2</v>
      </c>
      <c r="J43" s="1">
        <v>43525</v>
      </c>
      <c r="K43">
        <v>10000</v>
      </c>
      <c r="L43">
        <v>10137.083267563399</v>
      </c>
      <c r="M43">
        <v>10000</v>
      </c>
      <c r="N43">
        <v>10006.3305641314</v>
      </c>
      <c r="O43" s="7">
        <f t="shared" si="7"/>
        <v>1.3708326756339817E-2</v>
      </c>
      <c r="P43" s="7">
        <f t="shared" si="8"/>
        <v>-6.3265590626127022E-4</v>
      </c>
      <c r="Q43" s="9">
        <f t="shared" si="9"/>
        <v>1.3075670850078547E-2</v>
      </c>
      <c r="R43">
        <v>130</v>
      </c>
      <c r="T43" s="15">
        <v>43525</v>
      </c>
      <c r="U43">
        <v>93.98355177176137</v>
      </c>
      <c r="V43">
        <v>49.566901140177407</v>
      </c>
      <c r="W43">
        <v>-7.2296607118839757</v>
      </c>
      <c r="X43" s="1">
        <v>43525</v>
      </c>
      <c r="Y43">
        <v>0.17344013343732292</v>
      </c>
      <c r="Z43">
        <v>-0.24573674055616263</v>
      </c>
      <c r="AA43">
        <v>-7.2296607118839756E-2</v>
      </c>
      <c r="AC43" s="15">
        <v>43525</v>
      </c>
      <c r="AD43">
        <f t="shared" si="0"/>
        <v>17.344013343732293</v>
      </c>
      <c r="AE43">
        <f t="shared" si="1"/>
        <v>-24.573674055616262</v>
      </c>
      <c r="AF43" s="14">
        <f t="shared" si="2"/>
        <v>-7.2296607118839757</v>
      </c>
      <c r="AG43" s="14">
        <f t="shared" si="11"/>
        <v>15.486871875474346</v>
      </c>
      <c r="AH43" s="14">
        <f t="shared" si="11"/>
        <v>-18.152677158967546</v>
      </c>
      <c r="AI43" s="14">
        <f t="shared" si="11"/>
        <v>-2.3060251516144437</v>
      </c>
    </row>
    <row r="44" spans="1:35" x14ac:dyDescent="0.25">
      <c r="A44" s="1">
        <v>43528</v>
      </c>
      <c r="B44">
        <v>10000</v>
      </c>
      <c r="C44">
        <v>10022.720649758599</v>
      </c>
      <c r="D44">
        <v>10000</v>
      </c>
      <c r="E44">
        <v>10015.269191131199</v>
      </c>
      <c r="F44" s="7">
        <f t="shared" si="3"/>
        <v>2.2720649758598555E-3</v>
      </c>
      <c r="G44" s="7">
        <f t="shared" si="4"/>
        <v>-1.5245911856988092E-3</v>
      </c>
      <c r="H44" s="12">
        <f t="shared" si="5"/>
        <v>0.17570962117658329</v>
      </c>
      <c r="I44" s="9">
        <f t="shared" si="6"/>
        <v>-7.1552873937014511E-2</v>
      </c>
      <c r="J44" s="1">
        <v>43528</v>
      </c>
      <c r="K44">
        <v>10000</v>
      </c>
      <c r="L44">
        <v>9958.2180732105408</v>
      </c>
      <c r="M44">
        <v>10000</v>
      </c>
      <c r="N44">
        <v>10091.8681396842</v>
      </c>
      <c r="O44" s="7">
        <f t="shared" si="7"/>
        <v>-4.1781926789459245E-3</v>
      </c>
      <c r="P44" s="7">
        <f t="shared" si="8"/>
        <v>-9.1031847040240477E-3</v>
      </c>
      <c r="Q44" s="9">
        <f t="shared" si="9"/>
        <v>-1.3281377382969972E-2</v>
      </c>
      <c r="R44">
        <v>81</v>
      </c>
      <c r="T44" s="15">
        <v>43528</v>
      </c>
      <c r="U44">
        <v>97.099162671467525</v>
      </c>
      <c r="V44">
        <v>51.386700499327603</v>
      </c>
      <c r="W44">
        <v>-7.1552873937014514</v>
      </c>
      <c r="X44" s="1">
        <v>43528</v>
      </c>
      <c r="Y44">
        <v>0.17570962117658329</v>
      </c>
      <c r="Z44">
        <v>-0.24726249511359774</v>
      </c>
      <c r="AA44">
        <v>-7.1552873937014511E-2</v>
      </c>
      <c r="AC44" s="15">
        <v>43528</v>
      </c>
      <c r="AD44">
        <f t="shared" si="0"/>
        <v>17.570962117658329</v>
      </c>
      <c r="AE44">
        <f t="shared" si="1"/>
        <v>-24.726249511359775</v>
      </c>
      <c r="AF44" s="14">
        <f t="shared" si="2"/>
        <v>-7.1552873937014514</v>
      </c>
      <c r="AG44" s="14">
        <f t="shared" si="11"/>
        <v>15.068177303900875</v>
      </c>
      <c r="AH44" s="14">
        <f t="shared" si="11"/>
        <v>-19.067164346310154</v>
      </c>
      <c r="AI44" s="14">
        <f t="shared" si="11"/>
        <v>-3.6430615176871273</v>
      </c>
    </row>
    <row r="45" spans="1:35" x14ac:dyDescent="0.25">
      <c r="A45" s="1">
        <v>43529</v>
      </c>
      <c r="B45">
        <v>9999.9999999999909</v>
      </c>
      <c r="C45">
        <v>9836.9179375964195</v>
      </c>
      <c r="D45">
        <v>10000</v>
      </c>
      <c r="E45">
        <v>9911.96604546253</v>
      </c>
      <c r="F45" s="7">
        <f t="shared" si="3"/>
        <v>-1.6308206240357115E-2</v>
      </c>
      <c r="G45" s="7">
        <f t="shared" si="4"/>
        <v>8.8815835459574721E-3</v>
      </c>
      <c r="H45" s="12">
        <f t="shared" si="5"/>
        <v>0.15926697245984303</v>
      </c>
      <c r="I45" s="9">
        <f t="shared" si="6"/>
        <v>-7.9153148381664762E-2</v>
      </c>
      <c r="J45" s="1">
        <v>43529</v>
      </c>
      <c r="K45">
        <v>10000</v>
      </c>
      <c r="L45">
        <v>9881.8825921314201</v>
      </c>
      <c r="M45">
        <v>10000</v>
      </c>
      <c r="N45">
        <v>9916.0532758502704</v>
      </c>
      <c r="O45" s="7">
        <f t="shared" si="7"/>
        <v>-1.1811740786857983E-2</v>
      </c>
      <c r="P45" s="7">
        <f t="shared" si="8"/>
        <v>8.4657395250360423E-3</v>
      </c>
      <c r="Q45" s="9">
        <f t="shared" si="9"/>
        <v>-3.3460012618219404E-3</v>
      </c>
      <c r="R45">
        <v>83</v>
      </c>
      <c r="T45" s="15">
        <v>43529</v>
      </c>
      <c r="U45">
        <v>98.891391619506848</v>
      </c>
      <c r="V45">
        <v>58.558369343942729</v>
      </c>
      <c r="W45">
        <v>-7.9153148381664762</v>
      </c>
      <c r="X45" s="1">
        <v>43529</v>
      </c>
      <c r="Y45">
        <v>0.15926697245984303</v>
      </c>
      <c r="Z45">
        <v>-0.23842012084150774</v>
      </c>
      <c r="AA45">
        <v>-7.9153148381664762E-2</v>
      </c>
      <c r="AC45" s="15">
        <v>43529</v>
      </c>
      <c r="AD45">
        <f t="shared" si="0"/>
        <v>15.926697245984304</v>
      </c>
      <c r="AE45">
        <f t="shared" si="1"/>
        <v>-23.842012084150774</v>
      </c>
      <c r="AF45" s="14">
        <f t="shared" si="2"/>
        <v>-7.9153148381664762</v>
      </c>
      <c r="AG45" s="14">
        <f t="shared" si="11"/>
        <v>13.879971941549099</v>
      </c>
      <c r="AH45" s="14">
        <f t="shared" si="11"/>
        <v>-18.22415373434071</v>
      </c>
      <c r="AI45" s="14">
        <f t="shared" si="11"/>
        <v>-3.978222681930482</v>
      </c>
    </row>
    <row r="46" spans="1:35" x14ac:dyDescent="0.25">
      <c r="A46" s="1">
        <v>43530</v>
      </c>
      <c r="B46">
        <v>10000</v>
      </c>
      <c r="C46">
        <v>10018.9857686755</v>
      </c>
      <c r="D46">
        <v>10000</v>
      </c>
      <c r="E46">
        <v>10038.7453458539</v>
      </c>
      <c r="F46" s="7">
        <f t="shared" si="3"/>
        <v>1.898576867550128E-3</v>
      </c>
      <c r="G46" s="7">
        <f t="shared" si="4"/>
        <v>-3.8595805072296763E-3</v>
      </c>
      <c r="H46" s="12">
        <f t="shared" si="5"/>
        <v>0.16116374930828847</v>
      </c>
      <c r="I46" s="9">
        <f t="shared" si="6"/>
        <v>-8.1123419441511191E-2</v>
      </c>
      <c r="J46" s="1">
        <v>43530</v>
      </c>
      <c r="K46">
        <v>10000</v>
      </c>
      <c r="L46">
        <v>9911.9812290314894</v>
      </c>
      <c r="M46">
        <v>10000</v>
      </c>
      <c r="N46">
        <v>9993.4477212450001</v>
      </c>
      <c r="O46" s="7">
        <f t="shared" si="7"/>
        <v>-8.8018770968510962E-3</v>
      </c>
      <c r="P46" s="7">
        <f t="shared" si="8"/>
        <v>6.5565748055806949E-4</v>
      </c>
      <c r="Q46" s="9">
        <f t="shared" si="9"/>
        <v>-8.1462196162930267E-3</v>
      </c>
      <c r="R46">
        <v>70</v>
      </c>
      <c r="T46" s="15">
        <v>43530</v>
      </c>
      <c r="U46">
        <v>99.955833212193539</v>
      </c>
      <c r="V46">
        <v>59.950914968007247</v>
      </c>
      <c r="W46">
        <v>-8.1123419441511189</v>
      </c>
      <c r="X46" s="1">
        <v>43530</v>
      </c>
      <c r="Y46">
        <v>0.16116374930828847</v>
      </c>
      <c r="Z46">
        <v>-0.24228716874979961</v>
      </c>
      <c r="AA46">
        <v>-8.1123419441511191E-2</v>
      </c>
      <c r="AC46" s="15">
        <v>43530</v>
      </c>
      <c r="AD46">
        <f t="shared" si="0"/>
        <v>16.116374930828847</v>
      </c>
      <c r="AE46">
        <f t="shared" si="1"/>
        <v>-24.228716874979959</v>
      </c>
      <c r="AF46" s="14">
        <f t="shared" si="2"/>
        <v>-8.1123419441511189</v>
      </c>
      <c r="AG46" s="14">
        <f t="shared" si="11"/>
        <v>12.995887698453716</v>
      </c>
      <c r="AH46" s="14">
        <f t="shared" si="11"/>
        <v>-18.158609471230829</v>
      </c>
      <c r="AI46" s="14">
        <f t="shared" si="11"/>
        <v>-4.7961808187587796</v>
      </c>
    </row>
    <row r="47" spans="1:35" x14ac:dyDescent="0.25">
      <c r="A47" s="1">
        <v>43531</v>
      </c>
      <c r="B47">
        <v>10000</v>
      </c>
      <c r="C47">
        <v>9835.7230727508795</v>
      </c>
      <c r="D47">
        <v>9999.9999999999909</v>
      </c>
      <c r="E47">
        <v>9866.9895302130408</v>
      </c>
      <c r="F47" s="7">
        <f t="shared" si="3"/>
        <v>-1.6427692724912069E-2</v>
      </c>
      <c r="G47" s="7">
        <f t="shared" si="4"/>
        <v>1.3480349743928199E-2</v>
      </c>
      <c r="H47" s="12">
        <f t="shared" si="5"/>
        <v>0.14459962581382108</v>
      </c>
      <c r="I47" s="9">
        <f t="shared" si="6"/>
        <v>-8.4297244725191525E-2</v>
      </c>
      <c r="J47" s="1">
        <v>43531</v>
      </c>
      <c r="K47">
        <v>10000</v>
      </c>
      <c r="L47">
        <v>9857.1834200324793</v>
      </c>
      <c r="M47">
        <v>9999.9999999999909</v>
      </c>
      <c r="N47">
        <v>9871.36697714412</v>
      </c>
      <c r="O47" s="7">
        <f t="shared" si="7"/>
        <v>-1.4281657996752073E-2</v>
      </c>
      <c r="P47" s="7">
        <f t="shared" si="8"/>
        <v>1.303092298702957E-2</v>
      </c>
      <c r="Q47" s="9">
        <f t="shared" si="9"/>
        <v>-1.2507350097225034E-3</v>
      </c>
      <c r="R47">
        <v>112</v>
      </c>
      <c r="T47" s="15">
        <v>43531</v>
      </c>
      <c r="U47">
        <v>101.58822279370968</v>
      </c>
      <c r="V47">
        <v>64.110898485898304</v>
      </c>
      <c r="W47">
        <v>-8.4297244725191529</v>
      </c>
      <c r="X47" s="1">
        <v>43531</v>
      </c>
      <c r="Y47">
        <v>0.14459962581382108</v>
      </c>
      <c r="Z47">
        <v>-0.22889687053901253</v>
      </c>
      <c r="AA47">
        <v>-8.4297244725191525E-2</v>
      </c>
      <c r="AC47" s="15">
        <v>43531</v>
      </c>
      <c r="AD47">
        <f t="shared" si="0"/>
        <v>14.459962581382108</v>
      </c>
      <c r="AE47">
        <f t="shared" si="1"/>
        <v>-22.889687053901252</v>
      </c>
      <c r="AF47" s="14">
        <f t="shared" si="2"/>
        <v>-8.4297244725191529</v>
      </c>
      <c r="AG47" s="14">
        <f t="shared" si="11"/>
        <v>11.557425459972942</v>
      </c>
      <c r="AH47" s="14">
        <f t="shared" si="11"/>
        <v>-16.863934376455827</v>
      </c>
      <c r="AI47" s="14">
        <f t="shared" si="11"/>
        <v>-4.9213326019145764</v>
      </c>
    </row>
    <row r="48" spans="1:35" x14ac:dyDescent="0.25">
      <c r="A48" s="1">
        <v>43532</v>
      </c>
      <c r="B48">
        <v>9999.9999999999909</v>
      </c>
      <c r="C48">
        <v>9843.2530961022403</v>
      </c>
      <c r="D48">
        <v>10000</v>
      </c>
      <c r="E48">
        <v>9981.0515111896093</v>
      </c>
      <c r="F48" s="7">
        <f t="shared" si="3"/>
        <v>-1.5674690389775092E-2</v>
      </c>
      <c r="G48" s="7">
        <f t="shared" si="4"/>
        <v>1.8984461496014404E-3</v>
      </c>
      <c r="H48" s="12">
        <f t="shared" si="5"/>
        <v>0.12880078844544721</v>
      </c>
      <c r="I48" s="9">
        <f t="shared" si="6"/>
        <v>-9.8199435715369349E-2</v>
      </c>
      <c r="J48" s="1">
        <v>43532</v>
      </c>
      <c r="K48">
        <v>10000</v>
      </c>
      <c r="L48">
        <v>9882.5622623220697</v>
      </c>
      <c r="M48">
        <v>10000</v>
      </c>
      <c r="N48">
        <v>9811.5175560742791</v>
      </c>
      <c r="O48" s="7">
        <f t="shared" si="7"/>
        <v>-1.1743773767793009E-2</v>
      </c>
      <c r="P48" s="7">
        <f t="shared" si="8"/>
        <v>1.9210325298662179E-2</v>
      </c>
      <c r="Q48" s="9">
        <f t="shared" si="9"/>
        <v>7.4665515308691699E-3</v>
      </c>
      <c r="R48">
        <v>96</v>
      </c>
      <c r="T48" s="15">
        <v>43532</v>
      </c>
      <c r="U48">
        <v>103.26159508674553</v>
      </c>
      <c r="V48">
        <v>65.869662712835293</v>
      </c>
      <c r="W48">
        <v>-9.8199435715369354</v>
      </c>
      <c r="X48" s="1">
        <v>43532</v>
      </c>
      <c r="Y48">
        <v>0.12880078844544721</v>
      </c>
      <c r="Z48">
        <v>-0.2270002241608165</v>
      </c>
      <c r="AA48">
        <v>-9.8199435715369349E-2</v>
      </c>
      <c r="AC48" s="15">
        <v>43532</v>
      </c>
      <c r="AD48">
        <f t="shared" si="0"/>
        <v>12.880078844544721</v>
      </c>
      <c r="AE48">
        <f t="shared" si="1"/>
        <v>-22.700022416081651</v>
      </c>
      <c r="AF48" s="14">
        <f t="shared" si="2"/>
        <v>-9.8199435715369354</v>
      </c>
      <c r="AG48" s="14">
        <f t="shared" si="11"/>
        <v>10.376097803480581</v>
      </c>
      <c r="AH48" s="14">
        <f t="shared" si="11"/>
        <v>-14.961120719257112</v>
      </c>
      <c r="AI48" s="14">
        <f t="shared" si="11"/>
        <v>-4.1774511204642186</v>
      </c>
    </row>
    <row r="49" spans="1:35" x14ac:dyDescent="0.25">
      <c r="A49" s="1">
        <v>43535</v>
      </c>
      <c r="B49">
        <v>10000</v>
      </c>
      <c r="C49">
        <v>10081.1674142558</v>
      </c>
      <c r="D49">
        <v>10000</v>
      </c>
      <c r="E49">
        <v>10027.253675539099</v>
      </c>
      <c r="F49" s="7">
        <f t="shared" si="3"/>
        <v>8.1167414255800541E-3</v>
      </c>
      <c r="G49" s="7">
        <f t="shared" si="4"/>
        <v>-2.7179601136034792E-3</v>
      </c>
      <c r="H49" s="12">
        <f t="shared" si="5"/>
        <v>0.13688476629492499</v>
      </c>
      <c r="I49" s="9">
        <f t="shared" si="6"/>
        <v>-9.2837118339559502E-2</v>
      </c>
      <c r="J49" s="1">
        <v>43535</v>
      </c>
      <c r="K49">
        <v>10000</v>
      </c>
      <c r="L49">
        <v>10070.4777837527</v>
      </c>
      <c r="M49">
        <v>9999.9999999999909</v>
      </c>
      <c r="N49">
        <v>10061.262135720301</v>
      </c>
      <c r="O49" s="7">
        <f t="shared" si="7"/>
        <v>7.0477783752700418E-3</v>
      </c>
      <c r="P49" s="7">
        <f t="shared" si="8"/>
        <v>-6.0889115991533682E-3</v>
      </c>
      <c r="Q49" s="9">
        <f t="shared" si="9"/>
        <v>9.5886677611667359E-4</v>
      </c>
      <c r="R49">
        <v>78</v>
      </c>
      <c r="T49" s="15">
        <v>43535</v>
      </c>
      <c r="U49">
        <v>107.15684407947508</v>
      </c>
      <c r="V49">
        <v>66.053326255014099</v>
      </c>
      <c r="W49">
        <v>-9.2837118339559499</v>
      </c>
      <c r="X49" s="1">
        <v>43535</v>
      </c>
      <c r="Y49">
        <v>0.13688476629492499</v>
      </c>
      <c r="Z49">
        <v>-0.22972188463448445</v>
      </c>
      <c r="AA49">
        <v>-9.2837118339559502E-2</v>
      </c>
      <c r="AC49" s="15">
        <v>43535</v>
      </c>
      <c r="AD49">
        <f t="shared" si="0"/>
        <v>13.688476629492499</v>
      </c>
      <c r="AE49">
        <f t="shared" si="1"/>
        <v>-22.972188463448447</v>
      </c>
      <c r="AF49" s="14">
        <f t="shared" si="2"/>
        <v>-9.2837118339559499</v>
      </c>
      <c r="AG49" s="14">
        <f t="shared" si="11"/>
        <v>11.078403689720274</v>
      </c>
      <c r="AH49" s="14">
        <f t="shared" si="11"/>
        <v>-15.571873180775759</v>
      </c>
      <c r="AI49" s="14">
        <f t="shared" si="11"/>
        <v>-4.0816103847615004</v>
      </c>
    </row>
    <row r="50" spans="1:35" x14ac:dyDescent="0.25">
      <c r="A50" s="1">
        <v>43536</v>
      </c>
      <c r="B50">
        <v>10000</v>
      </c>
      <c r="C50">
        <v>10075.7806275038</v>
      </c>
      <c r="D50">
        <v>10000</v>
      </c>
      <c r="E50">
        <v>10178.4288463709</v>
      </c>
      <c r="F50" s="7">
        <f t="shared" si="3"/>
        <v>7.5780627503800879E-3</v>
      </c>
      <c r="G50" s="7">
        <f t="shared" si="4"/>
        <v>-1.7530097136211564E-2</v>
      </c>
      <c r="H50" s="12">
        <f t="shared" si="5"/>
        <v>0.1444342597701733</v>
      </c>
      <c r="I50" s="9">
        <f t="shared" si="6"/>
        <v>-0.10297319378975668</v>
      </c>
      <c r="J50" s="1">
        <v>43536</v>
      </c>
      <c r="K50">
        <v>9999.9999999999909</v>
      </c>
      <c r="L50">
        <v>10149.430224420101</v>
      </c>
      <c r="M50">
        <v>9999.9999999999909</v>
      </c>
      <c r="N50">
        <v>10160.2838909361</v>
      </c>
      <c r="O50" s="7">
        <f t="shared" si="7"/>
        <v>1.4943022442011067E-2</v>
      </c>
      <c r="P50" s="7">
        <f t="shared" si="8"/>
        <v>-1.577553271706289E-2</v>
      </c>
      <c r="Q50" s="9">
        <f t="shared" si="9"/>
        <v>-8.3251027505182318E-4</v>
      </c>
      <c r="R50">
        <v>54</v>
      </c>
      <c r="T50" s="15">
        <v>43536</v>
      </c>
      <c r="U50">
        <v>114.14993412889621</v>
      </c>
      <c r="V50">
        <v>65.510713496335242</v>
      </c>
      <c r="W50">
        <v>-10.297319378975669</v>
      </c>
      <c r="X50" s="1">
        <v>43536</v>
      </c>
      <c r="Y50">
        <v>0.1444342597701733</v>
      </c>
      <c r="Z50">
        <v>-0.24740745355992994</v>
      </c>
      <c r="AA50">
        <v>-0.10297319378975668</v>
      </c>
      <c r="AC50" s="15">
        <v>43536</v>
      </c>
      <c r="AD50">
        <f t="shared" si="0"/>
        <v>14.443425977017329</v>
      </c>
      <c r="AE50">
        <f t="shared" si="1"/>
        <v>-24.740745355992992</v>
      </c>
      <c r="AF50" s="14">
        <f t="shared" si="2"/>
        <v>-10.297319378975669</v>
      </c>
      <c r="AG50" s="14">
        <f t="shared" si="11"/>
        <v>12.561651229018359</v>
      </c>
      <c r="AH50" s="14">
        <f t="shared" si="11"/>
        <v>-17.162002259494738</v>
      </c>
      <c r="AI50" s="14">
        <f t="shared" si="11"/>
        <v>-4.1648960851796257</v>
      </c>
    </row>
    <row r="51" spans="1:35" x14ac:dyDescent="0.25">
      <c r="A51" s="1">
        <v>43537</v>
      </c>
      <c r="B51">
        <v>10000</v>
      </c>
      <c r="C51">
        <v>9987.9629960633392</v>
      </c>
      <c r="D51">
        <v>9999.9999999999909</v>
      </c>
      <c r="E51">
        <v>9986.5194431576292</v>
      </c>
      <c r="F51" s="7">
        <f t="shared" si="3"/>
        <v>-1.2037003936661295E-3</v>
      </c>
      <c r="G51" s="7">
        <f t="shared" si="4"/>
        <v>1.3498753914304995E-3</v>
      </c>
      <c r="H51" s="12">
        <f t="shared" si="5"/>
        <v>0.14322983434731795</v>
      </c>
      <c r="I51" s="9">
        <f t="shared" si="6"/>
        <v>-0.10282865408389896</v>
      </c>
      <c r="J51" s="1">
        <v>43537</v>
      </c>
      <c r="K51">
        <v>10000</v>
      </c>
      <c r="L51">
        <v>9422.5293227349503</v>
      </c>
      <c r="M51">
        <v>9999.9999999999909</v>
      </c>
      <c r="N51">
        <v>10078.4703434575</v>
      </c>
      <c r="O51" s="7">
        <f t="shared" si="7"/>
        <v>-5.7747067726504953E-2</v>
      </c>
      <c r="P51" s="7">
        <f t="shared" si="8"/>
        <v>-7.7859378242303157E-3</v>
      </c>
      <c r="Q51" s="9">
        <f t="shared" si="9"/>
        <v>-6.5533005550735268E-2</v>
      </c>
      <c r="R51">
        <v>67</v>
      </c>
      <c r="T51" s="15">
        <v>43537</v>
      </c>
      <c r="U51">
        <v>113.1138905148597</v>
      </c>
      <c r="V51">
        <v>69.010471533767628</v>
      </c>
      <c r="W51">
        <v>-10.282865408389895</v>
      </c>
      <c r="X51" s="1">
        <v>43537</v>
      </c>
      <c r="Y51">
        <v>0.14322983434731795</v>
      </c>
      <c r="Z51">
        <v>-0.24605848843121689</v>
      </c>
      <c r="AA51">
        <v>-0.10282865408389896</v>
      </c>
      <c r="AC51" s="15">
        <v>43537</v>
      </c>
      <c r="AD51">
        <f t="shared" si="0"/>
        <v>14.322983434731796</v>
      </c>
      <c r="AE51">
        <f t="shared" si="1"/>
        <v>-24.605848843121688</v>
      </c>
      <c r="AF51" s="14">
        <f t="shared" si="2"/>
        <v>-10.282865408389895</v>
      </c>
      <c r="AG51" s="14">
        <f t="shared" si="11"/>
        <v>6.6134977441422906</v>
      </c>
      <c r="AH51" s="14">
        <f t="shared" si="11"/>
        <v>-17.943642908755884</v>
      </c>
      <c r="AI51" s="14">
        <f t="shared" si="11"/>
        <v>-10.942793250344103</v>
      </c>
    </row>
    <row r="52" spans="1:35" x14ac:dyDescent="0.25">
      <c r="A52" s="1">
        <v>43538</v>
      </c>
      <c r="B52">
        <v>10000</v>
      </c>
      <c r="C52">
        <v>9884.0601145868095</v>
      </c>
      <c r="D52">
        <v>10000</v>
      </c>
      <c r="E52">
        <v>10007.8505445137</v>
      </c>
      <c r="F52" s="7">
        <f t="shared" si="3"/>
        <v>-1.15939885413191E-2</v>
      </c>
      <c r="G52" s="7">
        <f t="shared" si="4"/>
        <v>-7.8443862433608125E-4</v>
      </c>
      <c r="H52" s="12">
        <f t="shared" si="5"/>
        <v>0.13156811147113742</v>
      </c>
      <c r="I52" s="9">
        <f t="shared" si="6"/>
        <v>-0.11527512341738783</v>
      </c>
      <c r="J52" s="1">
        <v>43538</v>
      </c>
      <c r="K52">
        <v>10000</v>
      </c>
      <c r="L52">
        <v>9429.7547413679495</v>
      </c>
      <c r="M52">
        <v>10000</v>
      </c>
      <c r="N52">
        <v>9984.3436828254999</v>
      </c>
      <c r="O52" s="7">
        <f t="shared" si="7"/>
        <v>-5.7024525863205056E-2</v>
      </c>
      <c r="P52" s="7">
        <f t="shared" si="8"/>
        <v>1.568086763823251E-3</v>
      </c>
      <c r="Q52" s="9">
        <f t="shared" si="9"/>
        <v>-5.5456439099381805E-2</v>
      </c>
      <c r="R52">
        <v>60</v>
      </c>
      <c r="T52" s="15">
        <v>43538</v>
      </c>
      <c r="U52">
        <v>115.9401501810958</v>
      </c>
      <c r="V52">
        <v>68.676242844739349</v>
      </c>
      <c r="W52">
        <v>-11.527512341738783</v>
      </c>
      <c r="X52" s="1">
        <v>43538</v>
      </c>
      <c r="Y52">
        <v>0.13156811147113742</v>
      </c>
      <c r="Z52">
        <v>-0.24684323488852522</v>
      </c>
      <c r="AA52">
        <v>-0.11527512341738783</v>
      </c>
      <c r="AC52" s="15">
        <v>43538</v>
      </c>
      <c r="AD52">
        <f t="shared" si="0"/>
        <v>13.156811147113743</v>
      </c>
      <c r="AE52">
        <f t="shared" si="1"/>
        <v>-24.68432348885252</v>
      </c>
      <c r="AF52" s="14">
        <f t="shared" si="2"/>
        <v>-11.527512341738783</v>
      </c>
      <c r="AG52" s="14">
        <f t="shared" si="11"/>
        <v>0.74199724160211211</v>
      </c>
      <c r="AH52" s="14">
        <f t="shared" si="11"/>
        <v>-17.786957048804052</v>
      </c>
      <c r="AI52" s="14">
        <f t="shared" si="11"/>
        <v>-16.648140501397489</v>
      </c>
    </row>
    <row r="53" spans="1:35" x14ac:dyDescent="0.25">
      <c r="A53" s="1">
        <v>43539</v>
      </c>
      <c r="B53">
        <v>10000</v>
      </c>
      <c r="C53">
        <v>9946.6355144260906</v>
      </c>
      <c r="D53">
        <v>10000</v>
      </c>
      <c r="E53">
        <v>9913.0388155952005</v>
      </c>
      <c r="F53" s="7">
        <f t="shared" si="3"/>
        <v>-5.3364485573909048E-3</v>
      </c>
      <c r="G53" s="7">
        <f t="shared" si="4"/>
        <v>8.7724043073444946E-3</v>
      </c>
      <c r="H53" s="12">
        <f t="shared" si="5"/>
        <v>0.12621737321196583</v>
      </c>
      <c r="I53" s="9">
        <f t="shared" si="6"/>
        <v>-0.11189171135106958</v>
      </c>
      <c r="J53" s="1">
        <v>43539</v>
      </c>
      <c r="K53">
        <v>10000</v>
      </c>
      <c r="L53">
        <v>9988.2608502363692</v>
      </c>
      <c r="M53">
        <v>9999.9999999999909</v>
      </c>
      <c r="N53">
        <v>9954.0501463770106</v>
      </c>
      <c r="O53" s="7">
        <f t="shared" si="7"/>
        <v>-1.1739149763630996E-3</v>
      </c>
      <c r="P53" s="7">
        <f t="shared" si="8"/>
        <v>4.6161967186497677E-3</v>
      </c>
      <c r="Q53" s="9">
        <f t="shared" si="9"/>
        <v>3.4422817422866681E-3</v>
      </c>
      <c r="R53">
        <v>66</v>
      </c>
      <c r="T53" s="15">
        <v>43539</v>
      </c>
      <c r="U53">
        <v>117.63299317364036</v>
      </c>
      <c r="V53">
        <v>71.596128803522419</v>
      </c>
      <c r="W53">
        <v>-11.189171135106958</v>
      </c>
      <c r="X53" s="1">
        <v>43539</v>
      </c>
      <c r="Y53">
        <v>0.12621737321196583</v>
      </c>
      <c r="Z53">
        <v>-0.23810908456303539</v>
      </c>
      <c r="AA53">
        <v>-0.11189171135106958</v>
      </c>
      <c r="AC53" s="15">
        <v>43539</v>
      </c>
      <c r="AD53">
        <f t="shared" si="0"/>
        <v>12.621737321196584</v>
      </c>
      <c r="AE53">
        <f t="shared" si="1"/>
        <v>-23.81090845630354</v>
      </c>
      <c r="AF53" s="14">
        <f t="shared" si="2"/>
        <v>-11.189171135106958</v>
      </c>
      <c r="AG53" s="14">
        <f t="shared" si="11"/>
        <v>0.62453678617487729</v>
      </c>
      <c r="AH53" s="14">
        <f t="shared" si="11"/>
        <v>-17.326399572930299</v>
      </c>
      <c r="AI53" s="14">
        <f t="shared" si="11"/>
        <v>-16.304503436227627</v>
      </c>
    </row>
    <row r="54" spans="1:35" x14ac:dyDescent="0.25">
      <c r="A54" s="1">
        <v>43542</v>
      </c>
      <c r="B54">
        <v>9999.9999999999909</v>
      </c>
      <c r="C54">
        <v>10042.4383124583</v>
      </c>
      <c r="D54">
        <v>10000</v>
      </c>
      <c r="E54">
        <v>9985.5741692136598</v>
      </c>
      <c r="F54" s="7">
        <f t="shared" si="3"/>
        <v>4.2438312458308314E-3</v>
      </c>
      <c r="G54" s="7">
        <f t="shared" si="4"/>
        <v>1.4446671309913395E-3</v>
      </c>
      <c r="H54" s="12">
        <f t="shared" si="5"/>
        <v>0.13045222480243868</v>
      </c>
      <c r="I54" s="9">
        <f t="shared" si="6"/>
        <v>-0.1062132351572156</v>
      </c>
      <c r="J54" s="1">
        <v>43542</v>
      </c>
      <c r="K54">
        <v>9999.9999999999909</v>
      </c>
      <c r="L54">
        <v>10065.475467940099</v>
      </c>
      <c r="M54">
        <v>10000</v>
      </c>
      <c r="N54">
        <v>10056.1220654709</v>
      </c>
      <c r="O54" s="7">
        <f t="shared" si="7"/>
        <v>6.5475467940108167E-3</v>
      </c>
      <c r="P54" s="7">
        <f t="shared" si="8"/>
        <v>-5.5808854651439033E-3</v>
      </c>
      <c r="Q54" s="9">
        <f t="shared" si="9"/>
        <v>9.6666132886691347E-4</v>
      </c>
      <c r="R54">
        <v>58</v>
      </c>
      <c r="T54" s="15">
        <v>43542</v>
      </c>
      <c r="U54">
        <v>120.39181805402961</v>
      </c>
      <c r="V54">
        <v>72.203457111891538</v>
      </c>
      <c r="W54">
        <v>-10.62132351572156</v>
      </c>
      <c r="X54" s="1">
        <v>43542</v>
      </c>
      <c r="Y54">
        <v>0.13045222480243868</v>
      </c>
      <c r="Z54">
        <v>-0.23666545995965427</v>
      </c>
      <c r="AA54">
        <v>-0.1062132351572156</v>
      </c>
      <c r="AC54" s="15">
        <v>43542</v>
      </c>
      <c r="AD54">
        <f t="shared" si="0"/>
        <v>13.045222480243869</v>
      </c>
      <c r="AE54">
        <f t="shared" si="1"/>
        <v>-23.666545995965429</v>
      </c>
      <c r="AF54" s="14">
        <f t="shared" si="2"/>
        <v>-10.62132351572156</v>
      </c>
      <c r="AG54" s="14">
        <f t="shared" si="11"/>
        <v>1.2771572579425299</v>
      </c>
      <c r="AH54" s="14">
        <f t="shared" si="11"/>
        <v>-17.886051252062359</v>
      </c>
      <c r="AI54" s="14">
        <f t="shared" si="11"/>
        <v>-16.207883994959616</v>
      </c>
    </row>
    <row r="55" spans="1:35" x14ac:dyDescent="0.25">
      <c r="A55" s="1">
        <v>43543</v>
      </c>
      <c r="B55">
        <v>9999.9999999999909</v>
      </c>
      <c r="C55">
        <v>10168.2379345387</v>
      </c>
      <c r="D55">
        <v>9999.9999999999909</v>
      </c>
      <c r="E55">
        <v>10106.211093034301</v>
      </c>
      <c r="F55" s="7">
        <f t="shared" si="3"/>
        <v>1.6823793453870861E-2</v>
      </c>
      <c r="G55" s="7">
        <f t="shared" si="4"/>
        <v>-1.0509486894402564E-2</v>
      </c>
      <c r="H55" s="12">
        <f t="shared" si="5"/>
        <v>0.14713606575011701</v>
      </c>
      <c r="I55" s="9">
        <f t="shared" si="6"/>
        <v>-0.1000944957588376</v>
      </c>
      <c r="J55" s="1">
        <v>43543</v>
      </c>
      <c r="K55">
        <v>10000</v>
      </c>
      <c r="L55">
        <v>10130.5507020693</v>
      </c>
      <c r="M55">
        <v>10000</v>
      </c>
      <c r="N55">
        <v>10062.8732908034</v>
      </c>
      <c r="O55" s="7">
        <f t="shared" si="7"/>
        <v>1.3055070206930086E-2</v>
      </c>
      <c r="P55" s="7">
        <f t="shared" si="8"/>
        <v>-6.2480455617840436E-3</v>
      </c>
      <c r="Q55" s="9">
        <f t="shared" si="9"/>
        <v>6.8070246451460426E-3</v>
      </c>
      <c r="R55">
        <v>71</v>
      </c>
      <c r="T55" s="15">
        <v>43543</v>
      </c>
      <c r="U55">
        <v>123.43552604146086</v>
      </c>
      <c r="V55">
        <v>73.082671278497585</v>
      </c>
      <c r="W55">
        <v>-10.00944957588376</v>
      </c>
      <c r="X55" s="1">
        <v>43543</v>
      </c>
      <c r="Y55">
        <v>0.14713606575011701</v>
      </c>
      <c r="Z55">
        <v>-0.24723056150895459</v>
      </c>
      <c r="AA55">
        <v>-0.1000944957588376</v>
      </c>
      <c r="AC55" s="15">
        <v>43543</v>
      </c>
      <c r="AD55">
        <f t="shared" si="0"/>
        <v>14.713606575011701</v>
      </c>
      <c r="AE55">
        <f t="shared" si="1"/>
        <v>-24.723056150895459</v>
      </c>
      <c r="AF55" s="14">
        <f t="shared" si="2"/>
        <v>-10.00944957588376</v>
      </c>
      <c r="AG55" s="14">
        <f t="shared" si="11"/>
        <v>2.5742159849999506</v>
      </c>
      <c r="AH55" s="14">
        <f t="shared" si="11"/>
        <v>-18.512815880587279</v>
      </c>
      <c r="AI55" s="14">
        <f t="shared" si="11"/>
        <v>-15.529487849472806</v>
      </c>
    </row>
    <row r="56" spans="1:35" x14ac:dyDescent="0.25">
      <c r="A56" s="1">
        <v>43544</v>
      </c>
      <c r="B56">
        <v>10000</v>
      </c>
      <c r="C56">
        <v>9863.8267225119398</v>
      </c>
      <c r="D56">
        <v>10000</v>
      </c>
      <c r="E56">
        <v>9978.3942837153008</v>
      </c>
      <c r="F56" s="7">
        <f t="shared" si="3"/>
        <v>-1.3617327748805974E-2</v>
      </c>
      <c r="G56" s="7">
        <f t="shared" si="4"/>
        <v>2.1652498057687097E-3</v>
      </c>
      <c r="H56" s="12">
        <f t="shared" si="5"/>
        <v>0.13342517180850069</v>
      </c>
      <c r="I56" s="9">
        <f t="shared" si="6"/>
        <v>-0.11164248066974637</v>
      </c>
      <c r="J56" s="1">
        <v>43544</v>
      </c>
      <c r="K56">
        <v>10000</v>
      </c>
      <c r="L56">
        <v>9975.5714788564401</v>
      </c>
      <c r="M56">
        <v>10000</v>
      </c>
      <c r="N56">
        <v>9747.3181817253007</v>
      </c>
      <c r="O56" s="7">
        <f t="shared" si="7"/>
        <v>-2.44285211435602E-3</v>
      </c>
      <c r="P56" s="7">
        <f t="shared" si="8"/>
        <v>2.5923214320472177E-2</v>
      </c>
      <c r="Q56" s="9">
        <f t="shared" si="9"/>
        <v>2.3480362206116157E-2</v>
      </c>
      <c r="R56">
        <v>68</v>
      </c>
      <c r="T56" s="15">
        <v>43544</v>
      </c>
      <c r="U56">
        <v>124.98106170932411</v>
      </c>
      <c r="V56">
        <v>76.844808488491736</v>
      </c>
      <c r="W56">
        <v>-11.164248066974638</v>
      </c>
      <c r="X56" s="1">
        <v>43544</v>
      </c>
      <c r="Y56">
        <v>0.13342517180850069</v>
      </c>
      <c r="Z56">
        <v>-0.24506765247824705</v>
      </c>
      <c r="AA56">
        <v>-0.11164248066974637</v>
      </c>
      <c r="AC56" s="15">
        <v>43544</v>
      </c>
      <c r="AD56">
        <f t="shared" si="0"/>
        <v>13.34251718085007</v>
      </c>
      <c r="AE56">
        <f t="shared" si="1"/>
        <v>-24.506765247824706</v>
      </c>
      <c r="AF56" s="14">
        <f t="shared" si="2"/>
        <v>-11.164248066974638</v>
      </c>
      <c r="AG56" s="14">
        <f t="shared" si="11"/>
        <v>2.3296319104235366</v>
      </c>
      <c r="AH56" s="14">
        <f t="shared" si="11"/>
        <v>-15.95352547015302</v>
      </c>
      <c r="AI56" s="14">
        <f t="shared" si="11"/>
        <v>-13.208593946128588</v>
      </c>
    </row>
    <row r="57" spans="1:35" x14ac:dyDescent="0.25">
      <c r="A57" s="1">
        <v>43545</v>
      </c>
      <c r="B57">
        <v>9999.9999999999909</v>
      </c>
      <c r="C57">
        <v>9954.3274426110402</v>
      </c>
      <c r="D57">
        <v>9999.9999999999909</v>
      </c>
      <c r="E57">
        <v>9923.5464420820608</v>
      </c>
      <c r="F57" s="7">
        <f t="shared" si="3"/>
        <v>-4.5672557388950485E-3</v>
      </c>
      <c r="G57" s="7">
        <f t="shared" si="4"/>
        <v>7.704257582120011E-3</v>
      </c>
      <c r="H57" s="12">
        <f t="shared" si="5"/>
        <v>0.12884745429054623</v>
      </c>
      <c r="I57" s="9">
        <f t="shared" si="6"/>
        <v>-0.10854546684316578</v>
      </c>
      <c r="J57" s="1">
        <v>43545</v>
      </c>
      <c r="K57">
        <v>10000</v>
      </c>
      <c r="L57">
        <v>9880.4076157354793</v>
      </c>
      <c r="M57">
        <v>10000</v>
      </c>
      <c r="N57">
        <v>10030.2916704619</v>
      </c>
      <c r="O57" s="7">
        <f t="shared" si="7"/>
        <v>-1.1959238426452079E-2</v>
      </c>
      <c r="P57" s="7">
        <f t="shared" si="8"/>
        <v>-3.0200189044458092E-3</v>
      </c>
      <c r="Q57" s="9">
        <f t="shared" si="9"/>
        <v>-1.4979257330897888E-2</v>
      </c>
      <c r="R57">
        <v>93</v>
      </c>
      <c r="T57" s="15">
        <v>43545</v>
      </c>
      <c r="U57">
        <v>128.10305596690404</v>
      </c>
      <c r="V57">
        <v>77.492641976232633</v>
      </c>
      <c r="W57">
        <v>-10.854546684316578</v>
      </c>
      <c r="X57" s="1">
        <v>43545</v>
      </c>
      <c r="Y57">
        <v>0.12884745429054623</v>
      </c>
      <c r="Z57">
        <v>-0.23739292113371199</v>
      </c>
      <c r="AA57">
        <v>-0.10854546684316578</v>
      </c>
      <c r="AC57" s="15">
        <v>43545</v>
      </c>
      <c r="AD57">
        <f t="shared" si="0"/>
        <v>12.884745429054622</v>
      </c>
      <c r="AE57">
        <f t="shared" si="1"/>
        <v>-23.739292113371199</v>
      </c>
      <c r="AF57" s="14">
        <f t="shared" si="2"/>
        <v>-10.854546684316578</v>
      </c>
      <c r="AG57" s="14">
        <f t="shared" si="11"/>
        <v>1.1264993672322396</v>
      </c>
      <c r="AH57" s="14">
        <f t="shared" si="11"/>
        <v>-16.255984306528902</v>
      </c>
      <c r="AI57" s="14">
        <f t="shared" si="11"/>
        <v>-14.717851894575036</v>
      </c>
    </row>
    <row r="58" spans="1:35" x14ac:dyDescent="0.25">
      <c r="A58" s="1">
        <v>43546</v>
      </c>
      <c r="B58">
        <v>10000</v>
      </c>
      <c r="C58">
        <v>10178.635203060399</v>
      </c>
      <c r="D58">
        <v>10000</v>
      </c>
      <c r="E58">
        <v>10066.179252617399</v>
      </c>
      <c r="F58" s="7">
        <f t="shared" si="3"/>
        <v>1.7863520306039993E-2</v>
      </c>
      <c r="G58" s="7">
        <f t="shared" si="4"/>
        <v>-6.5744162662503269E-3</v>
      </c>
      <c r="H58" s="12">
        <f t="shared" si="5"/>
        <v>0.14655329693414734</v>
      </c>
      <c r="I58" s="9">
        <f t="shared" si="6"/>
        <v>-9.7435747131848674E-2</v>
      </c>
      <c r="J58" s="1">
        <v>43546</v>
      </c>
      <c r="K58">
        <v>10000</v>
      </c>
      <c r="L58">
        <v>10121.201831714699</v>
      </c>
      <c r="M58">
        <v>10000</v>
      </c>
      <c r="N58">
        <v>10088.220181872101</v>
      </c>
      <c r="O58" s="7">
        <f t="shared" si="7"/>
        <v>1.21201831714699E-2</v>
      </c>
      <c r="P58" s="7">
        <f t="shared" si="8"/>
        <v>-8.7448707781603296E-3</v>
      </c>
      <c r="Q58" s="9">
        <f t="shared" si="9"/>
        <v>3.3753123933095708E-3</v>
      </c>
      <c r="R58">
        <v>90</v>
      </c>
      <c r="T58" s="15">
        <v>43546</v>
      </c>
      <c r="U58">
        <v>128.7818308559427</v>
      </c>
      <c r="V58">
        <v>78.177809030742054</v>
      </c>
      <c r="W58">
        <v>-9.7435747131848682</v>
      </c>
      <c r="X58" s="1">
        <v>43546</v>
      </c>
      <c r="Y58">
        <v>0.14655329693414734</v>
      </c>
      <c r="Z58">
        <v>-0.243989044065996</v>
      </c>
      <c r="AA58">
        <v>-9.7435747131848674E-2</v>
      </c>
      <c r="AC58" s="15">
        <v>43546</v>
      </c>
      <c r="AD58">
        <f t="shared" si="0"/>
        <v>14.655329693414734</v>
      </c>
      <c r="AE58">
        <f t="shared" si="1"/>
        <v>-24.398904406599602</v>
      </c>
      <c r="AF58" s="14">
        <f t="shared" si="2"/>
        <v>-9.7435747131848682</v>
      </c>
      <c r="AG58" s="14">
        <f t="shared" si="11"/>
        <v>2.3312315560989312</v>
      </c>
      <c r="AH58" s="14">
        <f t="shared" si="11"/>
        <v>-17.134317461305269</v>
      </c>
      <c r="AI58" s="14">
        <f t="shared" si="11"/>
        <v>-14.380889013366641</v>
      </c>
    </row>
    <row r="59" spans="1:35" x14ac:dyDescent="0.25">
      <c r="A59" s="1">
        <v>43549</v>
      </c>
      <c r="B59">
        <v>10000</v>
      </c>
      <c r="C59">
        <v>9747.6606584249203</v>
      </c>
      <c r="D59">
        <v>9999.9999999999909</v>
      </c>
      <c r="E59">
        <v>9743.74617713109</v>
      </c>
      <c r="F59" s="7">
        <f t="shared" si="3"/>
        <v>-2.5233934157507965E-2</v>
      </c>
      <c r="G59" s="7">
        <f t="shared" si="4"/>
        <v>2.629931221631554E-2</v>
      </c>
      <c r="H59" s="12">
        <f t="shared" si="5"/>
        <v>0.12099552769221869</v>
      </c>
      <c r="I59" s="9">
        <f t="shared" si="6"/>
        <v>-9.7034084862985759E-2</v>
      </c>
      <c r="J59" s="1">
        <v>43549</v>
      </c>
      <c r="K59">
        <v>10000</v>
      </c>
      <c r="L59">
        <v>9760.3062407287798</v>
      </c>
      <c r="M59">
        <v>10000</v>
      </c>
      <c r="N59">
        <v>9744.94706775144</v>
      </c>
      <c r="O59" s="7">
        <f t="shared" si="7"/>
        <v>-2.3969375927122005E-2</v>
      </c>
      <c r="P59" s="7">
        <f t="shared" si="8"/>
        <v>2.6172839162215356E-2</v>
      </c>
      <c r="Q59" s="9">
        <f t="shared" si="9"/>
        <v>2.2034632350933503E-3</v>
      </c>
      <c r="R59">
        <v>113</v>
      </c>
      <c r="T59" s="15">
        <v>43549</v>
      </c>
      <c r="U59">
        <v>133.68541155751387</v>
      </c>
      <c r="V59">
        <v>84.062561756765973</v>
      </c>
      <c r="W59">
        <v>-9.7034084862985761</v>
      </c>
      <c r="X59" s="1">
        <v>43549</v>
      </c>
      <c r="Y59">
        <v>0.12099552769221869</v>
      </c>
      <c r="Z59">
        <v>-0.21802961255520442</v>
      </c>
      <c r="AA59">
        <v>-9.7034084862985759E-2</v>
      </c>
      <c r="AC59" s="15">
        <v>43549</v>
      </c>
      <c r="AD59">
        <f t="shared" si="0"/>
        <v>12.099552769221869</v>
      </c>
      <c r="AE59">
        <f t="shared" si="1"/>
        <v>-21.802961255520444</v>
      </c>
      <c r="AF59" s="14">
        <f t="shared" si="2"/>
        <v>-9.7034084862985761</v>
      </c>
      <c r="AG59" s="14">
        <f t="shared" si="11"/>
        <v>-9.4900037645650137E-2</v>
      </c>
      <c r="AH59" s="14">
        <f t="shared" si="11"/>
        <v>-14.550698282970425</v>
      </c>
      <c r="AI59" s="14">
        <f t="shared" si="11"/>
        <v>-14.160785096344847</v>
      </c>
    </row>
    <row r="60" spans="1:35" x14ac:dyDescent="0.25">
      <c r="A60" s="1">
        <v>43550</v>
      </c>
      <c r="B60">
        <v>10000</v>
      </c>
      <c r="C60">
        <v>10071.3616785797</v>
      </c>
      <c r="D60">
        <v>10000</v>
      </c>
      <c r="E60">
        <v>10134.8625864202</v>
      </c>
      <c r="F60" s="7">
        <f t="shared" si="3"/>
        <v>7.1361678579699994E-3</v>
      </c>
      <c r="G60" s="7">
        <f t="shared" si="4"/>
        <v>-1.3306799699574046E-2</v>
      </c>
      <c r="H60" s="12">
        <f t="shared" si="5"/>
        <v>0.12810635359587519</v>
      </c>
      <c r="I60" s="9">
        <f t="shared" si="6"/>
        <v>-0.10331938745668093</v>
      </c>
      <c r="J60" s="1">
        <v>43550</v>
      </c>
      <c r="K60">
        <v>10000</v>
      </c>
      <c r="L60">
        <v>10120.3238641401</v>
      </c>
      <c r="M60">
        <v>9999.9999999999909</v>
      </c>
      <c r="N60">
        <v>10098.985630725199</v>
      </c>
      <c r="O60" s="7">
        <f t="shared" si="7"/>
        <v>1.2032386414009943E-2</v>
      </c>
      <c r="P60" s="7">
        <f t="shared" si="8"/>
        <v>-9.8015418918959707E-3</v>
      </c>
      <c r="Q60" s="9">
        <f t="shared" si="9"/>
        <v>2.2308445221139728E-3</v>
      </c>
      <c r="R60">
        <v>50</v>
      </c>
      <c r="T60" s="15">
        <v>43550</v>
      </c>
      <c r="U60">
        <v>138.95375220985736</v>
      </c>
      <c r="V60">
        <v>82.0075806903602</v>
      </c>
      <c r="W60">
        <v>-10.331938745668094</v>
      </c>
      <c r="X60" s="1">
        <v>43550</v>
      </c>
      <c r="Y60">
        <v>0.12810635359587519</v>
      </c>
      <c r="Z60">
        <v>-0.23142574105255609</v>
      </c>
      <c r="AA60">
        <v>-0.10331938745668093</v>
      </c>
      <c r="AC60" s="15">
        <v>43550</v>
      </c>
      <c r="AD60">
        <f t="shared" si="0"/>
        <v>12.810635359587518</v>
      </c>
      <c r="AE60">
        <f t="shared" si="1"/>
        <v>-23.142574105255608</v>
      </c>
      <c r="AF60" s="14">
        <f t="shared" si="2"/>
        <v>-10.331938745668094</v>
      </c>
      <c r="AG60" s="14">
        <f t="shared" si="11"/>
        <v>1.101157236213721</v>
      </c>
      <c r="AH60" s="14">
        <f t="shared" si="11"/>
        <v>-15.535687603771642</v>
      </c>
      <c r="AI60" s="14">
        <f t="shared" si="11"/>
        <v>-13.937949108043256</v>
      </c>
    </row>
    <row r="61" spans="1:35" x14ac:dyDescent="0.25">
      <c r="A61" s="1">
        <v>43551</v>
      </c>
      <c r="B61">
        <v>9999.9999999999909</v>
      </c>
      <c r="C61">
        <v>10032.4624849595</v>
      </c>
      <c r="D61">
        <v>10000</v>
      </c>
      <c r="E61">
        <v>9826.9261219222808</v>
      </c>
      <c r="F61" s="7">
        <f t="shared" si="3"/>
        <v>3.2462484959510096E-3</v>
      </c>
      <c r="G61" s="7">
        <f t="shared" si="4"/>
        <v>1.761220914153605E-2</v>
      </c>
      <c r="H61" s="12">
        <f t="shared" si="5"/>
        <v>0.13134734440261511</v>
      </c>
      <c r="I61" s="9">
        <f t="shared" si="6"/>
        <v>-8.2619485141057089E-2</v>
      </c>
      <c r="J61" s="1">
        <v>43551</v>
      </c>
      <c r="K61">
        <v>10000</v>
      </c>
      <c r="L61">
        <v>9999.4705137127294</v>
      </c>
      <c r="M61">
        <v>9999.9999999999909</v>
      </c>
      <c r="N61">
        <v>9993.3488144067996</v>
      </c>
      <c r="O61" s="7">
        <f t="shared" si="7"/>
        <v>-5.2948628727067515E-5</v>
      </c>
      <c r="P61" s="7">
        <f t="shared" si="8"/>
        <v>6.655612364498964E-4</v>
      </c>
      <c r="Q61" s="9">
        <f t="shared" si="9"/>
        <v>6.1261260772282888E-4</v>
      </c>
      <c r="R61">
        <v>88</v>
      </c>
      <c r="T61" s="15">
        <v>43551</v>
      </c>
      <c r="U61">
        <v>141.53109504549352</v>
      </c>
      <c r="V61">
        <v>81.465729195751564</v>
      </c>
      <c r="W61">
        <v>-8.2619485141057094</v>
      </c>
      <c r="X61" s="1">
        <v>43551</v>
      </c>
      <c r="Y61">
        <v>0.13134734440261511</v>
      </c>
      <c r="Z61">
        <v>-0.21396682954367219</v>
      </c>
      <c r="AA61">
        <v>-8.2619485141057089E-2</v>
      </c>
      <c r="AC61" s="15">
        <v>43551</v>
      </c>
      <c r="AD61">
        <f t="shared" si="0"/>
        <v>13.134734440261511</v>
      </c>
      <c r="AE61">
        <f t="shared" si="1"/>
        <v>-21.396682954367218</v>
      </c>
      <c r="AF61" s="14">
        <f t="shared" si="2"/>
        <v>-8.2619485141057094</v>
      </c>
      <c r="AG61" s="14">
        <f t="shared" si="11"/>
        <v>1.0958622331582017</v>
      </c>
      <c r="AH61" s="14">
        <f t="shared" si="11"/>
        <v>-15.469153618892033</v>
      </c>
      <c r="AI61" s="14">
        <f t="shared" si="11"/>
        <v>-13.876706604321184</v>
      </c>
    </row>
    <row r="62" spans="1:35" x14ac:dyDescent="0.25">
      <c r="A62" s="1">
        <v>43552</v>
      </c>
      <c r="B62">
        <v>9999.9999999999909</v>
      </c>
      <c r="C62">
        <v>10022.360108520599</v>
      </c>
      <c r="D62">
        <v>10000</v>
      </c>
      <c r="E62">
        <v>9900.4882192540299</v>
      </c>
      <c r="F62" s="7">
        <f t="shared" si="3"/>
        <v>2.2360108520609323E-3</v>
      </c>
      <c r="G62" s="7">
        <f t="shared" si="4"/>
        <v>1.0051199349184081E-2</v>
      </c>
      <c r="H62" s="12">
        <f t="shared" si="5"/>
        <v>0.13358085910266693</v>
      </c>
      <c r="I62" s="9">
        <f t="shared" si="6"/>
        <v>-7.0384948447720017E-2</v>
      </c>
      <c r="J62" s="1">
        <v>43552</v>
      </c>
      <c r="K62">
        <v>9999.9999999999909</v>
      </c>
      <c r="L62">
        <v>9978.86254245501</v>
      </c>
      <c r="M62">
        <v>9999.9999999999909</v>
      </c>
      <c r="N62">
        <v>9902.0898059197207</v>
      </c>
      <c r="O62" s="7">
        <f t="shared" si="7"/>
        <v>-2.1137457544980753E-3</v>
      </c>
      <c r="P62" s="7">
        <f t="shared" si="8"/>
        <v>9.8878313567443143E-3</v>
      </c>
      <c r="Q62" s="9">
        <f t="shared" si="9"/>
        <v>7.774085602246239E-3</v>
      </c>
      <c r="R62">
        <v>104</v>
      </c>
      <c r="T62" s="15">
        <v>43552</v>
      </c>
      <c r="U62">
        <v>145.60123662150448</v>
      </c>
      <c r="V62">
        <v>83.281727513714713</v>
      </c>
      <c r="W62">
        <v>-7.0384948447720017</v>
      </c>
      <c r="X62" s="1">
        <v>43552</v>
      </c>
      <c r="Y62">
        <v>0.13358085910266693</v>
      </c>
      <c r="Z62">
        <v>-0.20396580755038693</v>
      </c>
      <c r="AA62">
        <v>-7.0384948447720017E-2</v>
      </c>
      <c r="AC62" s="15">
        <v>43552</v>
      </c>
      <c r="AD62">
        <f t="shared" si="0"/>
        <v>13.358085910266693</v>
      </c>
      <c r="AE62">
        <f t="shared" si="1"/>
        <v>-20.396580755038691</v>
      </c>
      <c r="AF62" s="14">
        <f t="shared" si="2"/>
        <v>-7.0384948447720017</v>
      </c>
      <c r="AG62" s="14">
        <f t="shared" si="11"/>
        <v>0.88426394635111505</v>
      </c>
      <c r="AH62" s="14">
        <f t="shared" si="11"/>
        <v>-14.48522695657849</v>
      </c>
      <c r="AI62" s="14">
        <f t="shared" si="11"/>
        <v>-13.102304293933816</v>
      </c>
    </row>
    <row r="63" spans="1:35" x14ac:dyDescent="0.25">
      <c r="A63" s="1">
        <v>43553</v>
      </c>
      <c r="B63">
        <v>10000</v>
      </c>
      <c r="C63">
        <v>10050.407312036899</v>
      </c>
      <c r="D63">
        <v>10000</v>
      </c>
      <c r="E63">
        <v>10204.557723400099</v>
      </c>
      <c r="F63" s="7">
        <f t="shared" si="3"/>
        <v>5.0407312036899743E-3</v>
      </c>
      <c r="G63" s="7">
        <f t="shared" si="4"/>
        <v>-2.0045721622116708E-2</v>
      </c>
      <c r="H63" s="12">
        <f t="shared" si="5"/>
        <v>0.13860892835333161</v>
      </c>
      <c r="I63" s="9">
        <f t="shared" si="6"/>
        <v>-8.5606242319385531E-2</v>
      </c>
      <c r="J63" s="1">
        <v>43553</v>
      </c>
      <c r="K63">
        <v>10000</v>
      </c>
      <c r="L63">
        <v>10037.925249325101</v>
      </c>
      <c r="M63">
        <v>10000</v>
      </c>
      <c r="N63">
        <v>10034.657280506601</v>
      </c>
      <c r="O63" s="7">
        <f t="shared" si="7"/>
        <v>3.792524932510144E-3</v>
      </c>
      <c r="P63" s="7">
        <f t="shared" si="8"/>
        <v>-3.4537582637651498E-3</v>
      </c>
      <c r="Q63" s="9">
        <f t="shared" si="9"/>
        <v>3.3876666874499417E-4</v>
      </c>
      <c r="R63">
        <v>71</v>
      </c>
      <c r="T63" s="15">
        <v>43553</v>
      </c>
      <c r="U63">
        <v>145.84673061201352</v>
      </c>
      <c r="V63">
        <v>84.507000981395507</v>
      </c>
      <c r="W63">
        <v>-8.5606242319385526</v>
      </c>
      <c r="X63" s="1">
        <v>43553</v>
      </c>
      <c r="Y63">
        <v>0.13860892835333161</v>
      </c>
      <c r="Z63">
        <v>-0.22421517067271712</v>
      </c>
      <c r="AA63">
        <v>-8.5606242319385531E-2</v>
      </c>
      <c r="AC63" s="15">
        <v>43553</v>
      </c>
      <c r="AD63">
        <f t="shared" si="0"/>
        <v>13.860892835333161</v>
      </c>
      <c r="AE63">
        <f t="shared" si="1"/>
        <v>-22.421517067271711</v>
      </c>
      <c r="AF63" s="14">
        <f t="shared" si="2"/>
        <v>-8.5606242319385526</v>
      </c>
      <c r="AG63" s="14">
        <f t="shared" si="11"/>
        <v>1.2627990904715309</v>
      </c>
      <c r="AH63" s="14">
        <f t="shared" si="11"/>
        <v>-14.831200582094933</v>
      </c>
      <c r="AI63" s="14">
        <f t="shared" si="11"/>
        <v>-13.0684333639065</v>
      </c>
    </row>
    <row r="64" spans="1:35" x14ac:dyDescent="0.25">
      <c r="A64" s="1">
        <v>43556</v>
      </c>
      <c r="B64">
        <v>10000</v>
      </c>
      <c r="C64">
        <v>10049.2180452332</v>
      </c>
      <c r="D64">
        <v>9999.9999999999909</v>
      </c>
      <c r="E64">
        <v>10043.9008168401</v>
      </c>
      <c r="F64" s="7">
        <f t="shared" si="3"/>
        <v>4.921804523319917E-3</v>
      </c>
      <c r="G64" s="7">
        <f t="shared" si="4"/>
        <v>-4.3708931062423906E-3</v>
      </c>
      <c r="H64" s="12">
        <f t="shared" si="5"/>
        <v>0.14351866039283448</v>
      </c>
      <c r="I64" s="9">
        <f t="shared" si="6"/>
        <v>-8.5076983665842557E-2</v>
      </c>
      <c r="J64" s="1">
        <v>43556</v>
      </c>
      <c r="K64">
        <v>10000</v>
      </c>
      <c r="L64">
        <v>10047.5511297381</v>
      </c>
      <c r="M64">
        <v>9999.9999999999909</v>
      </c>
      <c r="N64">
        <v>9996.66832726949</v>
      </c>
      <c r="O64" s="7">
        <f t="shared" si="7"/>
        <v>4.7551129738099274E-3</v>
      </c>
      <c r="P64" s="7">
        <f t="shared" si="8"/>
        <v>3.3327831047591516E-4</v>
      </c>
      <c r="Q64" s="9">
        <f t="shared" si="9"/>
        <v>5.0883912842858425E-3</v>
      </c>
      <c r="R64">
        <v>71</v>
      </c>
      <c r="T64" s="15">
        <v>43556</v>
      </c>
      <c r="U64">
        <v>147.99203472474946</v>
      </c>
      <c r="V64">
        <v>84.724133933172752</v>
      </c>
      <c r="W64">
        <v>-8.5076983665842558</v>
      </c>
      <c r="X64" s="1">
        <v>43556</v>
      </c>
      <c r="Y64">
        <v>0.14351866039283448</v>
      </c>
      <c r="Z64">
        <v>-0.22859564405867702</v>
      </c>
      <c r="AA64">
        <v>-8.5076983665842557E-2</v>
      </c>
      <c r="AC64" s="15">
        <v>43556</v>
      </c>
      <c r="AD64">
        <f t="shared" si="0"/>
        <v>14.351866039283449</v>
      </c>
      <c r="AE64">
        <f t="shared" si="1"/>
        <v>-22.859564405867701</v>
      </c>
      <c r="AF64" s="14">
        <f t="shared" si="2"/>
        <v>-8.5076983665842558</v>
      </c>
      <c r="AG64" s="14">
        <f t="shared" si="11"/>
        <v>1.7371834040941263</v>
      </c>
      <c r="AH64" s="14">
        <f t="shared" si="11"/>
        <v>-14.797878303535304</v>
      </c>
      <c r="AI64" s="14">
        <f t="shared" si="11"/>
        <v>-12.56088444688821</v>
      </c>
    </row>
    <row r="65" spans="1:35" x14ac:dyDescent="0.25">
      <c r="A65" s="1">
        <v>43557</v>
      </c>
      <c r="B65">
        <v>10000</v>
      </c>
      <c r="C65">
        <v>9941.1393193617896</v>
      </c>
      <c r="D65">
        <v>9999.99999999998</v>
      </c>
      <c r="E65">
        <v>10039.885257002599</v>
      </c>
      <c r="F65" s="7">
        <f t="shared" si="3"/>
        <v>-5.8860680638210816E-3</v>
      </c>
      <c r="G65" s="7">
        <f t="shared" si="4"/>
        <v>-3.9726805617424921E-3</v>
      </c>
      <c r="H65" s="12">
        <f t="shared" si="5"/>
        <v>0.13761520115304435</v>
      </c>
      <c r="I65" s="9">
        <f t="shared" si="6"/>
        <v>-9.4961035524466872E-2</v>
      </c>
      <c r="J65" s="1">
        <v>43557</v>
      </c>
      <c r="K65">
        <v>10000</v>
      </c>
      <c r="L65">
        <v>10017.8460357318</v>
      </c>
      <c r="M65">
        <v>9999.9999999999909</v>
      </c>
      <c r="N65">
        <v>10016.284813780399</v>
      </c>
      <c r="O65" s="7">
        <f t="shared" si="7"/>
        <v>1.7846035731798882E-3</v>
      </c>
      <c r="P65" s="7">
        <f t="shared" si="8"/>
        <v>-1.6258337380745669E-3</v>
      </c>
      <c r="Q65" s="9">
        <f t="shared" si="9"/>
        <v>1.5876983510532128E-4</v>
      </c>
      <c r="R65">
        <v>133</v>
      </c>
      <c r="T65" s="15">
        <v>43557</v>
      </c>
      <c r="U65">
        <v>147.90905860185879</v>
      </c>
      <c r="V65">
        <v>85.726402954062891</v>
      </c>
      <c r="W65">
        <v>-9.4961035524466872</v>
      </c>
      <c r="X65" s="1">
        <v>43557</v>
      </c>
      <c r="Y65">
        <v>0.13761520115304435</v>
      </c>
      <c r="Z65">
        <v>-0.23257623667751121</v>
      </c>
      <c r="AA65">
        <v>-9.4961035524466872E-2</v>
      </c>
      <c r="AC65" s="15">
        <v>43557</v>
      </c>
      <c r="AD65">
        <f t="shared" si="0"/>
        <v>13.761520115304435</v>
      </c>
      <c r="AE65">
        <f t="shared" si="1"/>
        <v>-23.257623667751119</v>
      </c>
      <c r="AF65" s="14">
        <f t="shared" si="2"/>
        <v>-9.4961035524466872</v>
      </c>
      <c r="AG65" s="14">
        <f t="shared" si="11"/>
        <v>1.915484710117336</v>
      </c>
      <c r="AH65" s="14">
        <f t="shared" si="11"/>
        <v>-14.960593987538989</v>
      </c>
      <c r="AI65" s="14">
        <f t="shared" si="11"/>
        <v>-12.545008723637313</v>
      </c>
    </row>
    <row r="66" spans="1:35" x14ac:dyDescent="0.25">
      <c r="A66" s="1">
        <v>43558</v>
      </c>
      <c r="B66">
        <v>9999.9999999999909</v>
      </c>
      <c r="C66">
        <v>10042.0018590933</v>
      </c>
      <c r="D66">
        <v>10000</v>
      </c>
      <c r="E66">
        <v>10155.885718630399</v>
      </c>
      <c r="F66" s="7">
        <f t="shared" si="3"/>
        <v>4.2001859093308003E-3</v>
      </c>
      <c r="G66" s="7">
        <f t="shared" si="4"/>
        <v>-1.534929822461828E-2</v>
      </c>
      <c r="H66" s="12">
        <f t="shared" si="5"/>
        <v>0.14180659090327261</v>
      </c>
      <c r="I66" s="9">
        <f t="shared" si="6"/>
        <v>-0.10623796396285866</v>
      </c>
      <c r="J66" s="1">
        <v>43558</v>
      </c>
      <c r="K66">
        <v>9999.9999999999909</v>
      </c>
      <c r="L66">
        <v>10051.2110435138</v>
      </c>
      <c r="M66">
        <v>9999.9999999999909</v>
      </c>
      <c r="N66">
        <v>10111.715224146001</v>
      </c>
      <c r="O66" s="7">
        <f t="shared" si="7"/>
        <v>5.1211043513810228E-3</v>
      </c>
      <c r="P66" s="7">
        <f t="shared" si="8"/>
        <v>-1.1048098336397194E-2</v>
      </c>
      <c r="Q66" s="9">
        <f t="shared" si="9"/>
        <v>-5.9269939850161713E-3</v>
      </c>
      <c r="R66">
        <v>81</v>
      </c>
      <c r="T66" s="15">
        <v>43558</v>
      </c>
      <c r="U66">
        <v>150.30406415457787</v>
      </c>
      <c r="V66">
        <v>89.365848660205387</v>
      </c>
      <c r="W66">
        <v>-10.623796396285865</v>
      </c>
      <c r="X66" s="1">
        <v>43558</v>
      </c>
      <c r="Y66">
        <v>0.14180659090327261</v>
      </c>
      <c r="Z66">
        <v>-0.24804455486613125</v>
      </c>
      <c r="AA66">
        <v>-0.10623796396285866</v>
      </c>
      <c r="AC66" s="15">
        <v>43558</v>
      </c>
      <c r="AD66">
        <f t="shared" si="0"/>
        <v>14.180659090327261</v>
      </c>
      <c r="AE66">
        <f t="shared" si="1"/>
        <v>-24.804455486613126</v>
      </c>
      <c r="AF66" s="14">
        <f t="shared" si="2"/>
        <v>-10.623796396285865</v>
      </c>
      <c r="AG66" s="14">
        <f t="shared" si="11"/>
        <v>2.4262883194618827</v>
      </c>
      <c r="AH66" s="14">
        <f t="shared" si="11"/>
        <v>-16.071552172017942</v>
      </c>
      <c r="AI66" s="14">
        <f t="shared" si="11"/>
        <v>-13.139471556385784</v>
      </c>
    </row>
    <row r="67" spans="1:35" x14ac:dyDescent="0.25">
      <c r="A67" s="1">
        <v>43559</v>
      </c>
      <c r="B67">
        <v>10000</v>
      </c>
      <c r="C67">
        <v>9985.6901477299107</v>
      </c>
      <c r="D67">
        <v>10000</v>
      </c>
      <c r="E67">
        <v>10010.222354089999</v>
      </c>
      <c r="F67" s="7">
        <f t="shared" si="3"/>
        <v>-1.4309852270089074E-3</v>
      </c>
      <c r="G67" s="7">
        <f t="shared" si="4"/>
        <v>-1.0211915108782055E-3</v>
      </c>
      <c r="H67" s="12">
        <f t="shared" si="5"/>
        <v>0.14037458083910251</v>
      </c>
      <c r="I67" s="9">
        <f t="shared" si="6"/>
        <v>-0.1086916873092071</v>
      </c>
      <c r="J67" s="1">
        <v>43559</v>
      </c>
      <c r="K67">
        <v>9999.9999999999909</v>
      </c>
      <c r="L67">
        <v>9988.12673648292</v>
      </c>
      <c r="M67">
        <v>10000</v>
      </c>
      <c r="N67">
        <v>9965.2358013181893</v>
      </c>
      <c r="O67" s="7">
        <f t="shared" si="7"/>
        <v>-1.1873263517070409E-3</v>
      </c>
      <c r="P67" s="7">
        <f t="shared" si="8"/>
        <v>3.4885475241048791E-3</v>
      </c>
      <c r="Q67" s="9">
        <f t="shared" si="9"/>
        <v>2.3012211723978382E-3</v>
      </c>
      <c r="R67">
        <v>85</v>
      </c>
      <c r="T67" s="15">
        <v>43559</v>
      </c>
      <c r="U67">
        <v>150.76275895402665</v>
      </c>
      <c r="V67">
        <v>95.277323173747575</v>
      </c>
      <c r="W67">
        <v>-10.869168730920711</v>
      </c>
      <c r="X67" s="1">
        <v>43559</v>
      </c>
      <c r="Y67">
        <v>0.14037458083910251</v>
      </c>
      <c r="Z67">
        <v>-0.24906626814830959</v>
      </c>
      <c r="AA67">
        <v>-0.1086916873092071</v>
      </c>
      <c r="AC67" s="15">
        <v>43559</v>
      </c>
      <c r="AD67">
        <f t="shared" si="0"/>
        <v>14.03745808391025</v>
      </c>
      <c r="AE67">
        <f t="shared" si="1"/>
        <v>-24.906626814830961</v>
      </c>
      <c r="AF67" s="14">
        <f t="shared" si="2"/>
        <v>-10.869168730920711</v>
      </c>
      <c r="AG67" s="14">
        <f t="shared" si="11"/>
        <v>2.3074851412539727</v>
      </c>
      <c r="AH67" s="14">
        <f t="shared" si="11"/>
        <v>-15.723304506308008</v>
      </c>
      <c r="AI67" s="14">
        <f t="shared" si="11"/>
        <v>-12.909613814577007</v>
      </c>
    </row>
    <row r="68" spans="1:35" x14ac:dyDescent="0.25">
      <c r="A68" s="1">
        <v>43560</v>
      </c>
      <c r="B68">
        <v>9999.9999999999909</v>
      </c>
      <c r="C68">
        <v>10110.8130192313</v>
      </c>
      <c r="D68">
        <v>10000</v>
      </c>
      <c r="E68">
        <v>10071.001076832599</v>
      </c>
      <c r="F68" s="7">
        <f t="shared" si="3"/>
        <v>1.1081301923130837E-2</v>
      </c>
      <c r="G68" s="7">
        <f t="shared" si="4"/>
        <v>-7.0500515580254053E-3</v>
      </c>
      <c r="H68" s="12">
        <f t="shared" si="5"/>
        <v>0.15139493497661016</v>
      </c>
      <c r="I68" s="9">
        <f t="shared" si="6"/>
        <v>-0.10474635376775443</v>
      </c>
      <c r="J68" s="1">
        <v>43560</v>
      </c>
      <c r="K68">
        <v>10000</v>
      </c>
      <c r="L68">
        <v>10089.258699186499</v>
      </c>
      <c r="M68">
        <v>9999.9999999999909</v>
      </c>
      <c r="N68">
        <v>9974.4496451612504</v>
      </c>
      <c r="O68" s="7">
        <f t="shared" si="7"/>
        <v>8.9258699186498536E-3</v>
      </c>
      <c r="P68" s="7">
        <f t="shared" si="8"/>
        <v>2.5615804127232522E-3</v>
      </c>
      <c r="Q68" s="9">
        <f t="shared" si="9"/>
        <v>1.1487450331373106E-2</v>
      </c>
      <c r="R68">
        <v>94</v>
      </c>
      <c r="T68" s="15">
        <v>43560</v>
      </c>
      <c r="U68">
        <v>155.13938067653797</v>
      </c>
      <c r="V68">
        <v>96.360156052016976</v>
      </c>
      <c r="W68">
        <v>-10.474635376775442</v>
      </c>
      <c r="X68" s="1">
        <v>43560</v>
      </c>
      <c r="Y68">
        <v>0.15139493497661016</v>
      </c>
      <c r="Z68">
        <v>-0.25614128874436459</v>
      </c>
      <c r="AA68">
        <v>-0.10474635376775443</v>
      </c>
      <c r="AC68" s="15">
        <v>43560</v>
      </c>
      <c r="AD68">
        <f t="shared" si="0"/>
        <v>15.139493497661016</v>
      </c>
      <c r="AE68">
        <f t="shared" si="1"/>
        <v>-25.61412887443646</v>
      </c>
      <c r="AF68" s="14">
        <f t="shared" si="2"/>
        <v>-10.474635376775442</v>
      </c>
      <c r="AG68" s="14">
        <f t="shared" si="11"/>
        <v>3.196112122344684</v>
      </c>
      <c r="AH68" s="14">
        <f t="shared" si="11"/>
        <v>-15.467473990543507</v>
      </c>
      <c r="AI68" s="14">
        <f t="shared" si="11"/>
        <v>-11.767416758533617</v>
      </c>
    </row>
    <row r="69" spans="1:35" x14ac:dyDescent="0.25">
      <c r="A69" s="1">
        <v>43563</v>
      </c>
      <c r="B69">
        <v>10000</v>
      </c>
      <c r="C69">
        <v>10073.373011473201</v>
      </c>
      <c r="D69">
        <v>10000</v>
      </c>
      <c r="E69">
        <v>9965.2287766313202</v>
      </c>
      <c r="F69" s="7">
        <f t="shared" si="3"/>
        <v>7.3373011473201188E-3</v>
      </c>
      <c r="G69" s="7">
        <f t="shared" si="4"/>
        <v>3.4892549030303144E-3</v>
      </c>
      <c r="H69" s="12">
        <f t="shared" si="5"/>
        <v>0.15870544907980177</v>
      </c>
      <c r="I69" s="9">
        <f t="shared" si="6"/>
        <v>-9.3952658087932656E-2</v>
      </c>
      <c r="J69" s="1">
        <v>43563</v>
      </c>
      <c r="K69">
        <v>10000</v>
      </c>
      <c r="L69">
        <v>10073.250372575299</v>
      </c>
      <c r="M69">
        <v>9999.9999999999909</v>
      </c>
      <c r="N69">
        <v>9986.0660187263893</v>
      </c>
      <c r="O69" s="7">
        <f t="shared" si="7"/>
        <v>7.325037257529976E-3</v>
      </c>
      <c r="P69" s="7">
        <f t="shared" si="8"/>
        <v>1.3953423948400712E-3</v>
      </c>
      <c r="Q69" s="9">
        <f t="shared" si="9"/>
        <v>8.7203796523700472E-3</v>
      </c>
      <c r="R69">
        <v>64</v>
      </c>
      <c r="T69" s="15">
        <v>43563</v>
      </c>
      <c r="U69">
        <v>156.71035621118418</v>
      </c>
      <c r="V69">
        <v>96.299837719770565</v>
      </c>
      <c r="W69">
        <v>-9.3952658087932654</v>
      </c>
      <c r="X69" s="1">
        <v>43563</v>
      </c>
      <c r="Y69">
        <v>0.15870544907980177</v>
      </c>
      <c r="Z69">
        <v>-0.2526581071677344</v>
      </c>
      <c r="AA69">
        <v>-9.3952658087932656E-2</v>
      </c>
      <c r="AC69" s="15">
        <v>43563</v>
      </c>
      <c r="AD69">
        <f t="shared" ref="AD69:AD132" si="12">Y69*100</f>
        <v>15.870544907980177</v>
      </c>
      <c r="AE69">
        <f t="shared" ref="AE69:AE132" si="13">Z69*100</f>
        <v>-25.265810716773441</v>
      </c>
      <c r="AF69" s="14">
        <f t="shared" ref="AF69:AF132" si="14">AA69*100</f>
        <v>-9.3952658087932654</v>
      </c>
      <c r="AG69" s="14">
        <f t="shared" si="11"/>
        <v>3.9259460691160823</v>
      </c>
      <c r="AH69" s="14">
        <f t="shared" si="11"/>
        <v>-15.328037009617294</v>
      </c>
      <c r="AI69" s="14">
        <f t="shared" si="11"/>
        <v>-10.899159083215313</v>
      </c>
    </row>
    <row r="70" spans="1:35" x14ac:dyDescent="0.25">
      <c r="A70" s="1">
        <v>43564</v>
      </c>
      <c r="B70">
        <v>10000</v>
      </c>
      <c r="C70">
        <v>10020.4863441711</v>
      </c>
      <c r="D70">
        <v>9999.9999999999909</v>
      </c>
      <c r="E70">
        <v>9939.2834589508493</v>
      </c>
      <c r="F70" s="7">
        <f t="shared" ref="F70:F133" si="15">C70/B70-1</f>
        <v>2.0486344171100068E-3</v>
      </c>
      <c r="G70" s="7">
        <f t="shared" ref="G70:G133" si="16">D70/E70-1</f>
        <v>6.1087442872416187E-3</v>
      </c>
      <c r="H70" s="12">
        <f t="shared" ref="H70:H133" si="17">((LN(C70/B70))+H69)</f>
        <v>0.16075198790700129</v>
      </c>
      <c r="I70" s="9">
        <f t="shared" ref="I70:I133" si="18">LN(D70/E70)+LN(C70/B70)+I69</f>
        <v>-8.5815957712142427E-2</v>
      </c>
      <c r="J70" s="1">
        <v>43564</v>
      </c>
      <c r="K70">
        <v>10000</v>
      </c>
      <c r="L70">
        <v>10022.501911245299</v>
      </c>
      <c r="M70">
        <v>10000</v>
      </c>
      <c r="N70">
        <v>9966.17109423088</v>
      </c>
      <c r="O70" s="7">
        <f t="shared" ref="O70:O133" si="19">L70/K70-1</f>
        <v>2.2501911245298434E-3</v>
      </c>
      <c r="P70" s="7">
        <f t="shared" ref="P70:P133" si="20">M70/N70-1</f>
        <v>3.3943733706018886E-3</v>
      </c>
      <c r="Q70" s="9">
        <f t="shared" ref="Q70:Q133" si="21">O70+P70</f>
        <v>5.644564495131732E-3</v>
      </c>
      <c r="R70">
        <v>78</v>
      </c>
      <c r="T70" s="15">
        <v>43564</v>
      </c>
      <c r="U70">
        <v>158.95628559814998</v>
      </c>
      <c r="V70">
        <v>98.625263242210877</v>
      </c>
      <c r="W70">
        <v>-8.5815957712142428</v>
      </c>
      <c r="X70" s="1">
        <v>43564</v>
      </c>
      <c r="Y70">
        <v>0.16075198790700129</v>
      </c>
      <c r="Z70">
        <v>-0.24656794561914369</v>
      </c>
      <c r="AA70">
        <v>-8.5815957712142427E-2</v>
      </c>
      <c r="AC70" s="15">
        <v>43564</v>
      </c>
      <c r="AD70">
        <f t="shared" si="12"/>
        <v>16.075198790700128</v>
      </c>
      <c r="AE70">
        <f t="shared" si="13"/>
        <v>-24.656794561914371</v>
      </c>
      <c r="AF70" s="14">
        <f t="shared" si="14"/>
        <v>-8.5815957712142428</v>
      </c>
      <c r="AG70" s="14">
        <f t="shared" si="11"/>
        <v>4.1507123927086971</v>
      </c>
      <c r="AH70" s="14">
        <f t="shared" si="11"/>
        <v>-14.989174460756143</v>
      </c>
      <c r="AI70" s="14">
        <f t="shared" si="11"/>
        <v>-10.336289719647286</v>
      </c>
    </row>
    <row r="71" spans="1:35" x14ac:dyDescent="0.25">
      <c r="A71" s="1">
        <v>43565</v>
      </c>
      <c r="B71">
        <v>10000</v>
      </c>
      <c r="C71">
        <v>9898.9023619211093</v>
      </c>
      <c r="D71">
        <v>10000</v>
      </c>
      <c r="E71">
        <v>9921.6617347404208</v>
      </c>
      <c r="F71" s="7">
        <f t="shared" si="15"/>
        <v>-1.0109763807889083E-2</v>
      </c>
      <c r="G71" s="7">
        <f t="shared" si="16"/>
        <v>7.8956799126985722E-3</v>
      </c>
      <c r="H71" s="12">
        <f t="shared" si="17"/>
        <v>0.15059077337346491</v>
      </c>
      <c r="I71" s="9">
        <f t="shared" si="18"/>
        <v>-8.8112500102284649E-2</v>
      </c>
      <c r="J71" s="1">
        <v>43565</v>
      </c>
      <c r="K71">
        <v>10000</v>
      </c>
      <c r="L71">
        <v>9943.5715648105997</v>
      </c>
      <c r="M71">
        <v>10000</v>
      </c>
      <c r="N71">
        <v>9983.2980643598803</v>
      </c>
      <c r="O71" s="7">
        <f t="shared" si="19"/>
        <v>-5.6428435189400661E-3</v>
      </c>
      <c r="P71" s="7">
        <f t="shared" si="20"/>
        <v>1.6729877774304125E-3</v>
      </c>
      <c r="Q71" s="9">
        <f t="shared" si="21"/>
        <v>-3.9698557415096536E-3</v>
      </c>
      <c r="R71">
        <v>97</v>
      </c>
      <c r="T71" s="15">
        <v>43565</v>
      </c>
      <c r="U71">
        <v>160.77859418743927</v>
      </c>
      <c r="V71">
        <v>99.981868859173943</v>
      </c>
      <c r="W71">
        <v>-8.8112500102284645</v>
      </c>
      <c r="X71" s="1">
        <v>43565</v>
      </c>
      <c r="Y71">
        <v>0.15059077337346491</v>
      </c>
      <c r="Z71">
        <v>-0.23870327347574952</v>
      </c>
      <c r="AA71">
        <v>-8.8112500102284649E-2</v>
      </c>
      <c r="AC71" s="15">
        <v>43565</v>
      </c>
      <c r="AD71">
        <f t="shared" si="12"/>
        <v>15.059077337346491</v>
      </c>
      <c r="AE71">
        <f t="shared" si="13"/>
        <v>-23.870327347574953</v>
      </c>
      <c r="AF71" s="14">
        <f t="shared" si="14"/>
        <v>-8.8112500102284645</v>
      </c>
      <c r="AG71" s="14">
        <f t="shared" ref="AG71:AI134" si="22">LN(O71+1)*100+AG70</f>
        <v>3.5848299419489624</v>
      </c>
      <c r="AH71" s="14">
        <f t="shared" si="22"/>
        <v>-14.822015471530337</v>
      </c>
      <c r="AI71" s="14">
        <f t="shared" si="22"/>
        <v>-10.73406537322278</v>
      </c>
    </row>
    <row r="72" spans="1:35" x14ac:dyDescent="0.25">
      <c r="A72" s="1">
        <v>43566</v>
      </c>
      <c r="B72">
        <v>10000</v>
      </c>
      <c r="C72">
        <v>10051.0886930915</v>
      </c>
      <c r="D72">
        <v>10000</v>
      </c>
      <c r="E72">
        <v>10008.0498587888</v>
      </c>
      <c r="F72" s="7">
        <f t="shared" si="15"/>
        <v>5.1088693091501103E-3</v>
      </c>
      <c r="G72" s="7">
        <f t="shared" si="16"/>
        <v>-8.0433839782789729E-4</v>
      </c>
      <c r="H72" s="12">
        <f t="shared" si="17"/>
        <v>0.1556866366882817</v>
      </c>
      <c r="I72" s="9">
        <f t="shared" si="18"/>
        <v>-8.3821298838987909E-2</v>
      </c>
      <c r="J72" s="1">
        <v>43566</v>
      </c>
      <c r="K72">
        <v>10000</v>
      </c>
      <c r="L72">
        <v>10022.5879672387</v>
      </c>
      <c r="M72">
        <v>10000</v>
      </c>
      <c r="N72">
        <v>10025.2546189529</v>
      </c>
      <c r="O72" s="7">
        <f t="shared" si="19"/>
        <v>2.2587967238700823E-3</v>
      </c>
      <c r="P72" s="7">
        <f t="shared" si="20"/>
        <v>-2.5191000042189549E-3</v>
      </c>
      <c r="Q72" s="9">
        <f t="shared" si="21"/>
        <v>-2.6030328034887251E-4</v>
      </c>
      <c r="R72">
        <v>65</v>
      </c>
      <c r="T72" s="15">
        <v>43566</v>
      </c>
      <c r="U72">
        <v>162.71372954825281</v>
      </c>
      <c r="V72">
        <v>100.38935433437067</v>
      </c>
      <c r="W72">
        <v>-8.3821298838987914</v>
      </c>
      <c r="X72" s="1">
        <v>43566</v>
      </c>
      <c r="Y72">
        <v>0.1556866366882817</v>
      </c>
      <c r="Z72">
        <v>-0.23950793552726957</v>
      </c>
      <c r="AA72">
        <v>-8.3821298838987909E-2</v>
      </c>
      <c r="AC72" s="15">
        <v>43566</v>
      </c>
      <c r="AD72">
        <f t="shared" si="12"/>
        <v>15.568663668828171</v>
      </c>
      <c r="AE72">
        <f t="shared" si="13"/>
        <v>-23.950793552726957</v>
      </c>
      <c r="AF72" s="14">
        <f t="shared" si="14"/>
        <v>-8.3821298838987914</v>
      </c>
      <c r="AG72" s="14">
        <f t="shared" si="22"/>
        <v>3.8104548897126298</v>
      </c>
      <c r="AH72" s="14">
        <f t="shared" si="22"/>
        <v>-15.074243299064849</v>
      </c>
      <c r="AI72" s="14">
        <f t="shared" si="22"/>
        <v>-10.76009908973559</v>
      </c>
    </row>
    <row r="73" spans="1:35" x14ac:dyDescent="0.25">
      <c r="A73" s="1">
        <v>43567</v>
      </c>
      <c r="B73">
        <v>10000</v>
      </c>
      <c r="C73">
        <v>10067.1569296629</v>
      </c>
      <c r="D73">
        <v>10000</v>
      </c>
      <c r="E73">
        <v>10055.798882773701</v>
      </c>
      <c r="F73" s="7">
        <f t="shared" si="15"/>
        <v>6.7156929662901543E-3</v>
      </c>
      <c r="G73" s="7">
        <f t="shared" si="16"/>
        <v>-5.5489258908397732E-3</v>
      </c>
      <c r="H73" s="12">
        <f t="shared" si="17"/>
        <v>0.16237987984320731</v>
      </c>
      <c r="I73" s="9">
        <f t="shared" si="18"/>
        <v>-8.2692434053791203E-2</v>
      </c>
      <c r="J73" s="1">
        <v>43567</v>
      </c>
      <c r="K73">
        <v>9999.9999999999909</v>
      </c>
      <c r="L73">
        <v>10046.970606798201</v>
      </c>
      <c r="M73">
        <v>10000</v>
      </c>
      <c r="N73">
        <v>10066.7276510062</v>
      </c>
      <c r="O73" s="7">
        <f t="shared" si="19"/>
        <v>4.6970606798208969E-3</v>
      </c>
      <c r="P73" s="7">
        <f t="shared" si="20"/>
        <v>-6.6285344472918339E-3</v>
      </c>
      <c r="Q73" s="9">
        <f t="shared" si="21"/>
        <v>-1.931473767470937E-3</v>
      </c>
      <c r="R73">
        <v>90</v>
      </c>
      <c r="T73" s="15">
        <v>43567</v>
      </c>
      <c r="U73">
        <v>164.07759105309327</v>
      </c>
      <c r="V73">
        <v>101.83463937922571</v>
      </c>
      <c r="W73">
        <v>-8.2692434053791199</v>
      </c>
      <c r="X73" s="1">
        <v>43567</v>
      </c>
      <c r="Y73">
        <v>0.16237987984320731</v>
      </c>
      <c r="Z73">
        <v>-0.24507231389699846</v>
      </c>
      <c r="AA73">
        <v>-8.2692434053791203E-2</v>
      </c>
      <c r="AC73" s="15">
        <v>43567</v>
      </c>
      <c r="AD73">
        <f t="shared" si="12"/>
        <v>16.237987984320732</v>
      </c>
      <c r="AE73">
        <f t="shared" si="13"/>
        <v>-24.507231389699847</v>
      </c>
      <c r="AF73" s="14">
        <f t="shared" si="14"/>
        <v>-8.2692434053791199</v>
      </c>
      <c r="AG73" s="14">
        <f t="shared" si="22"/>
        <v>4.2790612808978246</v>
      </c>
      <c r="AH73" s="14">
        <f t="shared" si="22"/>
        <v>-15.739303373794066</v>
      </c>
      <c r="AI73" s="14">
        <f t="shared" si="22"/>
        <v>-10.953433236561493</v>
      </c>
    </row>
    <row r="74" spans="1:35" x14ac:dyDescent="0.25">
      <c r="A74" s="1">
        <v>43570</v>
      </c>
      <c r="B74">
        <v>9999.9999999999909</v>
      </c>
      <c r="C74">
        <v>9960.8029410864801</v>
      </c>
      <c r="D74">
        <v>10000</v>
      </c>
      <c r="E74">
        <v>9971.6426960231202</v>
      </c>
      <c r="F74" s="7">
        <f t="shared" si="15"/>
        <v>-3.9197058913510441E-3</v>
      </c>
      <c r="G74" s="7">
        <f t="shared" si="16"/>
        <v>2.8437946325723384E-3</v>
      </c>
      <c r="H74" s="12">
        <f t="shared" si="17"/>
        <v>0.1584524717712758</v>
      </c>
      <c r="I74" s="9">
        <f t="shared" si="18"/>
        <v>-8.3780083427338392E-2</v>
      </c>
      <c r="J74" s="1">
        <v>43570</v>
      </c>
      <c r="K74">
        <v>10000</v>
      </c>
      <c r="L74">
        <v>9995.4998945957905</v>
      </c>
      <c r="M74">
        <v>9999.9999999999909</v>
      </c>
      <c r="N74">
        <v>9909.7520642612599</v>
      </c>
      <c r="O74" s="7">
        <f t="shared" si="19"/>
        <v>-4.5001054042093092E-4</v>
      </c>
      <c r="P74" s="7">
        <f t="shared" si="20"/>
        <v>9.1069822083846841E-3</v>
      </c>
      <c r="Q74" s="9">
        <f t="shared" si="21"/>
        <v>8.6569716679637532E-3</v>
      </c>
      <c r="R74">
        <v>85</v>
      </c>
      <c r="T74" s="15">
        <v>43570</v>
      </c>
      <c r="U74">
        <v>166.36620709289346</v>
      </c>
      <c r="V74">
        <v>102.63342396169243</v>
      </c>
      <c r="W74">
        <v>-8.378008342733839</v>
      </c>
      <c r="X74" s="1">
        <v>43570</v>
      </c>
      <c r="Y74">
        <v>0.1584524717712758</v>
      </c>
      <c r="Z74">
        <v>-0.24223255519861414</v>
      </c>
      <c r="AA74">
        <v>-8.3780083427338392E-2</v>
      </c>
      <c r="AC74" s="15">
        <v>43570</v>
      </c>
      <c r="AD74">
        <f t="shared" si="12"/>
        <v>15.845247177127581</v>
      </c>
      <c r="AE74">
        <f t="shared" si="13"/>
        <v>-24.223255519861414</v>
      </c>
      <c r="AF74" s="14">
        <f t="shared" si="14"/>
        <v>-8.378008342733839</v>
      </c>
      <c r="AG74" s="14">
        <f t="shared" si="22"/>
        <v>4.2340500983426681</v>
      </c>
      <c r="AH74" s="14">
        <f t="shared" si="22"/>
        <v>-14.832727003026156</v>
      </c>
      <c r="AI74" s="14">
        <f t="shared" si="22"/>
        <v>-10.091461741107929</v>
      </c>
    </row>
    <row r="75" spans="1:35" x14ac:dyDescent="0.25">
      <c r="A75" s="1">
        <v>43571</v>
      </c>
      <c r="B75">
        <v>9999.9999999999909</v>
      </c>
      <c r="C75">
        <v>10004.0798836212</v>
      </c>
      <c r="D75">
        <v>10000</v>
      </c>
      <c r="E75">
        <v>10024.730172272401</v>
      </c>
      <c r="F75" s="7">
        <f t="shared" si="15"/>
        <v>4.0798836212085909E-4</v>
      </c>
      <c r="G75" s="7">
        <f t="shared" si="16"/>
        <v>-2.4669165002367821E-3</v>
      </c>
      <c r="H75" s="12">
        <f t="shared" si="17"/>
        <v>0.15886037692877508</v>
      </c>
      <c r="I75" s="9">
        <f t="shared" si="18"/>
        <v>-8.5842142622148315E-2</v>
      </c>
      <c r="J75" s="1">
        <v>43571</v>
      </c>
      <c r="K75">
        <v>10000</v>
      </c>
      <c r="L75">
        <v>10013.124693874999</v>
      </c>
      <c r="M75">
        <v>9999.9999999999909</v>
      </c>
      <c r="N75">
        <v>10089.268165363001</v>
      </c>
      <c r="O75" s="7">
        <f t="shared" si="19"/>
        <v>1.3124693874999593E-3</v>
      </c>
      <c r="P75" s="7">
        <f t="shared" si="20"/>
        <v>-8.8478335494611704E-3</v>
      </c>
      <c r="Q75" s="9">
        <f t="shared" si="21"/>
        <v>-7.5353641619612111E-3</v>
      </c>
      <c r="R75">
        <v>91</v>
      </c>
      <c r="T75" s="15">
        <v>43571</v>
      </c>
      <c r="U75">
        <v>168.17692845344874</v>
      </c>
      <c r="V75">
        <v>102.93586763822623</v>
      </c>
      <c r="W75">
        <v>-8.5842142622148323</v>
      </c>
      <c r="X75" s="1">
        <v>43571</v>
      </c>
      <c r="Y75">
        <v>0.15886037692877508</v>
      </c>
      <c r="Z75">
        <v>-0.24470251955092334</v>
      </c>
      <c r="AA75">
        <v>-8.5842142622148315E-2</v>
      </c>
      <c r="AC75" s="15">
        <v>43571</v>
      </c>
      <c r="AD75">
        <f t="shared" si="12"/>
        <v>15.886037692877508</v>
      </c>
      <c r="AE75">
        <f t="shared" si="13"/>
        <v>-24.470251955092333</v>
      </c>
      <c r="AF75" s="14">
        <f t="shared" si="14"/>
        <v>-8.5842142622148323</v>
      </c>
      <c r="AG75" s="14">
        <f t="shared" si="22"/>
        <v>4.3652109835848414</v>
      </c>
      <c r="AH75" s="14">
        <f t="shared" si="22"/>
        <v>-15.72144780837445</v>
      </c>
      <c r="AI75" s="14">
        <f t="shared" si="22"/>
        <v>-10.847851586412622</v>
      </c>
    </row>
    <row r="76" spans="1:35" x14ac:dyDescent="0.25">
      <c r="A76" s="1">
        <v>43572</v>
      </c>
      <c r="B76">
        <v>10000</v>
      </c>
      <c r="C76">
        <v>10045.035628912199</v>
      </c>
      <c r="D76">
        <v>9999.9999999999909</v>
      </c>
      <c r="E76">
        <v>10069.346798017699</v>
      </c>
      <c r="F76" s="7">
        <f t="shared" si="15"/>
        <v>4.5035628912200032E-3</v>
      </c>
      <c r="G76" s="7">
        <f t="shared" si="16"/>
        <v>-6.8869212083707554E-3</v>
      </c>
      <c r="H76" s="12">
        <f t="shared" si="17"/>
        <v>0.16335382912537164</v>
      </c>
      <c r="I76" s="9">
        <f t="shared" si="18"/>
        <v>-8.8259435922796073E-2</v>
      </c>
      <c r="J76" s="1">
        <v>43572</v>
      </c>
      <c r="K76">
        <v>9999.9999999999909</v>
      </c>
      <c r="L76">
        <v>10030.8180502699</v>
      </c>
      <c r="M76">
        <v>10000</v>
      </c>
      <c r="N76">
        <v>10046.788839243</v>
      </c>
      <c r="O76" s="7">
        <f t="shared" si="19"/>
        <v>3.081805026990958E-3</v>
      </c>
      <c r="P76" s="7">
        <f t="shared" si="20"/>
        <v>-4.6570939224124253E-3</v>
      </c>
      <c r="Q76" s="9">
        <f t="shared" si="21"/>
        <v>-1.5752888954214672E-3</v>
      </c>
      <c r="R76">
        <v>146</v>
      </c>
      <c r="T76" s="15">
        <v>43572</v>
      </c>
      <c r="U76">
        <v>169.3712741561142</v>
      </c>
      <c r="V76">
        <v>105.26854764994732</v>
      </c>
      <c r="W76">
        <v>-8.8259435922796072</v>
      </c>
      <c r="X76" s="1">
        <v>43572</v>
      </c>
      <c r="Y76">
        <v>0.16335382912537164</v>
      </c>
      <c r="Z76">
        <v>-0.25161326504816767</v>
      </c>
      <c r="AA76">
        <v>-8.8259435922796073E-2</v>
      </c>
      <c r="AC76" s="15">
        <v>43572</v>
      </c>
      <c r="AD76">
        <f t="shared" si="12"/>
        <v>16.335382912537163</v>
      </c>
      <c r="AE76">
        <f t="shared" si="13"/>
        <v>-25.161326504816767</v>
      </c>
      <c r="AF76" s="14">
        <f t="shared" si="14"/>
        <v>-8.8259435922796072</v>
      </c>
      <c r="AG76" s="14">
        <f t="shared" si="22"/>
        <v>4.6729175835735814</v>
      </c>
      <c r="AH76" s="14">
        <f t="shared" si="22"/>
        <v>-16.188245005459333</v>
      </c>
      <c r="AI76" s="14">
        <f t="shared" si="22"/>
        <v>-11.005504683168605</v>
      </c>
    </row>
    <row r="77" spans="1:35" x14ac:dyDescent="0.25">
      <c r="A77" s="1">
        <v>43573</v>
      </c>
      <c r="B77">
        <v>10000</v>
      </c>
      <c r="C77">
        <v>9895.0469521628493</v>
      </c>
      <c r="D77">
        <v>10000</v>
      </c>
      <c r="E77">
        <v>9838.0268033920493</v>
      </c>
      <c r="F77" s="7">
        <f t="shared" si="15"/>
        <v>-1.0495304783715076E-2</v>
      </c>
      <c r="G77" s="7">
        <f t="shared" si="16"/>
        <v>1.6463992205439482E-2</v>
      </c>
      <c r="H77" s="12">
        <f t="shared" si="17"/>
        <v>0.15280306021379383</v>
      </c>
      <c r="I77" s="9">
        <f t="shared" si="18"/>
        <v>-8.2480274685476279E-2</v>
      </c>
      <c r="J77" s="1">
        <v>43573</v>
      </c>
      <c r="K77">
        <v>9999.9999999999909</v>
      </c>
      <c r="L77">
        <v>9961.0561023095306</v>
      </c>
      <c r="M77">
        <v>9999.9999999999909</v>
      </c>
      <c r="N77">
        <v>9835.5820587611906</v>
      </c>
      <c r="O77" s="7">
        <f t="shared" si="19"/>
        <v>-3.8943897690459917E-3</v>
      </c>
      <c r="P77" s="7">
        <f t="shared" si="20"/>
        <v>1.6716645772106853E-2</v>
      </c>
      <c r="Q77" s="9">
        <f t="shared" si="21"/>
        <v>1.2822256003060861E-2</v>
      </c>
      <c r="R77">
        <v>168</v>
      </c>
      <c r="T77" s="15">
        <v>43573</v>
      </c>
      <c r="U77">
        <v>173.22196315703437</v>
      </c>
      <c r="V77">
        <v>109.89877595403551</v>
      </c>
      <c r="W77">
        <v>-8.2480274685476278</v>
      </c>
      <c r="X77" s="1">
        <v>43573</v>
      </c>
      <c r="Y77">
        <v>0.15280306021379383</v>
      </c>
      <c r="Z77">
        <v>-0.23528333489927006</v>
      </c>
      <c r="AA77">
        <v>-8.2480274685476279E-2</v>
      </c>
      <c r="AC77" s="15">
        <v>43573</v>
      </c>
      <c r="AD77">
        <f t="shared" si="12"/>
        <v>15.280306021379383</v>
      </c>
      <c r="AE77">
        <f t="shared" si="13"/>
        <v>-23.528333489927007</v>
      </c>
      <c r="AF77" s="14">
        <f t="shared" si="14"/>
        <v>-8.2480274685476278</v>
      </c>
      <c r="AG77" s="14">
        <f t="shared" si="22"/>
        <v>4.2827183185378432</v>
      </c>
      <c r="AH77" s="14">
        <f t="shared" si="22"/>
        <v>-14.530398953584214</v>
      </c>
      <c r="AI77" s="14">
        <f t="shared" si="22"/>
        <v>-9.7314299938791251</v>
      </c>
    </row>
    <row r="78" spans="1:35" x14ac:dyDescent="0.25">
      <c r="A78" s="1">
        <v>43577</v>
      </c>
      <c r="B78">
        <v>9999.9999999999909</v>
      </c>
      <c r="C78">
        <v>9987.4382242923093</v>
      </c>
      <c r="D78">
        <v>10000</v>
      </c>
      <c r="E78">
        <v>9982.3186854180603</v>
      </c>
      <c r="F78" s="7">
        <f t="shared" si="15"/>
        <v>-1.2561775707681244E-3</v>
      </c>
      <c r="G78" s="7">
        <f t="shared" si="16"/>
        <v>1.7712632845281462E-3</v>
      </c>
      <c r="H78" s="12">
        <f t="shared" si="17"/>
        <v>0.15154609299061603</v>
      </c>
      <c r="I78" s="9">
        <f t="shared" si="18"/>
        <v>-8.1967545461023222E-2</v>
      </c>
      <c r="J78" s="1">
        <v>43577</v>
      </c>
      <c r="K78">
        <v>9999.9999999999909</v>
      </c>
      <c r="L78">
        <v>9987.4356969870896</v>
      </c>
      <c r="M78">
        <v>10000</v>
      </c>
      <c r="N78">
        <v>9966.6803991277993</v>
      </c>
      <c r="O78" s="7">
        <f t="shared" si="19"/>
        <v>-1.256430301290079E-3</v>
      </c>
      <c r="P78" s="7">
        <f t="shared" si="20"/>
        <v>3.3430991601894888E-3</v>
      </c>
      <c r="Q78" s="9">
        <f t="shared" si="21"/>
        <v>2.0866688588994098E-3</v>
      </c>
      <c r="R78">
        <v>108</v>
      </c>
      <c r="T78" s="15">
        <v>43577</v>
      </c>
      <c r="U78">
        <v>176.16834166957531</v>
      </c>
      <c r="V78">
        <v>110.41266650977488</v>
      </c>
      <c r="W78">
        <v>-8.1967545461023228</v>
      </c>
      <c r="X78" s="1">
        <v>43577</v>
      </c>
      <c r="Y78">
        <v>0.15154609299061603</v>
      </c>
      <c r="Z78">
        <v>-0.23351363845163919</v>
      </c>
      <c r="AA78">
        <v>-8.1967545461023222E-2</v>
      </c>
      <c r="AC78" s="15">
        <v>43577</v>
      </c>
      <c r="AD78">
        <f t="shared" si="12"/>
        <v>15.154609299061603</v>
      </c>
      <c r="AE78">
        <f t="shared" si="13"/>
        <v>-23.35136384516392</v>
      </c>
      <c r="AF78" s="14">
        <f t="shared" si="14"/>
        <v>-8.1967545461023228</v>
      </c>
      <c r="AG78" s="14">
        <f t="shared" si="22"/>
        <v>4.1569962913772933</v>
      </c>
      <c r="AH78" s="14">
        <f t="shared" si="22"/>
        <v>-14.196646610828788</v>
      </c>
      <c r="AI78" s="14">
        <f t="shared" si="22"/>
        <v>-9.5229805149504934</v>
      </c>
    </row>
    <row r="79" spans="1:35" x14ac:dyDescent="0.25">
      <c r="A79" s="1">
        <v>43578</v>
      </c>
      <c r="B79">
        <v>10000</v>
      </c>
      <c r="C79">
        <v>10110.5782684313</v>
      </c>
      <c r="D79">
        <v>10000</v>
      </c>
      <c r="E79">
        <v>10068.941213156</v>
      </c>
      <c r="F79" s="7">
        <f t="shared" si="15"/>
        <v>1.1057826843130059E-2</v>
      </c>
      <c r="G79" s="7">
        <f t="shared" si="16"/>
        <v>-6.8469178334185088E-3</v>
      </c>
      <c r="H79" s="12">
        <f t="shared" si="17"/>
        <v>0.16254322906199967</v>
      </c>
      <c r="I79" s="9">
        <f t="shared" si="18"/>
        <v>-7.7840874912584429E-2</v>
      </c>
      <c r="J79" s="1">
        <v>43578</v>
      </c>
      <c r="K79">
        <v>9999.9999999999909</v>
      </c>
      <c r="L79">
        <v>10143.788454342601</v>
      </c>
      <c r="M79">
        <v>9999.9999999999909</v>
      </c>
      <c r="N79">
        <v>10111.624269916199</v>
      </c>
      <c r="O79" s="7">
        <f t="shared" si="19"/>
        <v>1.4378845434261045E-2</v>
      </c>
      <c r="P79" s="7">
        <f t="shared" si="20"/>
        <v>-1.1039202697464723E-2</v>
      </c>
      <c r="Q79" s="9">
        <f t="shared" si="21"/>
        <v>3.3396427367963222E-3</v>
      </c>
      <c r="R79">
        <v>89</v>
      </c>
      <c r="T79" s="15">
        <v>43578</v>
      </c>
      <c r="U79">
        <v>178.42978997588725</v>
      </c>
      <c r="V79">
        <v>111.29048271118374</v>
      </c>
      <c r="W79">
        <v>-7.7840874912584432</v>
      </c>
      <c r="X79" s="1">
        <v>43578</v>
      </c>
      <c r="Y79">
        <v>0.16254322906199967</v>
      </c>
      <c r="Z79">
        <v>-0.24038410397458404</v>
      </c>
      <c r="AA79">
        <v>-7.7840874912584429E-2</v>
      </c>
      <c r="AC79" s="15">
        <v>43578</v>
      </c>
      <c r="AD79">
        <f t="shared" si="12"/>
        <v>16.254322906199967</v>
      </c>
      <c r="AE79">
        <f t="shared" si="13"/>
        <v>-24.038410397458403</v>
      </c>
      <c r="AF79" s="14">
        <f t="shared" si="14"/>
        <v>-7.7840874912584432</v>
      </c>
      <c r="AG79" s="14">
        <f t="shared" si="22"/>
        <v>5.5846413132811596</v>
      </c>
      <c r="AH79" s="14">
        <f t="shared" si="22"/>
        <v>-15.306705297677015</v>
      </c>
      <c r="AI79" s="14">
        <f t="shared" si="22"/>
        <v>-9.189572663461286</v>
      </c>
    </row>
    <row r="80" spans="1:35" x14ac:dyDescent="0.25">
      <c r="A80" s="1">
        <v>43579</v>
      </c>
      <c r="B80">
        <v>9999.9999999999909</v>
      </c>
      <c r="C80">
        <v>10146.895366716501</v>
      </c>
      <c r="D80">
        <v>10000</v>
      </c>
      <c r="E80">
        <v>10062.955498599</v>
      </c>
      <c r="F80" s="7">
        <f t="shared" si="15"/>
        <v>1.4689536671651071E-2</v>
      </c>
      <c r="G80" s="7">
        <f t="shared" si="16"/>
        <v>-6.2561638683351628E-3</v>
      </c>
      <c r="H80" s="12">
        <f t="shared" si="17"/>
        <v>0.17712591956604606</v>
      </c>
      <c r="I80" s="9">
        <f t="shared" si="18"/>
        <v>-6.9534000076172511E-2</v>
      </c>
      <c r="J80" s="1">
        <v>43579</v>
      </c>
      <c r="K80">
        <v>10000</v>
      </c>
      <c r="L80">
        <v>10119.317916722201</v>
      </c>
      <c r="M80">
        <v>9999.9999999999909</v>
      </c>
      <c r="N80">
        <v>10099.8132699625</v>
      </c>
      <c r="O80" s="7">
        <f t="shared" si="19"/>
        <v>1.1931791672220138E-2</v>
      </c>
      <c r="P80" s="7">
        <f t="shared" si="20"/>
        <v>-9.8826846887715147E-3</v>
      </c>
      <c r="Q80" s="9">
        <f t="shared" si="21"/>
        <v>2.0491069834486231E-3</v>
      </c>
      <c r="R80">
        <v>191</v>
      </c>
      <c r="T80" s="15">
        <v>43579</v>
      </c>
      <c r="U80">
        <v>180.07952217974056</v>
      </c>
      <c r="V80">
        <v>111.02420788458302</v>
      </c>
      <c r="W80">
        <v>-6.9534000076172511</v>
      </c>
      <c r="X80" s="1">
        <v>43579</v>
      </c>
      <c r="Y80">
        <v>0.17712591956604606</v>
      </c>
      <c r="Z80">
        <v>-0.24665991964221853</v>
      </c>
      <c r="AA80">
        <v>-6.9534000076172511E-2</v>
      </c>
      <c r="AC80" s="15">
        <v>43579</v>
      </c>
      <c r="AD80">
        <f t="shared" si="12"/>
        <v>17.712591956604605</v>
      </c>
      <c r="AE80">
        <f t="shared" si="13"/>
        <v>-24.665991964221853</v>
      </c>
      <c r="AF80" s="14">
        <f t="shared" si="14"/>
        <v>-6.9534000076172511</v>
      </c>
      <c r="AG80" s="14">
        <f t="shared" si="22"/>
        <v>6.7707582193255469</v>
      </c>
      <c r="AH80" s="14">
        <f t="shared" si="22"/>
        <v>-16.299889553650701</v>
      </c>
      <c r="AI80" s="14">
        <f t="shared" si="22"/>
        <v>-8.9848716207322212</v>
      </c>
    </row>
    <row r="81" spans="1:35" x14ac:dyDescent="0.25">
      <c r="A81" s="1">
        <v>43580</v>
      </c>
      <c r="B81">
        <v>10000</v>
      </c>
      <c r="C81">
        <v>10001.310040377601</v>
      </c>
      <c r="D81">
        <v>10000</v>
      </c>
      <c r="E81">
        <v>10003.128501542</v>
      </c>
      <c r="F81" s="7">
        <f t="shared" si="15"/>
        <v>1.3100403776000746E-4</v>
      </c>
      <c r="G81" s="7">
        <f t="shared" si="16"/>
        <v>-3.1275230959171285E-4</v>
      </c>
      <c r="H81" s="12">
        <f t="shared" si="17"/>
        <v>0.17725691502352647</v>
      </c>
      <c r="I81" s="9">
        <f t="shared" si="18"/>
        <v>-6.9715805845486964E-2</v>
      </c>
      <c r="J81" s="1">
        <v>43580</v>
      </c>
      <c r="K81">
        <v>10000</v>
      </c>
      <c r="L81">
        <v>10002.513210716899</v>
      </c>
      <c r="M81">
        <v>9999.9999999999909</v>
      </c>
      <c r="N81">
        <v>10022.270680080401</v>
      </c>
      <c r="O81" s="7">
        <f t="shared" si="19"/>
        <v>2.5132107168990281E-4</v>
      </c>
      <c r="P81" s="7">
        <f t="shared" si="20"/>
        <v>-2.2221191974662879E-3</v>
      </c>
      <c r="Q81" s="9">
        <f t="shared" si="21"/>
        <v>-1.9707981257763851E-3</v>
      </c>
      <c r="R81">
        <v>194</v>
      </c>
      <c r="T81" s="15">
        <v>43580</v>
      </c>
      <c r="U81">
        <v>181.75948046530618</v>
      </c>
      <c r="V81">
        <v>116.27315534070404</v>
      </c>
      <c r="W81">
        <v>-6.971580584548696</v>
      </c>
      <c r="X81" s="1">
        <v>43580</v>
      </c>
      <c r="Y81">
        <v>0.17725691502352647</v>
      </c>
      <c r="Z81">
        <v>-0.2469727208690134</v>
      </c>
      <c r="AA81">
        <v>-6.9715805845486964E-2</v>
      </c>
      <c r="AC81" s="15">
        <v>43580</v>
      </c>
      <c r="AD81">
        <f t="shared" si="12"/>
        <v>17.725691502352646</v>
      </c>
      <c r="AE81">
        <f t="shared" si="13"/>
        <v>-24.697272086901339</v>
      </c>
      <c r="AF81" s="14">
        <f t="shared" si="14"/>
        <v>-6.971580584548696</v>
      </c>
      <c r="AG81" s="14">
        <f t="shared" si="22"/>
        <v>6.7958871689095171</v>
      </c>
      <c r="AH81" s="14">
        <f t="shared" si="22"/>
        <v>-16.522348730441376</v>
      </c>
      <c r="AI81" s="14">
        <f t="shared" si="22"/>
        <v>-9.1821458911058649</v>
      </c>
    </row>
    <row r="82" spans="1:35" x14ac:dyDescent="0.25">
      <c r="A82" s="1">
        <v>43581</v>
      </c>
      <c r="B82">
        <v>10000</v>
      </c>
      <c r="C82">
        <v>10014.246391037001</v>
      </c>
      <c r="D82">
        <v>10000</v>
      </c>
      <c r="E82">
        <v>9947.2432082996093</v>
      </c>
      <c r="F82" s="7">
        <f t="shared" si="15"/>
        <v>1.4246391037000539E-3</v>
      </c>
      <c r="G82" s="7">
        <f t="shared" si="16"/>
        <v>5.3036595763911176E-3</v>
      </c>
      <c r="H82" s="12">
        <f t="shared" si="17"/>
        <v>0.1786805402917242</v>
      </c>
      <c r="I82" s="9">
        <f t="shared" si="18"/>
        <v>-6.3002535871785906E-2</v>
      </c>
      <c r="J82" s="1">
        <v>43581</v>
      </c>
      <c r="K82">
        <v>10000</v>
      </c>
      <c r="L82">
        <v>10032.7730754884</v>
      </c>
      <c r="M82">
        <v>10000</v>
      </c>
      <c r="N82">
        <v>9903.7084329257304</v>
      </c>
      <c r="O82" s="7">
        <f t="shared" si="19"/>
        <v>3.277307548839925E-3</v>
      </c>
      <c r="P82" s="7">
        <f t="shared" si="20"/>
        <v>9.7227788687861416E-3</v>
      </c>
      <c r="Q82" s="9">
        <f t="shared" si="21"/>
        <v>1.3000086417626067E-2</v>
      </c>
      <c r="R82">
        <v>214</v>
      </c>
      <c r="T82" s="15">
        <v>43581</v>
      </c>
      <c r="U82">
        <v>183.88706790876148</v>
      </c>
      <c r="V82">
        <v>118.02994625717751</v>
      </c>
      <c r="W82">
        <v>-6.3002535871785907</v>
      </c>
      <c r="X82" s="1">
        <v>43581</v>
      </c>
      <c r="Y82">
        <v>0.1786805402917242</v>
      </c>
      <c r="Z82">
        <v>-0.24168307616351006</v>
      </c>
      <c r="AA82">
        <v>-6.3002535871785906E-2</v>
      </c>
      <c r="AC82" s="15">
        <v>43581</v>
      </c>
      <c r="AD82">
        <f t="shared" si="12"/>
        <v>17.86805402917242</v>
      </c>
      <c r="AE82">
        <f t="shared" si="13"/>
        <v>-24.168307616351008</v>
      </c>
      <c r="AF82" s="14">
        <f t="shared" si="14"/>
        <v>-6.3002535871785907</v>
      </c>
      <c r="AG82" s="14">
        <f t="shared" si="22"/>
        <v>7.1230820570359406</v>
      </c>
      <c r="AH82" s="14">
        <f t="shared" si="22"/>
        <v>-15.55476704943165</v>
      </c>
      <c r="AI82" s="14">
        <f t="shared" si="22"/>
        <v>-7.8905148335901876</v>
      </c>
    </row>
    <row r="83" spans="1:35" x14ac:dyDescent="0.25">
      <c r="A83" s="1">
        <v>43584</v>
      </c>
      <c r="B83">
        <v>10000</v>
      </c>
      <c r="C83">
        <v>10073.1191512027</v>
      </c>
      <c r="D83">
        <v>10000</v>
      </c>
      <c r="E83">
        <v>10035.8194602114</v>
      </c>
      <c r="F83" s="7">
        <f t="shared" si="15"/>
        <v>7.3119151202700738E-3</v>
      </c>
      <c r="G83" s="7">
        <f t="shared" si="16"/>
        <v>-3.5691614773872837E-3</v>
      </c>
      <c r="H83" s="12">
        <f t="shared" si="17"/>
        <v>0.18596585295851051</v>
      </c>
      <c r="I83" s="9">
        <f t="shared" si="18"/>
        <v>-5.9292769335645507E-2</v>
      </c>
      <c r="J83" s="1">
        <v>43584</v>
      </c>
      <c r="K83">
        <v>10000</v>
      </c>
      <c r="L83">
        <v>10128.1793235392</v>
      </c>
      <c r="M83">
        <v>10000</v>
      </c>
      <c r="N83">
        <v>10044.697901379899</v>
      </c>
      <c r="O83" s="7">
        <f t="shared" si="19"/>
        <v>1.2817932353919925E-2</v>
      </c>
      <c r="P83" s="7">
        <f t="shared" si="20"/>
        <v>-4.4499000187709914E-3</v>
      </c>
      <c r="Q83" s="9">
        <f t="shared" si="21"/>
        <v>8.3680323351489339E-3</v>
      </c>
      <c r="R83">
        <v>195</v>
      </c>
      <c r="T83" s="15">
        <v>43584</v>
      </c>
      <c r="U83">
        <v>185.41243869880611</v>
      </c>
      <c r="V83">
        <v>117.67092003198147</v>
      </c>
      <c r="W83">
        <v>-5.9292769335645508</v>
      </c>
      <c r="X83" s="1">
        <v>43584</v>
      </c>
      <c r="Y83">
        <v>0.18596585295851051</v>
      </c>
      <c r="Z83">
        <v>-0.24525862229415596</v>
      </c>
      <c r="AA83">
        <v>-5.9292769335645507E-2</v>
      </c>
      <c r="AC83" s="15">
        <v>43584</v>
      </c>
      <c r="AD83">
        <f t="shared" si="12"/>
        <v>18.59658529585105</v>
      </c>
      <c r="AE83">
        <f t="shared" si="13"/>
        <v>-24.525862229415594</v>
      </c>
      <c r="AF83" s="14">
        <f t="shared" si="14"/>
        <v>-5.9292769335645508</v>
      </c>
      <c r="AG83" s="14">
        <f t="shared" si="22"/>
        <v>8.3967298542084698</v>
      </c>
      <c r="AH83" s="14">
        <f t="shared" si="22"/>
        <v>-16.000750078828073</v>
      </c>
      <c r="AI83" s="14">
        <f t="shared" si="22"/>
        <v>-7.0571933880088542</v>
      </c>
    </row>
    <row r="84" spans="1:35" x14ac:dyDescent="0.25">
      <c r="A84" s="1">
        <v>43585</v>
      </c>
      <c r="B84">
        <v>10000</v>
      </c>
      <c r="C84">
        <v>9974.68559369588</v>
      </c>
      <c r="D84">
        <v>10000</v>
      </c>
      <c r="E84">
        <v>9983.5870159665301</v>
      </c>
      <c r="F84" s="7">
        <f t="shared" si="15"/>
        <v>-2.5314406304119963E-3</v>
      </c>
      <c r="G84" s="7">
        <f t="shared" si="16"/>
        <v>1.6439966924934879E-3</v>
      </c>
      <c r="H84" s="12">
        <f t="shared" si="17"/>
        <v>0.18343120281465988</v>
      </c>
      <c r="I84" s="9">
        <f t="shared" si="18"/>
        <v>-6.0184772670298502E-2</v>
      </c>
      <c r="J84" s="1">
        <v>43585</v>
      </c>
      <c r="K84">
        <v>9999.9999999999909</v>
      </c>
      <c r="L84">
        <v>10014.0362140219</v>
      </c>
      <c r="M84">
        <v>10000</v>
      </c>
      <c r="N84">
        <v>10035.9337869309</v>
      </c>
      <c r="O84" s="7">
        <f t="shared" si="19"/>
        <v>1.4036214021908577E-3</v>
      </c>
      <c r="P84" s="7">
        <f t="shared" si="20"/>
        <v>-3.5805125555624651E-3</v>
      </c>
      <c r="Q84" s="9">
        <f t="shared" si="21"/>
        <v>-2.1768911533716073E-3</v>
      </c>
      <c r="R84">
        <v>91</v>
      </c>
      <c r="T84" s="15">
        <v>43585</v>
      </c>
      <c r="U84">
        <v>186.07985961624848</v>
      </c>
      <c r="V84">
        <v>120.17803336683463</v>
      </c>
      <c r="W84">
        <v>-6.0184772670298505</v>
      </c>
      <c r="X84" s="1">
        <v>43585</v>
      </c>
      <c r="Y84">
        <v>0.18343120281465988</v>
      </c>
      <c r="Z84">
        <v>-0.24361597548495834</v>
      </c>
      <c r="AA84">
        <v>-6.0184772670298502E-2</v>
      </c>
      <c r="AC84" s="15">
        <v>43585</v>
      </c>
      <c r="AD84">
        <f t="shared" si="12"/>
        <v>18.343120281465989</v>
      </c>
      <c r="AE84">
        <f t="shared" si="13"/>
        <v>-24.361597548495833</v>
      </c>
      <c r="AF84" s="14">
        <f t="shared" si="14"/>
        <v>-6.0184772670298505</v>
      </c>
      <c r="AG84" s="14">
        <f t="shared" si="22"/>
        <v>8.536993578856892</v>
      </c>
      <c r="AH84" s="14">
        <f t="shared" si="22"/>
        <v>-16.359443872093745</v>
      </c>
      <c r="AI84" s="14">
        <f t="shared" si="22"/>
        <v>-7.2751197905288185</v>
      </c>
    </row>
    <row r="85" spans="1:35" x14ac:dyDescent="0.25">
      <c r="A85" s="1">
        <v>43586</v>
      </c>
      <c r="B85">
        <v>10000</v>
      </c>
      <c r="C85">
        <v>10000.5052708967</v>
      </c>
      <c r="D85">
        <v>10000</v>
      </c>
      <c r="E85">
        <v>10053.2868026491</v>
      </c>
      <c r="F85" s="7">
        <f t="shared" si="15"/>
        <v>5.0527089670016068E-5</v>
      </c>
      <c r="G85" s="7">
        <f t="shared" si="16"/>
        <v>-5.3004359365395048E-3</v>
      </c>
      <c r="H85" s="12">
        <f t="shared" si="17"/>
        <v>0.18348172862787951</v>
      </c>
      <c r="I85" s="9">
        <f t="shared" si="18"/>
        <v>-6.5448779940257579E-2</v>
      </c>
      <c r="J85" s="1">
        <v>43586</v>
      </c>
      <c r="K85">
        <v>9999.9999999999909</v>
      </c>
      <c r="L85">
        <v>10016.0512079985</v>
      </c>
      <c r="M85">
        <v>10000</v>
      </c>
      <c r="N85">
        <v>10010.078510166501</v>
      </c>
      <c r="O85" s="7">
        <f t="shared" si="19"/>
        <v>1.6051207998508676E-3</v>
      </c>
      <c r="P85" s="7">
        <f t="shared" si="20"/>
        <v>-1.006836275685985E-3</v>
      </c>
      <c r="Q85" s="9">
        <f t="shared" si="21"/>
        <v>5.9828452416488265E-4</v>
      </c>
      <c r="R85">
        <v>159</v>
      </c>
      <c r="T85" s="15">
        <v>43586</v>
      </c>
      <c r="U85">
        <v>187.155257846891</v>
      </c>
      <c r="V85">
        <v>122.91166518454094</v>
      </c>
      <c r="W85">
        <v>-6.5448779940257582</v>
      </c>
      <c r="X85" s="1">
        <v>43586</v>
      </c>
      <c r="Y85">
        <v>0.18348172862787951</v>
      </c>
      <c r="Z85">
        <v>-0.24893050856813703</v>
      </c>
      <c r="AA85">
        <v>-6.5448779940257579E-2</v>
      </c>
      <c r="AC85" s="15">
        <v>43586</v>
      </c>
      <c r="AD85">
        <f t="shared" si="12"/>
        <v>18.348172862787951</v>
      </c>
      <c r="AE85">
        <f t="shared" si="13"/>
        <v>-24.893050856813701</v>
      </c>
      <c r="AF85" s="14">
        <f t="shared" si="14"/>
        <v>-6.5448779940257582</v>
      </c>
      <c r="AG85" s="14">
        <f t="shared" si="22"/>
        <v>8.6973769758855966</v>
      </c>
      <c r="AH85" s="14">
        <f t="shared" si="22"/>
        <v>-16.460178219674003</v>
      </c>
      <c r="AI85" s="14">
        <f t="shared" si="22"/>
        <v>-7.2153092281957161</v>
      </c>
    </row>
    <row r="86" spans="1:35" x14ac:dyDescent="0.25">
      <c r="A86" s="1">
        <v>43587</v>
      </c>
      <c r="B86">
        <v>10000</v>
      </c>
      <c r="C86">
        <v>9863.8269902499505</v>
      </c>
      <c r="D86">
        <v>10000</v>
      </c>
      <c r="E86">
        <v>9862.3547395029891</v>
      </c>
      <c r="F86" s="7">
        <f t="shared" si="15"/>
        <v>-1.3617300975004909E-2</v>
      </c>
      <c r="G86" s="7">
        <f t="shared" si="16"/>
        <v>1.3956632481052722E-2</v>
      </c>
      <c r="H86" s="12">
        <f t="shared" si="17"/>
        <v>0.16977086182968476</v>
      </c>
      <c r="I86" s="9">
        <f t="shared" si="18"/>
        <v>-6.5299511240428501E-2</v>
      </c>
      <c r="J86" s="1">
        <v>43587</v>
      </c>
      <c r="K86">
        <v>10000</v>
      </c>
      <c r="L86">
        <v>9880.3454490177701</v>
      </c>
      <c r="M86">
        <v>10000</v>
      </c>
      <c r="N86">
        <v>9951.5424059954094</v>
      </c>
      <c r="O86" s="7">
        <f t="shared" si="19"/>
        <v>-1.1965455098222999E-2</v>
      </c>
      <c r="P86" s="7">
        <f t="shared" si="20"/>
        <v>4.8693551238245814E-3</v>
      </c>
      <c r="Q86" s="9">
        <f t="shared" si="21"/>
        <v>-7.0960999743984177E-3</v>
      </c>
      <c r="R86">
        <v>185</v>
      </c>
      <c r="T86" s="15">
        <v>43587</v>
      </c>
      <c r="U86">
        <v>190.36887951478514</v>
      </c>
      <c r="V86">
        <v>125.78445690523431</v>
      </c>
      <c r="W86">
        <v>-6.5299511240428503</v>
      </c>
      <c r="X86" s="1">
        <v>43587</v>
      </c>
      <c r="Y86">
        <v>0.16977086182968476</v>
      </c>
      <c r="Z86">
        <v>-0.23507037307011322</v>
      </c>
      <c r="AA86">
        <v>-6.5299511240428501E-2</v>
      </c>
      <c r="AC86" s="15">
        <v>43587</v>
      </c>
      <c r="AD86">
        <f t="shared" si="12"/>
        <v>16.977086182968478</v>
      </c>
      <c r="AE86">
        <f t="shared" si="13"/>
        <v>-23.507037307011323</v>
      </c>
      <c r="AF86" s="14">
        <f t="shared" si="14"/>
        <v>-6.5299511240428503</v>
      </c>
      <c r="AG86" s="14">
        <f t="shared" si="22"/>
        <v>7.4936152388826498</v>
      </c>
      <c r="AH86" s="14">
        <f t="shared" si="22"/>
        <v>-15.974424403743757</v>
      </c>
      <c r="AI86" s="14">
        <f t="shared" si="22"/>
        <v>-7.9274489318470538</v>
      </c>
    </row>
    <row r="87" spans="1:35" x14ac:dyDescent="0.25">
      <c r="A87" s="1">
        <v>43588</v>
      </c>
      <c r="B87">
        <v>10000</v>
      </c>
      <c r="C87">
        <v>10068.0675024758</v>
      </c>
      <c r="D87">
        <v>10000</v>
      </c>
      <c r="E87">
        <v>10129.253044732301</v>
      </c>
      <c r="F87" s="7">
        <f t="shared" si="15"/>
        <v>6.8067502475799291E-3</v>
      </c>
      <c r="G87" s="7">
        <f t="shared" si="16"/>
        <v>-1.2760372769986095E-2</v>
      </c>
      <c r="H87" s="12">
        <f t="shared" si="17"/>
        <v>0.17655455074215209</v>
      </c>
      <c r="I87" s="9">
        <f t="shared" si="18"/>
        <v>-7.1358307929339365E-2</v>
      </c>
      <c r="J87" s="1">
        <v>43588</v>
      </c>
      <c r="K87">
        <v>10000</v>
      </c>
      <c r="L87">
        <v>10072.807639062499</v>
      </c>
      <c r="M87">
        <v>10000</v>
      </c>
      <c r="N87">
        <v>10049.5549769107</v>
      </c>
      <c r="O87" s="7">
        <f t="shared" si="19"/>
        <v>7.2807639062499874E-3</v>
      </c>
      <c r="P87" s="7">
        <f t="shared" si="20"/>
        <v>-4.9310618255787864E-3</v>
      </c>
      <c r="Q87" s="9">
        <f t="shared" si="21"/>
        <v>2.349702080671201E-3</v>
      </c>
      <c r="R87">
        <v>191</v>
      </c>
      <c r="T87" s="15">
        <v>43588</v>
      </c>
      <c r="U87">
        <v>192.72645709892606</v>
      </c>
      <c r="V87">
        <v>125.50954371238861</v>
      </c>
      <c r="W87">
        <v>-7.1358307929339366</v>
      </c>
      <c r="X87" s="1">
        <v>43588</v>
      </c>
      <c r="Y87">
        <v>0.17655455074215209</v>
      </c>
      <c r="Z87">
        <v>-0.2479128586714914</v>
      </c>
      <c r="AA87">
        <v>-7.1358307929339365E-2</v>
      </c>
      <c r="AC87" s="15">
        <v>43588</v>
      </c>
      <c r="AD87">
        <f t="shared" si="12"/>
        <v>17.655455074215208</v>
      </c>
      <c r="AE87">
        <f t="shared" si="13"/>
        <v>-24.791285867149142</v>
      </c>
      <c r="AF87" s="14">
        <f t="shared" si="14"/>
        <v>-7.1358307929339366</v>
      </c>
      <c r="AG87" s="14">
        <f t="shared" si="22"/>
        <v>8.2190539485052678</v>
      </c>
      <c r="AH87" s="14">
        <f t="shared" si="22"/>
        <v>-16.468750366364045</v>
      </c>
      <c r="AI87" s="14">
        <f t="shared" si="22"/>
        <v>-7.6927543471026461</v>
      </c>
    </row>
    <row r="88" spans="1:35" x14ac:dyDescent="0.25">
      <c r="A88" s="1">
        <v>43591</v>
      </c>
      <c r="B88">
        <v>10000</v>
      </c>
      <c r="C88">
        <v>9967.4023600574892</v>
      </c>
      <c r="D88">
        <v>10000</v>
      </c>
      <c r="E88">
        <v>10002.080503929999</v>
      </c>
      <c r="F88" s="7">
        <f t="shared" si="15"/>
        <v>-3.259763994251097E-3</v>
      </c>
      <c r="G88" s="7">
        <f t="shared" si="16"/>
        <v>-2.0800711703750085E-4</v>
      </c>
      <c r="H88" s="12">
        <f t="shared" si="17"/>
        <v>0.17328946214279911</v>
      </c>
      <c r="I88" s="9">
        <f t="shared" si="18"/>
        <v>-7.4831425282210637E-2</v>
      </c>
      <c r="J88" s="1">
        <v>43591</v>
      </c>
      <c r="K88">
        <v>10000</v>
      </c>
      <c r="L88">
        <v>9961.7391093262595</v>
      </c>
      <c r="M88">
        <v>10000</v>
      </c>
      <c r="N88">
        <v>9928.2740010195193</v>
      </c>
      <c r="O88" s="7">
        <f t="shared" si="19"/>
        <v>-3.8260890673740278E-3</v>
      </c>
      <c r="P88" s="7">
        <f t="shared" si="20"/>
        <v>7.2244177561089362E-3</v>
      </c>
      <c r="Q88" s="9">
        <f t="shared" si="21"/>
        <v>3.3983286887349085E-3</v>
      </c>
      <c r="R88">
        <v>101</v>
      </c>
      <c r="T88" s="15">
        <v>43591</v>
      </c>
      <c r="U88">
        <v>197.04092060520165</v>
      </c>
      <c r="V88">
        <v>129.10584307664635</v>
      </c>
      <c r="W88">
        <v>-7.4831425282210633</v>
      </c>
      <c r="X88" s="1">
        <v>43591</v>
      </c>
      <c r="Y88">
        <v>0.17328946214279911</v>
      </c>
      <c r="Z88">
        <v>-0.24812088742500968</v>
      </c>
      <c r="AA88">
        <v>-7.4831425282210637E-2</v>
      </c>
      <c r="AC88" s="15">
        <v>43591</v>
      </c>
      <c r="AD88">
        <f t="shared" si="12"/>
        <v>17.32894621427991</v>
      </c>
      <c r="AE88">
        <f t="shared" si="13"/>
        <v>-24.812088742500968</v>
      </c>
      <c r="AF88" s="14">
        <f t="shared" si="14"/>
        <v>-7.4831425282210633</v>
      </c>
      <c r="AG88" s="14">
        <f t="shared" si="22"/>
        <v>7.8357112215178484</v>
      </c>
      <c r="AH88" s="14">
        <f t="shared" si="22"/>
        <v>-15.748905700446914</v>
      </c>
      <c r="AI88" s="14">
        <f t="shared" si="22"/>
        <v>-7.3534976052459786</v>
      </c>
    </row>
    <row r="89" spans="1:35" x14ac:dyDescent="0.25">
      <c r="A89" s="1">
        <v>43592</v>
      </c>
      <c r="B89">
        <v>10000</v>
      </c>
      <c r="C89">
        <v>10172.4860265352</v>
      </c>
      <c r="D89">
        <v>10000</v>
      </c>
      <c r="E89">
        <v>10022.697924753</v>
      </c>
      <c r="F89" s="7">
        <f t="shared" si="15"/>
        <v>1.7248602653519907E-2</v>
      </c>
      <c r="G89" s="7">
        <f t="shared" si="16"/>
        <v>-2.2646521848117551E-3</v>
      </c>
      <c r="H89" s="12">
        <f t="shared" si="17"/>
        <v>0.1903909963905176</v>
      </c>
      <c r="I89" s="9">
        <f t="shared" si="18"/>
        <v>-5.9997111422186472E-2</v>
      </c>
      <c r="J89" s="1">
        <v>43592</v>
      </c>
      <c r="K89">
        <v>10000</v>
      </c>
      <c r="L89">
        <v>10168.502761084699</v>
      </c>
      <c r="M89">
        <v>10000</v>
      </c>
      <c r="N89">
        <v>10078.0562767643</v>
      </c>
      <c r="O89" s="7">
        <f t="shared" si="19"/>
        <v>1.6850276108469897E-2</v>
      </c>
      <c r="P89" s="7">
        <f t="shared" si="20"/>
        <v>-7.745171749463764E-3</v>
      </c>
      <c r="Q89" s="9">
        <f t="shared" si="21"/>
        <v>9.1051043590061331E-3</v>
      </c>
      <c r="R89">
        <v>233</v>
      </c>
      <c r="T89" s="15">
        <v>43592</v>
      </c>
      <c r="U89">
        <v>199.14002726429993</v>
      </c>
      <c r="V89">
        <v>129.12542204906589</v>
      </c>
      <c r="W89">
        <v>-5.9997111422186471</v>
      </c>
      <c r="X89" s="1">
        <v>43592</v>
      </c>
      <c r="Y89">
        <v>0.1903909963905176</v>
      </c>
      <c r="Z89">
        <v>-0.25038810781270399</v>
      </c>
      <c r="AA89">
        <v>-5.9997111422186472E-2</v>
      </c>
      <c r="AC89" s="15">
        <v>43592</v>
      </c>
      <c r="AD89">
        <f t="shared" si="12"/>
        <v>19.039099639051759</v>
      </c>
      <c r="AE89">
        <f t="shared" si="13"/>
        <v>-25.038810781270399</v>
      </c>
      <c r="AF89" s="14">
        <f t="shared" si="14"/>
        <v>-5.9997111422186471</v>
      </c>
      <c r="AG89" s="14">
        <f t="shared" si="22"/>
        <v>9.5066997311225414</v>
      </c>
      <c r="AH89" s="14">
        <f t="shared" si="22"/>
        <v>-16.526437837353047</v>
      </c>
      <c r="AI89" s="14">
        <f t="shared" si="22"/>
        <v>-6.4471073248687603</v>
      </c>
    </row>
    <row r="90" spans="1:35" x14ac:dyDescent="0.25">
      <c r="A90" s="1">
        <v>43593</v>
      </c>
      <c r="B90">
        <v>9999.9999999999909</v>
      </c>
      <c r="C90">
        <v>9844.0371501507598</v>
      </c>
      <c r="D90">
        <v>10000</v>
      </c>
      <c r="E90">
        <v>9933.4060692372495</v>
      </c>
      <c r="F90" s="7">
        <f t="shared" si="15"/>
        <v>-1.5596284984923159E-2</v>
      </c>
      <c r="G90" s="7">
        <f t="shared" si="16"/>
        <v>6.704037899848414E-3</v>
      </c>
      <c r="H90" s="12">
        <f t="shared" si="17"/>
        <v>0.17467180980588559</v>
      </c>
      <c r="I90" s="9">
        <f t="shared" si="18"/>
        <v>-6.9034632235647653E-2</v>
      </c>
      <c r="J90" s="1">
        <v>43593</v>
      </c>
      <c r="K90">
        <v>9999.9999999999909</v>
      </c>
      <c r="L90">
        <v>9870.1816256714792</v>
      </c>
      <c r="M90">
        <v>9999.9999999999909</v>
      </c>
      <c r="N90">
        <v>9875.4685568689092</v>
      </c>
      <c r="O90" s="7">
        <f t="shared" si="19"/>
        <v>-1.2981837432851195E-2</v>
      </c>
      <c r="P90" s="7">
        <f t="shared" si="20"/>
        <v>1.2610180713345853E-2</v>
      </c>
      <c r="Q90" s="9">
        <f t="shared" si="21"/>
        <v>-3.7165671950534218E-4</v>
      </c>
      <c r="R90">
        <v>235</v>
      </c>
      <c r="T90" s="15">
        <v>43593</v>
      </c>
      <c r="U90">
        <v>203.68872400973788</v>
      </c>
      <c r="V90">
        <v>132.27824981431112</v>
      </c>
      <c r="W90">
        <v>-6.9034632235647653</v>
      </c>
      <c r="X90" s="1">
        <v>43593</v>
      </c>
      <c r="Y90">
        <v>0.17467180980588559</v>
      </c>
      <c r="Z90">
        <v>-0.24370644204153319</v>
      </c>
      <c r="AA90">
        <v>-6.9034632235647653E-2</v>
      </c>
      <c r="AC90" s="15">
        <v>43593</v>
      </c>
      <c r="AD90">
        <f t="shared" si="12"/>
        <v>17.467180980588559</v>
      </c>
      <c r="AE90">
        <f t="shared" si="13"/>
        <v>-24.370644204153319</v>
      </c>
      <c r="AF90" s="14">
        <f t="shared" si="14"/>
        <v>-6.9034632235647653</v>
      </c>
      <c r="AG90" s="14">
        <f t="shared" si="22"/>
        <v>8.20001593836834</v>
      </c>
      <c r="AH90" s="14">
        <f t="shared" si="22"/>
        <v>-15.273304383786426</v>
      </c>
      <c r="AI90" s="14">
        <f t="shared" si="22"/>
        <v>-6.4842799049668445</v>
      </c>
    </row>
    <row r="91" spans="1:35" x14ac:dyDescent="0.25">
      <c r="A91" s="1">
        <v>43594</v>
      </c>
      <c r="B91">
        <v>10000</v>
      </c>
      <c r="C91">
        <v>9885.2003465716898</v>
      </c>
      <c r="D91">
        <v>10000</v>
      </c>
      <c r="E91">
        <v>9831.9967592980902</v>
      </c>
      <c r="F91" s="7">
        <f t="shared" si="15"/>
        <v>-1.1479965342831022E-2</v>
      </c>
      <c r="G91" s="7">
        <f t="shared" si="16"/>
        <v>1.7087397892297851E-2</v>
      </c>
      <c r="H91" s="12">
        <f t="shared" si="17"/>
        <v>0.16312544096516687</v>
      </c>
      <c r="I91" s="9">
        <f t="shared" si="18"/>
        <v>-6.363795073840145E-2</v>
      </c>
      <c r="J91" s="1">
        <v>43594</v>
      </c>
      <c r="K91">
        <v>10000</v>
      </c>
      <c r="L91">
        <v>9891.2342451755103</v>
      </c>
      <c r="M91">
        <v>10000</v>
      </c>
      <c r="N91">
        <v>9848.1217528363395</v>
      </c>
      <c r="O91" s="7">
        <f t="shared" si="19"/>
        <v>-1.0876575482449025E-2</v>
      </c>
      <c r="P91" s="7">
        <f t="shared" si="20"/>
        <v>1.5422052141051079E-2</v>
      </c>
      <c r="Q91" s="9">
        <f t="shared" si="21"/>
        <v>4.5454766586020545E-3</v>
      </c>
      <c r="R91">
        <v>152</v>
      </c>
      <c r="T91" s="15">
        <v>43594</v>
      </c>
      <c r="U91">
        <v>205.72375018909713</v>
      </c>
      <c r="V91">
        <v>134.0637317275455</v>
      </c>
      <c r="W91">
        <v>-6.3637950738401452</v>
      </c>
      <c r="X91" s="1">
        <v>43594</v>
      </c>
      <c r="Y91">
        <v>0.16312544096516687</v>
      </c>
      <c r="Z91">
        <v>-0.22676339170356827</v>
      </c>
      <c r="AA91">
        <v>-6.363795073840145E-2</v>
      </c>
      <c r="AC91" s="15">
        <v>43594</v>
      </c>
      <c r="AD91">
        <f t="shared" si="12"/>
        <v>16.312544096516689</v>
      </c>
      <c r="AE91">
        <f t="shared" si="13"/>
        <v>-22.676339170356826</v>
      </c>
      <c r="AF91" s="14">
        <f t="shared" si="14"/>
        <v>-6.3637950738401452</v>
      </c>
      <c r="AG91" s="14">
        <f t="shared" si="22"/>
        <v>7.1064001525440617</v>
      </c>
      <c r="AH91" s="14">
        <f t="shared" si="22"/>
        <v>-13.742870285388701</v>
      </c>
      <c r="AI91" s="14">
        <f t="shared" si="22"/>
        <v>-6.0307621871189276</v>
      </c>
    </row>
    <row r="92" spans="1:35" x14ac:dyDescent="0.25">
      <c r="A92" s="1">
        <v>43595</v>
      </c>
      <c r="B92">
        <v>10000</v>
      </c>
      <c r="C92">
        <v>10049.5361613447</v>
      </c>
      <c r="D92">
        <v>10000</v>
      </c>
      <c r="E92">
        <v>9845.0955968667004</v>
      </c>
      <c r="F92" s="7">
        <f t="shared" si="15"/>
        <v>4.9536161344700957E-3</v>
      </c>
      <c r="G92" s="7">
        <f t="shared" si="16"/>
        <v>1.5734169527271913E-2</v>
      </c>
      <c r="H92" s="12">
        <f t="shared" si="17"/>
        <v>0.1680668283110891</v>
      </c>
      <c r="I92" s="9">
        <f t="shared" si="18"/>
        <v>-4.3084892637066538E-2</v>
      </c>
      <c r="J92" s="1">
        <v>43595</v>
      </c>
      <c r="K92">
        <v>10000</v>
      </c>
      <c r="L92">
        <v>10047.4430266565</v>
      </c>
      <c r="M92">
        <v>10000</v>
      </c>
      <c r="N92">
        <v>9889.7581404891407</v>
      </c>
      <c r="O92" s="7">
        <f t="shared" si="19"/>
        <v>4.7443026656499576E-3</v>
      </c>
      <c r="P92" s="7">
        <f t="shared" si="20"/>
        <v>1.1147073360623816E-2</v>
      </c>
      <c r="Q92" s="9">
        <f t="shared" si="21"/>
        <v>1.5891376026273774E-2</v>
      </c>
      <c r="R92">
        <v>268</v>
      </c>
      <c r="T92" s="15">
        <v>43595</v>
      </c>
      <c r="U92">
        <v>208.02107456092506</v>
      </c>
      <c r="V92">
        <v>134.09508457942027</v>
      </c>
      <c r="W92">
        <v>-4.3084892637066536</v>
      </c>
      <c r="X92" s="1">
        <v>43595</v>
      </c>
      <c r="Y92">
        <v>0.1680668283110891</v>
      </c>
      <c r="Z92">
        <v>-0.21115172094815557</v>
      </c>
      <c r="AA92">
        <v>-4.3084892637066538E-2</v>
      </c>
      <c r="AC92" s="15">
        <v>43595</v>
      </c>
      <c r="AD92">
        <f t="shared" si="12"/>
        <v>16.806682831108908</v>
      </c>
      <c r="AE92">
        <f t="shared" si="13"/>
        <v>-21.115172094815556</v>
      </c>
      <c r="AF92" s="14">
        <f t="shared" si="14"/>
        <v>-4.3084892637066536</v>
      </c>
      <c r="AG92" s="14">
        <f t="shared" si="22"/>
        <v>7.5797085456586997</v>
      </c>
      <c r="AH92" s="14">
        <f t="shared" si="22"/>
        <v>-12.634330023983729</v>
      </c>
      <c r="AI92" s="14">
        <f t="shared" si="22"/>
        <v>-4.4541191790506547</v>
      </c>
    </row>
    <row r="93" spans="1:35" x14ac:dyDescent="0.25">
      <c r="A93" s="1">
        <v>43598</v>
      </c>
      <c r="B93">
        <v>10000</v>
      </c>
      <c r="C93">
        <v>9793.4195126524301</v>
      </c>
      <c r="D93">
        <v>10000</v>
      </c>
      <c r="E93">
        <v>9902.7828340970791</v>
      </c>
      <c r="F93" s="7">
        <f t="shared" si="15"/>
        <v>-2.0658048734756962E-2</v>
      </c>
      <c r="G93" s="7">
        <f t="shared" si="16"/>
        <v>9.817156200596866E-3</v>
      </c>
      <c r="H93" s="12">
        <f t="shared" si="17"/>
        <v>0.14719241715027279</v>
      </c>
      <c r="I93" s="9">
        <f t="shared" si="18"/>
        <v>-5.4190022798005978E-2</v>
      </c>
      <c r="J93" s="1">
        <v>43598</v>
      </c>
      <c r="K93">
        <v>10000</v>
      </c>
      <c r="L93">
        <v>9852.9513369825199</v>
      </c>
      <c r="M93">
        <v>10000</v>
      </c>
      <c r="N93">
        <v>9842.05117759723</v>
      </c>
      <c r="O93" s="7">
        <f t="shared" si="19"/>
        <v>-1.4704866301748054E-2</v>
      </c>
      <c r="P93" s="7">
        <f t="shared" si="20"/>
        <v>1.604836426397549E-2</v>
      </c>
      <c r="Q93" s="9">
        <f t="shared" si="21"/>
        <v>1.3434979622274357E-3</v>
      </c>
      <c r="R93">
        <v>144</v>
      </c>
      <c r="T93" s="15">
        <v>43598</v>
      </c>
      <c r="U93">
        <v>210.61543228155261</v>
      </c>
      <c r="V93">
        <v>136.87669878764532</v>
      </c>
      <c r="W93">
        <v>-5.4190022798005977</v>
      </c>
      <c r="X93" s="1">
        <v>43598</v>
      </c>
      <c r="Y93">
        <v>0.14719241715027279</v>
      </c>
      <c r="Z93">
        <v>-0.2013824399482787</v>
      </c>
      <c r="AA93">
        <v>-5.4190022798005978E-2</v>
      </c>
      <c r="AC93" s="15">
        <v>43598</v>
      </c>
      <c r="AD93">
        <f t="shared" si="12"/>
        <v>14.719241715027279</v>
      </c>
      <c r="AE93">
        <f t="shared" si="13"/>
        <v>-20.138243994827871</v>
      </c>
      <c r="AF93" s="14">
        <f t="shared" si="14"/>
        <v>-5.4190022798005977</v>
      </c>
      <c r="AG93" s="14">
        <f t="shared" si="22"/>
        <v>6.0983030887050962</v>
      </c>
      <c r="AH93" s="14">
        <f t="shared" si="22"/>
        <v>-11.042234959449289</v>
      </c>
      <c r="AI93" s="14">
        <f t="shared" si="22"/>
        <v>-4.3198595514148082</v>
      </c>
    </row>
    <row r="94" spans="1:35" x14ac:dyDescent="0.25">
      <c r="A94" s="1">
        <v>43599</v>
      </c>
      <c r="B94">
        <v>10000</v>
      </c>
      <c r="C94">
        <v>10008.340676563999</v>
      </c>
      <c r="D94">
        <v>10000</v>
      </c>
      <c r="E94">
        <v>9913.7373160023199</v>
      </c>
      <c r="F94" s="7">
        <f t="shared" si="15"/>
        <v>8.3406765640003933E-4</v>
      </c>
      <c r="G94" s="7">
        <f t="shared" si="16"/>
        <v>8.7013283939285646E-3</v>
      </c>
      <c r="H94" s="12">
        <f t="shared" si="17"/>
        <v>0.14802613716553581</v>
      </c>
      <c r="I94" s="9">
        <f t="shared" si="18"/>
        <v>-4.4692612768377132E-2</v>
      </c>
      <c r="J94" s="1">
        <v>43599</v>
      </c>
      <c r="K94">
        <v>10000</v>
      </c>
      <c r="L94">
        <v>9960.1207191319099</v>
      </c>
      <c r="M94">
        <v>9999.9999999999909</v>
      </c>
      <c r="N94">
        <v>9898.9882662289201</v>
      </c>
      <c r="O94" s="7">
        <f t="shared" si="19"/>
        <v>-3.9879280868090339E-3</v>
      </c>
      <c r="P94" s="7">
        <f t="shared" si="20"/>
        <v>1.0204248257943638E-2</v>
      </c>
      <c r="Q94" s="9">
        <f t="shared" si="21"/>
        <v>6.2163201711346039E-3</v>
      </c>
      <c r="R94">
        <v>158</v>
      </c>
      <c r="T94" s="15">
        <v>43599</v>
      </c>
      <c r="U94">
        <v>212.10576612917276</v>
      </c>
      <c r="V94">
        <v>137.18996275230751</v>
      </c>
      <c r="W94">
        <v>-4.4692612768377131</v>
      </c>
      <c r="X94" s="1">
        <v>43599</v>
      </c>
      <c r="Y94">
        <v>0.14802613716553581</v>
      </c>
      <c r="Z94">
        <v>-0.19271874993391289</v>
      </c>
      <c r="AA94">
        <v>-4.4692612768377132E-2</v>
      </c>
      <c r="AC94" s="15">
        <v>43599</v>
      </c>
      <c r="AD94">
        <f t="shared" si="12"/>
        <v>14.80261371655358</v>
      </c>
      <c r="AE94">
        <f t="shared" si="13"/>
        <v>-19.27187499339129</v>
      </c>
      <c r="AF94" s="14">
        <f t="shared" si="14"/>
        <v>-4.4692612768377131</v>
      </c>
      <c r="AG94" s="14">
        <f t="shared" si="22"/>
        <v>5.6987129810830801</v>
      </c>
      <c r="AH94" s="14">
        <f t="shared" si="22"/>
        <v>-10.026981318828165</v>
      </c>
      <c r="AI94" s="14">
        <f t="shared" si="22"/>
        <v>-3.7001516961047942</v>
      </c>
    </row>
    <row r="95" spans="1:35" x14ac:dyDescent="0.25">
      <c r="A95" s="1">
        <v>43600</v>
      </c>
      <c r="B95">
        <v>10000</v>
      </c>
      <c r="C95">
        <v>10060.6959857159</v>
      </c>
      <c r="D95">
        <v>10000</v>
      </c>
      <c r="E95">
        <v>9962.4709248353502</v>
      </c>
      <c r="F95" s="7">
        <f t="shared" si="15"/>
        <v>6.0695985715899514E-3</v>
      </c>
      <c r="G95" s="7">
        <f t="shared" si="16"/>
        <v>3.7670448875382068E-3</v>
      </c>
      <c r="H95" s="12">
        <f t="shared" si="17"/>
        <v>0.15407738992078268</v>
      </c>
      <c r="I95" s="9">
        <f t="shared" si="18"/>
        <v>-3.4881392670466776E-2</v>
      </c>
      <c r="J95" s="1">
        <v>43600</v>
      </c>
      <c r="K95">
        <v>10000</v>
      </c>
      <c r="L95">
        <v>10049.996522847599</v>
      </c>
      <c r="M95">
        <v>9999.9999999999909</v>
      </c>
      <c r="N95">
        <v>9991.0429280668195</v>
      </c>
      <c r="O95" s="7">
        <f t="shared" si="19"/>
        <v>4.9996522847599589E-3</v>
      </c>
      <c r="P95" s="7">
        <f t="shared" si="20"/>
        <v>8.965102039557582E-4</v>
      </c>
      <c r="Q95" s="9">
        <f t="shared" si="21"/>
        <v>5.8961624887157171E-3</v>
      </c>
      <c r="R95">
        <v>119</v>
      </c>
      <c r="T95" s="15">
        <v>43600</v>
      </c>
      <c r="U95">
        <v>213.10259606223767</v>
      </c>
      <c r="V95">
        <v>136.06655105771418</v>
      </c>
      <c r="W95">
        <v>-3.4881392670466775</v>
      </c>
      <c r="X95" s="1">
        <v>43600</v>
      </c>
      <c r="Y95">
        <v>0.15407738992078268</v>
      </c>
      <c r="Z95">
        <v>-0.1889587825912494</v>
      </c>
      <c r="AA95">
        <v>-3.4881392670466776E-2</v>
      </c>
      <c r="AC95" s="15">
        <v>43600</v>
      </c>
      <c r="AD95">
        <f t="shared" si="12"/>
        <v>15.407738992078269</v>
      </c>
      <c r="AE95">
        <f t="shared" si="13"/>
        <v>-18.895878259124942</v>
      </c>
      <c r="AF95" s="14">
        <f t="shared" si="14"/>
        <v>-3.4881392670466775</v>
      </c>
      <c r="AG95" s="14">
        <f t="shared" si="22"/>
        <v>6.1974325336496552</v>
      </c>
      <c r="AH95" s="14">
        <f t="shared" si="22"/>
        <v>-9.9373704609575952</v>
      </c>
      <c r="AI95" s="14">
        <f t="shared" si="22"/>
        <v>-3.112266881293754</v>
      </c>
    </row>
    <row r="96" spans="1:35" x14ac:dyDescent="0.25">
      <c r="A96" s="1">
        <v>43601</v>
      </c>
      <c r="B96">
        <v>9999.9999999999909</v>
      </c>
      <c r="C96">
        <v>10160.0488964167</v>
      </c>
      <c r="D96">
        <v>10000</v>
      </c>
      <c r="E96">
        <v>10112.5521758168</v>
      </c>
      <c r="F96" s="7">
        <f t="shared" si="15"/>
        <v>1.6004889641670905E-2</v>
      </c>
      <c r="G96" s="7">
        <f t="shared" si="16"/>
        <v>-1.1129947599771817E-2</v>
      </c>
      <c r="H96" s="12">
        <f t="shared" si="17"/>
        <v>0.16995555170493198</v>
      </c>
      <c r="I96" s="9">
        <f t="shared" si="18"/>
        <v>-3.0195579800461433E-2</v>
      </c>
      <c r="J96" s="1">
        <v>43601</v>
      </c>
      <c r="K96">
        <v>10000</v>
      </c>
      <c r="L96">
        <v>10265.5421681506</v>
      </c>
      <c r="M96">
        <v>9999.9999999999909</v>
      </c>
      <c r="N96">
        <v>10151.9597559052</v>
      </c>
      <c r="O96" s="7">
        <f t="shared" si="19"/>
        <v>2.6554216815059872E-2</v>
      </c>
      <c r="P96" s="7">
        <f t="shared" si="20"/>
        <v>-1.4968514410906408E-2</v>
      </c>
      <c r="Q96" s="9">
        <f t="shared" si="21"/>
        <v>1.1585702404153464E-2</v>
      </c>
      <c r="R96">
        <v>138</v>
      </c>
      <c r="T96" s="15">
        <v>43601</v>
      </c>
      <c r="U96">
        <v>214.34032792332556</v>
      </c>
      <c r="V96">
        <v>135.43662883554265</v>
      </c>
      <c r="W96">
        <v>-3.0195579800461432</v>
      </c>
      <c r="X96" s="1">
        <v>43601</v>
      </c>
      <c r="Y96">
        <v>0.16995555170493198</v>
      </c>
      <c r="Z96">
        <v>-0.20015113150539338</v>
      </c>
      <c r="AA96">
        <v>-3.0195579800461433E-2</v>
      </c>
      <c r="AC96" s="15">
        <v>43601</v>
      </c>
      <c r="AD96">
        <f t="shared" si="12"/>
        <v>16.995555170493198</v>
      </c>
      <c r="AE96">
        <f t="shared" si="13"/>
        <v>-20.015113150539339</v>
      </c>
      <c r="AF96" s="14">
        <f t="shared" si="14"/>
        <v>-3.0195579800461432</v>
      </c>
      <c r="AG96" s="14">
        <f t="shared" si="22"/>
        <v>8.8182098578882275</v>
      </c>
      <c r="AH96" s="14">
        <f t="shared" si="22"/>
        <v>-11.44553778654263</v>
      </c>
      <c r="AI96" s="14">
        <f t="shared" si="22"/>
        <v>-1.960356674470348</v>
      </c>
    </row>
    <row r="97" spans="1:35" x14ac:dyDescent="0.25">
      <c r="A97" s="1">
        <v>43602</v>
      </c>
      <c r="B97">
        <v>10000</v>
      </c>
      <c r="C97">
        <v>10002.6050450518</v>
      </c>
      <c r="D97">
        <v>10000</v>
      </c>
      <c r="E97">
        <v>9945.8080732710296</v>
      </c>
      <c r="F97" s="7">
        <f t="shared" si="15"/>
        <v>2.6050450518000368E-4</v>
      </c>
      <c r="G97" s="7">
        <f t="shared" si="16"/>
        <v>5.4487203382307392E-3</v>
      </c>
      <c r="H97" s="12">
        <f t="shared" si="17"/>
        <v>0.17021602228470506</v>
      </c>
      <c r="I97" s="9">
        <f t="shared" si="18"/>
        <v>-2.4501179456974682E-2</v>
      </c>
      <c r="J97" s="1">
        <v>43602</v>
      </c>
      <c r="K97">
        <v>9999.9999999999909</v>
      </c>
      <c r="L97">
        <v>10029.913722571</v>
      </c>
      <c r="M97">
        <v>9999.9999999999909</v>
      </c>
      <c r="N97">
        <v>10009.278397551599</v>
      </c>
      <c r="O97" s="7">
        <f t="shared" si="19"/>
        <v>2.9913722571008883E-3</v>
      </c>
      <c r="P97" s="7">
        <f t="shared" si="20"/>
        <v>-9.2697966657395714E-4</v>
      </c>
      <c r="Q97" s="9">
        <f t="shared" si="21"/>
        <v>2.0643925905269311E-3</v>
      </c>
      <c r="R97">
        <v>132</v>
      </c>
      <c r="T97" s="15">
        <v>43602</v>
      </c>
      <c r="U97">
        <v>215.54584534716599</v>
      </c>
      <c r="V97">
        <v>138.59473636871323</v>
      </c>
      <c r="W97">
        <v>-2.450117945697468</v>
      </c>
      <c r="X97" s="1">
        <v>43602</v>
      </c>
      <c r="Y97">
        <v>0.17021602228470506</v>
      </c>
      <c r="Z97">
        <v>-0.1947172017416797</v>
      </c>
      <c r="AA97">
        <v>-2.4501179456974682E-2</v>
      </c>
      <c r="AC97" s="15">
        <v>43602</v>
      </c>
      <c r="AD97">
        <f t="shared" si="12"/>
        <v>17.021602228470506</v>
      </c>
      <c r="AE97">
        <f t="shared" si="13"/>
        <v>-19.47172017416797</v>
      </c>
      <c r="AF97" s="14">
        <f t="shared" si="14"/>
        <v>-2.450117945697468</v>
      </c>
      <c r="AG97" s="14">
        <f t="shared" si="22"/>
        <v>9.1169005584596032</v>
      </c>
      <c r="AH97" s="14">
        <f t="shared" si="22"/>
        <v>-11.53827874433513</v>
      </c>
      <c r="AI97" s="14">
        <f t="shared" si="22"/>
        <v>-1.7541302084474582</v>
      </c>
    </row>
    <row r="98" spans="1:35" x14ac:dyDescent="0.25">
      <c r="A98" s="1">
        <v>43605</v>
      </c>
      <c r="B98">
        <v>10000</v>
      </c>
      <c r="C98">
        <v>9934.1069174075692</v>
      </c>
      <c r="D98">
        <v>10000</v>
      </c>
      <c r="E98">
        <v>9804.5835064643106</v>
      </c>
      <c r="F98" s="7">
        <f t="shared" si="15"/>
        <v>-6.5893082592430874E-3</v>
      </c>
      <c r="G98" s="7">
        <f t="shared" si="16"/>
        <v>1.9931136636946123E-2</v>
      </c>
      <c r="H98" s="12">
        <f t="shared" si="17"/>
        <v>0.16360490869297228</v>
      </c>
      <c r="I98" s="9">
        <f t="shared" si="18"/>
        <v>-1.1377181132672942E-2</v>
      </c>
      <c r="J98" s="1">
        <v>43605</v>
      </c>
      <c r="K98">
        <v>9999.9999999999909</v>
      </c>
      <c r="L98">
        <v>9929.0356422783698</v>
      </c>
      <c r="M98">
        <v>9999.9999999999909</v>
      </c>
      <c r="N98">
        <v>9753.4201292264606</v>
      </c>
      <c r="O98" s="7">
        <f t="shared" si="19"/>
        <v>-7.0964357721621241E-3</v>
      </c>
      <c r="P98" s="7">
        <f t="shared" si="20"/>
        <v>2.5281374892756281E-2</v>
      </c>
      <c r="Q98" s="9">
        <f t="shared" si="21"/>
        <v>1.8184939120594157E-2</v>
      </c>
      <c r="R98">
        <v>166</v>
      </c>
      <c r="T98" s="15">
        <v>43605</v>
      </c>
      <c r="U98">
        <v>217.2729770085225</v>
      </c>
      <c r="V98">
        <v>140.28264954860168</v>
      </c>
      <c r="W98">
        <v>-1.1377181132672942</v>
      </c>
      <c r="X98" s="1">
        <v>43605</v>
      </c>
      <c r="Y98">
        <v>0.16360490869297228</v>
      </c>
      <c r="Z98">
        <v>-0.17498208982564517</v>
      </c>
      <c r="AA98">
        <v>-1.1377181132672942E-2</v>
      </c>
      <c r="AC98" s="15">
        <v>43605</v>
      </c>
      <c r="AD98">
        <f t="shared" si="12"/>
        <v>16.36049086929723</v>
      </c>
      <c r="AE98">
        <f t="shared" si="13"/>
        <v>-17.498208982564517</v>
      </c>
      <c r="AF98" s="14">
        <f t="shared" si="14"/>
        <v>-1.1377181132672942</v>
      </c>
      <c r="AG98" s="14">
        <f t="shared" si="22"/>
        <v>8.4047270350377445</v>
      </c>
      <c r="AH98" s="14">
        <f t="shared" si="22"/>
        <v>-9.0415700434035742</v>
      </c>
      <c r="AI98" s="14">
        <f t="shared" si="22"/>
        <v>4.8026862123239811E-2</v>
      </c>
    </row>
    <row r="99" spans="1:35" x14ac:dyDescent="0.25">
      <c r="A99" s="1">
        <v>43606</v>
      </c>
      <c r="B99">
        <v>10000</v>
      </c>
      <c r="C99">
        <v>10030.6303779687</v>
      </c>
      <c r="D99">
        <v>10000</v>
      </c>
      <c r="E99">
        <v>10086.6569902269</v>
      </c>
      <c r="F99" s="7">
        <f t="shared" si="15"/>
        <v>3.0630377968701161E-3</v>
      </c>
      <c r="G99" s="7">
        <f t="shared" si="16"/>
        <v>-8.5912498373705848E-3</v>
      </c>
      <c r="H99" s="12">
        <f t="shared" si="17"/>
        <v>0.16666326494696221</v>
      </c>
      <c r="I99" s="9">
        <f t="shared" si="18"/>
        <v>-1.6947192246492132E-2</v>
      </c>
      <c r="J99" s="1">
        <v>43606</v>
      </c>
      <c r="K99">
        <v>9999.9999999999909</v>
      </c>
      <c r="L99">
        <v>10045.7893229855</v>
      </c>
      <c r="M99">
        <v>9999.9999999999909</v>
      </c>
      <c r="N99">
        <v>10043.2284488858</v>
      </c>
      <c r="O99" s="7">
        <f t="shared" si="19"/>
        <v>4.5789322985509973E-3</v>
      </c>
      <c r="P99" s="7">
        <f t="shared" si="20"/>
        <v>-4.3042383339000345E-3</v>
      </c>
      <c r="Q99" s="9">
        <f t="shared" si="21"/>
        <v>2.7469396465096274E-4</v>
      </c>
      <c r="R99">
        <v>117</v>
      </c>
      <c r="T99" s="15">
        <v>43606</v>
      </c>
      <c r="U99">
        <v>219.90068085967482</v>
      </c>
      <c r="V99">
        <v>141.57134530437111</v>
      </c>
      <c r="W99">
        <v>-1.6947192246492131</v>
      </c>
      <c r="X99" s="1">
        <v>43606</v>
      </c>
      <c r="Y99">
        <v>0.16666326494696221</v>
      </c>
      <c r="Z99">
        <v>-0.18361045719345429</v>
      </c>
      <c r="AA99">
        <v>-1.6947192246492132E-2</v>
      </c>
      <c r="AC99" s="15">
        <v>43606</v>
      </c>
      <c r="AD99">
        <f t="shared" si="12"/>
        <v>16.666326494696222</v>
      </c>
      <c r="AE99">
        <f t="shared" si="13"/>
        <v>-18.36104571934543</v>
      </c>
      <c r="AF99" s="14">
        <f t="shared" si="14"/>
        <v>-1.6947192246492131</v>
      </c>
      <c r="AG99" s="14">
        <f t="shared" si="22"/>
        <v>8.8615751230511695</v>
      </c>
      <c r="AH99" s="14">
        <f t="shared" si="22"/>
        <v>-9.4729228668634704</v>
      </c>
      <c r="AI99" s="14">
        <f t="shared" si="22"/>
        <v>7.5492486440400339E-2</v>
      </c>
    </row>
    <row r="100" spans="1:35" x14ac:dyDescent="0.25">
      <c r="A100" s="1">
        <v>43607</v>
      </c>
      <c r="B100">
        <v>10000</v>
      </c>
      <c r="C100">
        <v>10071.319213225201</v>
      </c>
      <c r="D100">
        <v>10000</v>
      </c>
      <c r="E100">
        <v>10022.3167211952</v>
      </c>
      <c r="F100" s="7">
        <f t="shared" si="15"/>
        <v>7.1319213225200517E-3</v>
      </c>
      <c r="G100" s="7">
        <f t="shared" si="16"/>
        <v>-2.2267028488538454E-3</v>
      </c>
      <c r="H100" s="12">
        <f t="shared" si="17"/>
        <v>0.17376987439554722</v>
      </c>
      <c r="I100" s="9">
        <f t="shared" si="18"/>
        <v>-1.206976843585658E-2</v>
      </c>
      <c r="J100" s="1">
        <v>43607</v>
      </c>
      <c r="K100">
        <v>10000</v>
      </c>
      <c r="L100">
        <v>10033.628118033501</v>
      </c>
      <c r="M100">
        <v>10000</v>
      </c>
      <c r="N100">
        <v>9973.7254567818509</v>
      </c>
      <c r="O100" s="7">
        <f t="shared" si="19"/>
        <v>3.3628118033501853E-3</v>
      </c>
      <c r="P100" s="7">
        <f t="shared" si="20"/>
        <v>2.6343760244857961E-3</v>
      </c>
      <c r="Q100" s="9">
        <f t="shared" si="21"/>
        <v>5.9971878278359814E-3</v>
      </c>
      <c r="R100">
        <v>97</v>
      </c>
      <c r="T100" s="15">
        <v>43607</v>
      </c>
      <c r="U100">
        <v>221.98106774588547</v>
      </c>
      <c r="V100">
        <v>141.16225698169015</v>
      </c>
      <c r="W100">
        <v>-1.206976843585658</v>
      </c>
      <c r="X100" s="1">
        <v>43607</v>
      </c>
      <c r="Y100">
        <v>0.17376987439554722</v>
      </c>
      <c r="Z100">
        <v>-0.18583964283140375</v>
      </c>
      <c r="AA100">
        <v>-1.206976843585658E-2</v>
      </c>
      <c r="AC100" s="15">
        <v>43607</v>
      </c>
      <c r="AD100">
        <f t="shared" si="12"/>
        <v>17.376987439554721</v>
      </c>
      <c r="AE100">
        <f t="shared" si="13"/>
        <v>-18.583964283140375</v>
      </c>
      <c r="AF100" s="14">
        <f t="shared" si="14"/>
        <v>-1.206976843585658</v>
      </c>
      <c r="AG100" s="14">
        <f t="shared" si="22"/>
        <v>9.1972921426487417</v>
      </c>
      <c r="AH100" s="14">
        <f t="shared" si="22"/>
        <v>-9.2098316530548878</v>
      </c>
      <c r="AI100" s="14">
        <f t="shared" si="22"/>
        <v>0.67342011382789035</v>
      </c>
    </row>
    <row r="101" spans="1:35" x14ac:dyDescent="0.25">
      <c r="A101" s="1">
        <v>43608</v>
      </c>
      <c r="B101">
        <v>10000</v>
      </c>
      <c r="C101">
        <v>9781.0969645382593</v>
      </c>
      <c r="D101">
        <v>10000</v>
      </c>
      <c r="E101">
        <v>9968.1708141806103</v>
      </c>
      <c r="F101" s="7">
        <f t="shared" si="15"/>
        <v>-2.189030354617405E-2</v>
      </c>
      <c r="G101" s="7">
        <f t="shared" si="16"/>
        <v>3.1930819016574574E-3</v>
      </c>
      <c r="H101" s="12">
        <f t="shared" si="17"/>
        <v>0.15163642322152601</v>
      </c>
      <c r="I101" s="9">
        <f t="shared" si="18"/>
        <v>-3.1015224768179528E-2</v>
      </c>
      <c r="J101" s="1">
        <v>43608</v>
      </c>
      <c r="K101">
        <v>9999.9999999999909</v>
      </c>
      <c r="L101">
        <v>9848.8673848008602</v>
      </c>
      <c r="M101">
        <v>10000</v>
      </c>
      <c r="N101">
        <v>9992.6980525295294</v>
      </c>
      <c r="O101" s="7">
        <f t="shared" si="19"/>
        <v>-1.5113261519913102E-2</v>
      </c>
      <c r="P101" s="7">
        <f t="shared" si="20"/>
        <v>7.3072832102849539E-4</v>
      </c>
      <c r="Q101" s="9">
        <f t="shared" si="21"/>
        <v>-1.4382533198884606E-2</v>
      </c>
      <c r="R101">
        <v>145</v>
      </c>
      <c r="T101" s="15">
        <v>43608</v>
      </c>
      <c r="U101">
        <v>222.91770960180855</v>
      </c>
      <c r="V101">
        <v>145.10760578653165</v>
      </c>
      <c r="W101">
        <v>-3.1015224768179528</v>
      </c>
      <c r="X101" s="1">
        <v>43608</v>
      </c>
      <c r="Y101">
        <v>0.15163642322152601</v>
      </c>
      <c r="Z101">
        <v>-0.18265164798970548</v>
      </c>
      <c r="AA101">
        <v>-3.1015224768179528E-2</v>
      </c>
      <c r="AC101" s="15">
        <v>43608</v>
      </c>
      <c r="AD101">
        <f t="shared" si="12"/>
        <v>15.163642322152601</v>
      </c>
      <c r="AE101">
        <f t="shared" si="13"/>
        <v>-18.265164798970549</v>
      </c>
      <c r="AF101" s="14">
        <f t="shared" si="14"/>
        <v>-3.1015224768179528</v>
      </c>
      <c r="AG101" s="14">
        <f t="shared" si="22"/>
        <v>7.6744290690373553</v>
      </c>
      <c r="AH101" s="14">
        <f t="shared" si="22"/>
        <v>-9.1367855061470351</v>
      </c>
      <c r="AI101" s="14">
        <f t="shared" si="22"/>
        <v>-0.77527632237506294</v>
      </c>
    </row>
    <row r="102" spans="1:35" x14ac:dyDescent="0.25">
      <c r="A102" s="1">
        <v>43609</v>
      </c>
      <c r="B102">
        <v>10000</v>
      </c>
      <c r="C102">
        <v>10055.263092715601</v>
      </c>
      <c r="D102">
        <v>10000</v>
      </c>
      <c r="E102">
        <v>9963.9978844594407</v>
      </c>
      <c r="F102" s="7">
        <f t="shared" si="15"/>
        <v>5.5263092715600592E-3</v>
      </c>
      <c r="G102" s="7">
        <f t="shared" si="16"/>
        <v>3.613219910123755E-3</v>
      </c>
      <c r="H102" s="12">
        <f t="shared" si="17"/>
        <v>0.15714751847185726</v>
      </c>
      <c r="I102" s="9">
        <f t="shared" si="18"/>
        <v>-2.1897421605311808E-2</v>
      </c>
      <c r="J102" s="1">
        <v>43609</v>
      </c>
      <c r="K102">
        <v>10000</v>
      </c>
      <c r="L102">
        <v>10035.389658681899</v>
      </c>
      <c r="M102">
        <v>10000</v>
      </c>
      <c r="N102">
        <v>9983.0613610980508</v>
      </c>
      <c r="O102" s="7">
        <f t="shared" si="19"/>
        <v>3.5389658681899139E-3</v>
      </c>
      <c r="P102" s="7">
        <f t="shared" si="20"/>
        <v>1.6967379333112653E-3</v>
      </c>
      <c r="Q102" s="9">
        <f t="shared" si="21"/>
        <v>5.2357038015011792E-3</v>
      </c>
      <c r="R102">
        <v>213</v>
      </c>
      <c r="T102" s="15">
        <v>43609</v>
      </c>
      <c r="U102">
        <v>225.40852925383965</v>
      </c>
      <c r="V102">
        <v>144.69359257156512</v>
      </c>
      <c r="W102">
        <v>-2.1897421605311806</v>
      </c>
      <c r="X102" s="1">
        <v>43609</v>
      </c>
      <c r="Y102">
        <v>0.15714751847185726</v>
      </c>
      <c r="Z102">
        <v>-0.17904494007716901</v>
      </c>
      <c r="AA102">
        <v>-2.1897421605311808E-2</v>
      </c>
      <c r="AC102" s="15">
        <v>43609</v>
      </c>
      <c r="AD102">
        <f t="shared" si="12"/>
        <v>15.714751847185726</v>
      </c>
      <c r="AE102">
        <f t="shared" si="13"/>
        <v>-17.904494007716902</v>
      </c>
      <c r="AF102" s="14">
        <f t="shared" si="14"/>
        <v>-2.1897421605311806</v>
      </c>
      <c r="AG102" s="14">
        <f t="shared" si="22"/>
        <v>8.0277009154084116</v>
      </c>
      <c r="AH102" s="14">
        <f t="shared" si="22"/>
        <v>-8.9672554961778115</v>
      </c>
      <c r="AI102" s="14">
        <f t="shared" si="22"/>
        <v>-0.25307180650690453</v>
      </c>
    </row>
    <row r="103" spans="1:35" x14ac:dyDescent="0.25">
      <c r="A103" s="1">
        <v>43613</v>
      </c>
      <c r="B103">
        <v>9999.9999999999909</v>
      </c>
      <c r="C103">
        <v>10009.5464869976</v>
      </c>
      <c r="D103">
        <v>10000</v>
      </c>
      <c r="E103">
        <v>9984.5157931040103</v>
      </c>
      <c r="F103" s="7">
        <f t="shared" si="15"/>
        <v>9.5464869976091826E-4</v>
      </c>
      <c r="G103" s="7">
        <f t="shared" si="16"/>
        <v>1.5508220144921925E-3</v>
      </c>
      <c r="H103" s="12">
        <f t="shared" si="17"/>
        <v>0.1581017117843484</v>
      </c>
      <c r="I103" s="9">
        <f t="shared" si="18"/>
        <v>-1.9393607560965462E-2</v>
      </c>
      <c r="J103" s="1">
        <v>43613</v>
      </c>
      <c r="K103">
        <v>10000</v>
      </c>
      <c r="L103">
        <v>10023.646439772499</v>
      </c>
      <c r="M103">
        <v>10000</v>
      </c>
      <c r="N103">
        <v>10012.115462326299</v>
      </c>
      <c r="O103" s="7">
        <f t="shared" si="19"/>
        <v>2.3646439772500027E-3</v>
      </c>
      <c r="P103" s="7">
        <f t="shared" si="20"/>
        <v>-1.2100801645653636E-3</v>
      </c>
      <c r="Q103" s="9">
        <f t="shared" si="21"/>
        <v>1.1545638126846391E-3</v>
      </c>
      <c r="R103">
        <v>54</v>
      </c>
      <c r="T103" s="15">
        <v>43613</v>
      </c>
      <c r="U103">
        <v>226.95887094633719</v>
      </c>
      <c r="V103">
        <v>145.35614181362899</v>
      </c>
      <c r="W103">
        <v>-1.9393607560965462</v>
      </c>
      <c r="X103" s="1">
        <v>43613</v>
      </c>
      <c r="Y103">
        <v>0.1581017117843484</v>
      </c>
      <c r="Z103">
        <v>-0.17749531934531379</v>
      </c>
      <c r="AA103">
        <v>-1.9393607560965462E-2</v>
      </c>
      <c r="AC103" s="15">
        <v>43613</v>
      </c>
      <c r="AD103">
        <f t="shared" si="12"/>
        <v>15.810171178434839</v>
      </c>
      <c r="AE103">
        <f t="shared" si="13"/>
        <v>-17.74953193453138</v>
      </c>
      <c r="AF103" s="14">
        <f t="shared" si="14"/>
        <v>-1.9393607560965462</v>
      </c>
      <c r="AG103" s="14">
        <f t="shared" si="22"/>
        <v>8.2638861760297662</v>
      </c>
      <c r="AH103" s="14">
        <f t="shared" si="22"/>
        <v>-9.0883367864520093</v>
      </c>
      <c r="AI103" s="14">
        <f t="shared" si="22"/>
        <v>-0.13768202486090508</v>
      </c>
    </row>
    <row r="104" spans="1:35" x14ac:dyDescent="0.25">
      <c r="A104" s="1">
        <v>43614</v>
      </c>
      <c r="B104">
        <v>10000</v>
      </c>
      <c r="C104">
        <v>9860.17390533875</v>
      </c>
      <c r="D104">
        <v>9999.9999999999909</v>
      </c>
      <c r="E104">
        <v>9736.3581487664196</v>
      </c>
      <c r="F104" s="7">
        <f t="shared" si="15"/>
        <v>-1.3982609466124951E-2</v>
      </c>
      <c r="G104" s="7">
        <f t="shared" si="16"/>
        <v>2.7078076546205754E-2</v>
      </c>
      <c r="H104" s="12">
        <f t="shared" si="17"/>
        <v>0.14402042470759974</v>
      </c>
      <c r="I104" s="9">
        <f t="shared" si="18"/>
        <v>-6.7569426800812901E-3</v>
      </c>
      <c r="J104" s="1">
        <v>43614</v>
      </c>
      <c r="K104">
        <v>10000</v>
      </c>
      <c r="L104">
        <v>9862.1985739713691</v>
      </c>
      <c r="M104">
        <v>9999.9999999999909</v>
      </c>
      <c r="N104">
        <v>9812.27377664899</v>
      </c>
      <c r="O104" s="7">
        <f t="shared" si="19"/>
        <v>-1.3780142602863088E-2</v>
      </c>
      <c r="P104" s="7">
        <f t="shared" si="20"/>
        <v>1.9131775939410511E-2</v>
      </c>
      <c r="Q104" s="9">
        <f t="shared" si="21"/>
        <v>5.3516333365474233E-3</v>
      </c>
      <c r="R104">
        <v>59</v>
      </c>
      <c r="T104" s="15">
        <v>43614</v>
      </c>
      <c r="U104">
        <v>229.06903517159336</v>
      </c>
      <c r="V104">
        <v>149.26334102247304</v>
      </c>
      <c r="W104">
        <v>-0.67569426800812904</v>
      </c>
      <c r="X104" s="1">
        <v>43614</v>
      </c>
      <c r="Y104">
        <v>0.14402042470759974</v>
      </c>
      <c r="Z104">
        <v>-0.15077736738768097</v>
      </c>
      <c r="AA104">
        <v>-6.7569426800812901E-3</v>
      </c>
      <c r="AC104" s="15">
        <v>43614</v>
      </c>
      <c r="AD104">
        <f t="shared" si="12"/>
        <v>14.402042470759973</v>
      </c>
      <c r="AE104">
        <f t="shared" si="13"/>
        <v>-15.077736738768097</v>
      </c>
      <c r="AF104" s="14">
        <f t="shared" si="14"/>
        <v>-0.67569426800812904</v>
      </c>
      <c r="AG104" s="14">
        <f t="shared" si="22"/>
        <v>6.8762891629251683</v>
      </c>
      <c r="AH104" s="14">
        <f t="shared" si="22"/>
        <v>-7.1932303104220328</v>
      </c>
      <c r="AI104" s="14">
        <f t="shared" si="22"/>
        <v>0.39605439842885537</v>
      </c>
    </row>
    <row r="105" spans="1:35" x14ac:dyDescent="0.25">
      <c r="A105" s="1">
        <v>43615</v>
      </c>
      <c r="B105">
        <v>10000</v>
      </c>
      <c r="C105">
        <v>10134.813591682199</v>
      </c>
      <c r="D105">
        <v>9999.9999999999909</v>
      </c>
      <c r="E105">
        <v>9942.3942547132101</v>
      </c>
      <c r="F105" s="7">
        <f t="shared" si="15"/>
        <v>1.3481359168219909E-2</v>
      </c>
      <c r="G105" s="7">
        <f t="shared" si="16"/>
        <v>5.7939510153173224E-3</v>
      </c>
      <c r="H105" s="12">
        <f t="shared" si="17"/>
        <v>0.15741171891578259</v>
      </c>
      <c r="I105" s="9">
        <f t="shared" si="18"/>
        <v>1.2411582162858164E-2</v>
      </c>
      <c r="J105" s="1">
        <v>43615</v>
      </c>
      <c r="K105">
        <v>10000</v>
      </c>
      <c r="L105">
        <v>10042.419180982501</v>
      </c>
      <c r="M105">
        <v>9999.9999999999909</v>
      </c>
      <c r="N105">
        <v>9999.4328876631807</v>
      </c>
      <c r="O105" s="7">
        <f t="shared" si="19"/>
        <v>4.2419180982500304E-3</v>
      </c>
      <c r="P105" s="7">
        <f t="shared" si="20"/>
        <v>5.6714450027417485E-5</v>
      </c>
      <c r="Q105" s="9">
        <f t="shared" si="21"/>
        <v>4.2986325482774479E-3</v>
      </c>
      <c r="R105">
        <v>106</v>
      </c>
      <c r="T105" s="15">
        <v>43615</v>
      </c>
      <c r="U105">
        <v>230.44602537252507</v>
      </c>
      <c r="V105">
        <v>150.46509650188528</v>
      </c>
      <c r="W105">
        <v>1.2411582162858164</v>
      </c>
      <c r="X105" s="1">
        <v>43615</v>
      </c>
      <c r="Y105">
        <v>0.15741171891578259</v>
      </c>
      <c r="Z105">
        <v>-0.14500013675292436</v>
      </c>
      <c r="AA105">
        <v>1.2411582162858164E-2</v>
      </c>
      <c r="AC105" s="15">
        <v>43615</v>
      </c>
      <c r="AD105">
        <f t="shared" si="12"/>
        <v>15.74117189157826</v>
      </c>
      <c r="AE105">
        <f t="shared" si="13"/>
        <v>-14.500013675292436</v>
      </c>
      <c r="AF105" s="14">
        <f t="shared" si="14"/>
        <v>1.2411582162858164</v>
      </c>
      <c r="AG105" s="14">
        <f t="shared" si="22"/>
        <v>7.299583815509421</v>
      </c>
      <c r="AH105" s="14">
        <f t="shared" si="22"/>
        <v>-7.1875590262396525</v>
      </c>
      <c r="AI105" s="14">
        <f t="shared" si="22"/>
        <v>0.82499638036617839</v>
      </c>
    </row>
    <row r="106" spans="1:35" x14ac:dyDescent="0.25">
      <c r="A106" s="1">
        <v>43616</v>
      </c>
      <c r="B106">
        <v>10000</v>
      </c>
      <c r="C106">
        <v>9811.6164505830402</v>
      </c>
      <c r="D106">
        <v>10000</v>
      </c>
      <c r="E106">
        <v>9955.1196689786993</v>
      </c>
      <c r="F106" s="7">
        <f t="shared" si="15"/>
        <v>-1.8838354941695945E-2</v>
      </c>
      <c r="G106" s="7">
        <f t="shared" si="16"/>
        <v>4.5082663507454157E-3</v>
      </c>
      <c r="H106" s="12">
        <f t="shared" si="17"/>
        <v>0.13839366172344292</v>
      </c>
      <c r="I106" s="9">
        <f t="shared" si="18"/>
        <v>-2.1083404716793486E-3</v>
      </c>
      <c r="J106" s="1">
        <v>43616</v>
      </c>
      <c r="K106">
        <v>9999.9999999999909</v>
      </c>
      <c r="L106">
        <v>9790.4733342264899</v>
      </c>
      <c r="M106">
        <v>10000</v>
      </c>
      <c r="N106">
        <v>9877.6683456105493</v>
      </c>
      <c r="O106" s="7">
        <f t="shared" si="19"/>
        <v>-2.0952666577350065E-2</v>
      </c>
      <c r="P106" s="7">
        <f t="shared" si="20"/>
        <v>1.2384669145508731E-2</v>
      </c>
      <c r="Q106" s="9">
        <f t="shared" si="21"/>
        <v>-8.5679974318413343E-3</v>
      </c>
      <c r="R106">
        <v>95</v>
      </c>
      <c r="T106" s="15">
        <v>43616</v>
      </c>
      <c r="U106">
        <v>232.47019974243238</v>
      </c>
      <c r="V106">
        <v>153.90911342148959</v>
      </c>
      <c r="W106">
        <v>-0.21083404716793486</v>
      </c>
      <c r="X106" s="1">
        <v>43616</v>
      </c>
      <c r="Y106">
        <v>0.13839366172344292</v>
      </c>
      <c r="Z106">
        <v>-0.14050200219512221</v>
      </c>
      <c r="AA106">
        <v>-2.1083404716793486E-3</v>
      </c>
      <c r="AC106" s="15">
        <v>43616</v>
      </c>
      <c r="AD106">
        <f t="shared" si="12"/>
        <v>13.839366172344292</v>
      </c>
      <c r="AE106">
        <f t="shared" si="13"/>
        <v>-14.05020021951222</v>
      </c>
      <c r="AF106" s="14">
        <f t="shared" si="14"/>
        <v>-0.21083404716793486</v>
      </c>
      <c r="AG106" s="14">
        <f t="shared" si="22"/>
        <v>5.1820549281027288</v>
      </c>
      <c r="AH106" s="14">
        <f t="shared" si="22"/>
        <v>-5.9566983768517794</v>
      </c>
      <c r="AI106" s="14">
        <f t="shared" si="22"/>
        <v>-3.5494993530870378E-2</v>
      </c>
    </row>
    <row r="107" spans="1:35" x14ac:dyDescent="0.25">
      <c r="A107" s="1">
        <v>43619</v>
      </c>
      <c r="B107">
        <v>9999.9999999999909</v>
      </c>
      <c r="C107">
        <v>10056.456883515</v>
      </c>
      <c r="D107">
        <v>10000</v>
      </c>
      <c r="E107">
        <v>10045.015814464199</v>
      </c>
      <c r="F107" s="7">
        <f t="shared" si="15"/>
        <v>5.6456883515010325E-3</v>
      </c>
      <c r="G107" s="7">
        <f t="shared" si="16"/>
        <v>-4.4814080232088438E-3</v>
      </c>
      <c r="H107" s="12">
        <f t="shared" si="17"/>
        <v>0.1440234729067946</v>
      </c>
      <c r="I107" s="9">
        <f t="shared" si="18"/>
        <v>-9.7000892173232031E-4</v>
      </c>
      <c r="J107" s="1">
        <v>43619</v>
      </c>
      <c r="K107">
        <v>10000</v>
      </c>
      <c r="L107">
        <v>10093.760118533601</v>
      </c>
      <c r="M107">
        <v>10000</v>
      </c>
      <c r="N107">
        <v>10089.9460096942</v>
      </c>
      <c r="O107" s="7">
        <f t="shared" si="19"/>
        <v>9.3760118533601222E-3</v>
      </c>
      <c r="P107" s="7">
        <f t="shared" si="20"/>
        <v>-8.9144193247200354E-3</v>
      </c>
      <c r="Q107" s="9">
        <f t="shared" si="21"/>
        <v>4.6159252864008682E-4</v>
      </c>
      <c r="R107">
        <v>154</v>
      </c>
      <c r="T107" s="15">
        <v>43619</v>
      </c>
      <c r="U107">
        <v>234.34428807683568</v>
      </c>
      <c r="V107">
        <v>153.70934977784106</v>
      </c>
      <c r="W107">
        <v>-9.7000892173232031E-2</v>
      </c>
      <c r="X107" s="1">
        <v>43619</v>
      </c>
      <c r="Y107">
        <v>0.1440234729067946</v>
      </c>
      <c r="Z107">
        <v>-0.14499348182852684</v>
      </c>
      <c r="AA107">
        <v>-9.7000892173232031E-4</v>
      </c>
      <c r="AC107" s="15">
        <v>43619</v>
      </c>
      <c r="AD107">
        <f t="shared" si="12"/>
        <v>14.40234729067946</v>
      </c>
      <c r="AE107">
        <f t="shared" si="13"/>
        <v>-14.499348182852684</v>
      </c>
      <c r="AF107" s="14">
        <f t="shared" si="14"/>
        <v>-9.7000892173232031E-2</v>
      </c>
      <c r="AG107" s="14">
        <f t="shared" si="22"/>
        <v>6.1152879164750438</v>
      </c>
      <c r="AH107" s="14">
        <f t="shared" si="22"/>
        <v>-6.8521374252948233</v>
      </c>
      <c r="AI107" s="14">
        <f t="shared" si="22"/>
        <v>1.06536092272159E-2</v>
      </c>
    </row>
    <row r="108" spans="1:35" x14ac:dyDescent="0.25">
      <c r="A108" s="1">
        <v>43620</v>
      </c>
      <c r="B108">
        <v>10000</v>
      </c>
      <c r="C108">
        <v>10061.0040827137</v>
      </c>
      <c r="D108">
        <v>10000</v>
      </c>
      <c r="E108">
        <v>10142.8507275263</v>
      </c>
      <c r="F108" s="7">
        <f t="shared" si="15"/>
        <v>6.1004082713700392E-3</v>
      </c>
      <c r="G108" s="7">
        <f t="shared" si="16"/>
        <v>-1.4083883452866264E-2</v>
      </c>
      <c r="H108" s="12">
        <f t="shared" si="17"/>
        <v>0.15010534901859457</v>
      </c>
      <c r="I108" s="9">
        <f t="shared" si="18"/>
        <v>-9.0721353042817286E-3</v>
      </c>
      <c r="J108" s="1">
        <v>43620</v>
      </c>
      <c r="K108">
        <v>10000</v>
      </c>
      <c r="L108">
        <v>9991.6842790602605</v>
      </c>
      <c r="M108">
        <v>9999.9999999999909</v>
      </c>
      <c r="N108">
        <v>10136.715875154499</v>
      </c>
      <c r="O108" s="7">
        <f t="shared" si="19"/>
        <v>-8.3157209397399789E-4</v>
      </c>
      <c r="P108" s="7">
        <f t="shared" si="20"/>
        <v>-1.3487196133178059E-2</v>
      </c>
      <c r="Q108" s="9">
        <f t="shared" si="21"/>
        <v>-1.4318768227152057E-2</v>
      </c>
      <c r="R108">
        <v>94</v>
      </c>
      <c r="T108" s="15">
        <v>43620</v>
      </c>
      <c r="U108">
        <v>239.60146494211244</v>
      </c>
      <c r="V108">
        <v>155.10490807759231</v>
      </c>
      <c r="W108">
        <v>-0.90721353042817288</v>
      </c>
      <c r="X108" s="1">
        <v>43620</v>
      </c>
      <c r="Y108">
        <v>0.15010534901859457</v>
      </c>
      <c r="Z108">
        <v>-0.15917748432287623</v>
      </c>
      <c r="AA108">
        <v>-9.0721353042817286E-3</v>
      </c>
      <c r="AC108" s="15">
        <v>43620</v>
      </c>
      <c r="AD108">
        <f t="shared" si="12"/>
        <v>15.010534901859456</v>
      </c>
      <c r="AE108">
        <f t="shared" si="13"/>
        <v>-15.917748432287624</v>
      </c>
      <c r="AF108" s="14">
        <f t="shared" si="14"/>
        <v>-0.90721353042817288</v>
      </c>
      <c r="AG108" s="14">
        <f t="shared" si="22"/>
        <v>6.0320961122902341</v>
      </c>
      <c r="AH108" s="14">
        <f t="shared" si="22"/>
        <v>-8.2100348772180656</v>
      </c>
      <c r="AI108" s="14">
        <f t="shared" si="22"/>
        <v>-1.4315734906137834</v>
      </c>
    </row>
    <row r="109" spans="1:35" x14ac:dyDescent="0.25">
      <c r="A109" s="1">
        <v>43621</v>
      </c>
      <c r="B109">
        <v>9999.99999999998</v>
      </c>
      <c r="C109">
        <v>10202.0547234326</v>
      </c>
      <c r="D109">
        <v>10000</v>
      </c>
      <c r="E109">
        <v>10299.2974483286</v>
      </c>
      <c r="F109" s="7">
        <f t="shared" si="15"/>
        <v>2.0205472343262088E-2</v>
      </c>
      <c r="G109" s="7">
        <f t="shared" si="16"/>
        <v>-2.9059986841837526E-2</v>
      </c>
      <c r="H109" s="12">
        <f t="shared" si="17"/>
        <v>0.17010939950154849</v>
      </c>
      <c r="I109" s="9">
        <f t="shared" si="18"/>
        <v>-1.8558675836403471E-2</v>
      </c>
      <c r="J109" s="1">
        <v>43621</v>
      </c>
      <c r="K109">
        <v>10000</v>
      </c>
      <c r="L109">
        <v>10164.261254131499</v>
      </c>
      <c r="M109">
        <v>9999.9999999999909</v>
      </c>
      <c r="N109">
        <v>10254.610484798801</v>
      </c>
      <c r="O109" s="7">
        <f t="shared" si="19"/>
        <v>1.6426125413149917E-2</v>
      </c>
      <c r="P109" s="7">
        <f t="shared" si="20"/>
        <v>-2.4828879183294017E-2</v>
      </c>
      <c r="Q109" s="9">
        <f t="shared" si="21"/>
        <v>-8.4027537701441002E-3</v>
      </c>
      <c r="R109">
        <v>218</v>
      </c>
      <c r="T109" s="15">
        <v>43621</v>
      </c>
      <c r="U109">
        <v>240.36402392152843</v>
      </c>
      <c r="V109">
        <v>153.14039739034286</v>
      </c>
      <c r="W109">
        <v>-1.8558675836403471</v>
      </c>
      <c r="X109" s="1">
        <v>43621</v>
      </c>
      <c r="Y109">
        <v>0.17010939950154849</v>
      </c>
      <c r="Z109">
        <v>-0.18866807533795188</v>
      </c>
      <c r="AA109">
        <v>-1.8558675836403471E-2</v>
      </c>
      <c r="AC109" s="15">
        <v>43621</v>
      </c>
      <c r="AD109">
        <f t="shared" si="12"/>
        <v>17.010939950154849</v>
      </c>
      <c r="AE109">
        <f t="shared" si="13"/>
        <v>-18.866807533795189</v>
      </c>
      <c r="AF109" s="14">
        <f t="shared" si="14"/>
        <v>-1.8558675836403471</v>
      </c>
      <c r="AG109" s="14">
        <f t="shared" si="22"/>
        <v>7.661363712612256</v>
      </c>
      <c r="AH109" s="14">
        <f t="shared" si="22"/>
        <v>-10.724266362633589</v>
      </c>
      <c r="AI109" s="14">
        <f t="shared" si="22"/>
        <v>-2.2753990828860919</v>
      </c>
    </row>
    <row r="110" spans="1:35" x14ac:dyDescent="0.25">
      <c r="A110" s="1">
        <v>43622</v>
      </c>
      <c r="B110">
        <v>10000</v>
      </c>
      <c r="C110">
        <v>9928.5338333008895</v>
      </c>
      <c r="D110">
        <v>10000</v>
      </c>
      <c r="E110">
        <v>10035.1920287259</v>
      </c>
      <c r="F110" s="7">
        <f t="shared" si="15"/>
        <v>-7.1466166699110101E-3</v>
      </c>
      <c r="G110" s="7">
        <f t="shared" si="16"/>
        <v>-3.5068615154709715E-3</v>
      </c>
      <c r="H110" s="12">
        <f t="shared" si="17"/>
        <v>0.16293712344175576</v>
      </c>
      <c r="I110" s="9">
        <f t="shared" si="18"/>
        <v>-2.9243976864313695E-2</v>
      </c>
      <c r="J110" s="1">
        <v>43622</v>
      </c>
      <c r="K110">
        <v>10000</v>
      </c>
      <c r="L110">
        <v>9972.5235672674698</v>
      </c>
      <c r="M110">
        <v>9999.9999999999909</v>
      </c>
      <c r="N110">
        <v>10061.381393158201</v>
      </c>
      <c r="O110" s="7">
        <f t="shared" si="19"/>
        <v>-2.7476432732530531E-3</v>
      </c>
      <c r="P110" s="7">
        <f t="shared" si="20"/>
        <v>-6.1006924158495401E-3</v>
      </c>
      <c r="Q110" s="9">
        <f t="shared" si="21"/>
        <v>-8.8483356891025933E-3</v>
      </c>
      <c r="R110">
        <v>133</v>
      </c>
      <c r="T110" s="15">
        <v>43622</v>
      </c>
      <c r="U110">
        <v>242.0774860787437</v>
      </c>
      <c r="V110">
        <v>159.87496661438777</v>
      </c>
      <c r="W110">
        <v>-2.9243976864313694</v>
      </c>
      <c r="X110" s="1">
        <v>43622</v>
      </c>
      <c r="Y110">
        <v>0.16293712344175576</v>
      </c>
      <c r="Z110">
        <v>-0.19218110030606939</v>
      </c>
      <c r="AA110">
        <v>-2.9243976864313695E-2</v>
      </c>
      <c r="AC110" s="15">
        <v>43622</v>
      </c>
      <c r="AD110">
        <f t="shared" si="12"/>
        <v>16.293712344175574</v>
      </c>
      <c r="AE110">
        <f t="shared" si="13"/>
        <v>-19.218110030606937</v>
      </c>
      <c r="AF110" s="14">
        <f t="shared" si="14"/>
        <v>-2.9243976864313694</v>
      </c>
      <c r="AG110" s="14">
        <f t="shared" si="22"/>
        <v>7.3862212152326494</v>
      </c>
      <c r="AH110" s="14">
        <f t="shared" si="22"/>
        <v>-11.33620413002649</v>
      </c>
      <c r="AI110" s="14">
        <f t="shared" si="22"/>
        <v>-3.1641705504622069</v>
      </c>
    </row>
    <row r="111" spans="1:35" x14ac:dyDescent="0.25">
      <c r="A111" s="1">
        <v>43623</v>
      </c>
      <c r="B111">
        <v>10000</v>
      </c>
      <c r="C111">
        <v>9998.4891469501308</v>
      </c>
      <c r="D111">
        <v>10000</v>
      </c>
      <c r="E111">
        <v>10063.547212887001</v>
      </c>
      <c r="F111" s="7">
        <f t="shared" si="15"/>
        <v>-1.5108530498686434E-4</v>
      </c>
      <c r="G111" s="7">
        <f t="shared" si="16"/>
        <v>-6.3145938050178652E-3</v>
      </c>
      <c r="H111" s="12">
        <f t="shared" si="17"/>
        <v>0.16278602672223447</v>
      </c>
      <c r="I111" s="9">
        <f t="shared" si="18"/>
        <v>-3.5729688765389407E-2</v>
      </c>
      <c r="J111" s="1">
        <v>43623</v>
      </c>
      <c r="K111">
        <v>9999.9999999999909</v>
      </c>
      <c r="L111">
        <v>9968.6611035069891</v>
      </c>
      <c r="M111">
        <v>9999.9999999999909</v>
      </c>
      <c r="N111">
        <v>10088.2673793053</v>
      </c>
      <c r="O111" s="7">
        <f t="shared" si="19"/>
        <v>-3.13388964930017E-3</v>
      </c>
      <c r="P111" s="7">
        <f t="shared" si="20"/>
        <v>-8.7495083136255314E-3</v>
      </c>
      <c r="Q111" s="9">
        <f t="shared" si="21"/>
        <v>-1.1883397962925701E-2</v>
      </c>
      <c r="R111">
        <v>78</v>
      </c>
      <c r="T111" s="15">
        <v>43623</v>
      </c>
      <c r="U111">
        <v>243.49919646903572</v>
      </c>
      <c r="V111">
        <v>161.76262469154892</v>
      </c>
      <c r="W111">
        <v>-3.5729688765389409</v>
      </c>
      <c r="X111" s="1">
        <v>43623</v>
      </c>
      <c r="Y111">
        <v>0.16278602672223447</v>
      </c>
      <c r="Z111">
        <v>-0.19851571548762381</v>
      </c>
      <c r="AA111">
        <v>-3.5729688765389407E-2</v>
      </c>
      <c r="AC111" s="15">
        <v>43623</v>
      </c>
      <c r="AD111">
        <f t="shared" si="12"/>
        <v>16.278602672223446</v>
      </c>
      <c r="AE111">
        <f t="shared" si="13"/>
        <v>-19.851571548762379</v>
      </c>
      <c r="AF111" s="14">
        <f t="shared" si="14"/>
        <v>-3.5729688765389409</v>
      </c>
      <c r="AG111" s="14">
        <f t="shared" si="22"/>
        <v>7.0723401587098191</v>
      </c>
      <c r="AH111" s="14">
        <f t="shared" si="22"/>
        <v>-12.215005130685995</v>
      </c>
      <c r="AI111" s="14">
        <f t="shared" si="22"/>
        <v>-4.3596275446349742</v>
      </c>
    </row>
    <row r="112" spans="1:35" x14ac:dyDescent="0.25">
      <c r="A112" s="1">
        <v>43626</v>
      </c>
      <c r="B112">
        <v>9999.9999999999909</v>
      </c>
      <c r="C112">
        <v>10187.7227942265</v>
      </c>
      <c r="D112">
        <v>10000</v>
      </c>
      <c r="E112">
        <v>10091.055057712099</v>
      </c>
      <c r="F112" s="7">
        <f t="shared" si="15"/>
        <v>1.8772279422650806E-2</v>
      </c>
      <c r="G112" s="7">
        <f t="shared" si="16"/>
        <v>-9.0233436634071795E-3</v>
      </c>
      <c r="H112" s="12">
        <f t="shared" si="17"/>
        <v>0.18138428142796581</v>
      </c>
      <c r="I112" s="9">
        <f t="shared" si="18"/>
        <v>-2.6195734653632792E-2</v>
      </c>
      <c r="J112" s="1">
        <v>43626</v>
      </c>
      <c r="K112">
        <v>10000</v>
      </c>
      <c r="L112">
        <v>10175.5080057577</v>
      </c>
      <c r="M112">
        <v>9999.9999999999909</v>
      </c>
      <c r="N112">
        <v>10142.031004461</v>
      </c>
      <c r="O112" s="7">
        <f t="shared" si="19"/>
        <v>1.7550800575770076E-2</v>
      </c>
      <c r="P112" s="7">
        <f t="shared" si="20"/>
        <v>-1.4004197423428844E-2</v>
      </c>
      <c r="Q112" s="9">
        <f t="shared" si="21"/>
        <v>3.5466031523412322E-3</v>
      </c>
      <c r="R112">
        <v>105</v>
      </c>
      <c r="T112" s="15">
        <v>43626</v>
      </c>
      <c r="U112">
        <v>248.83385222740702</v>
      </c>
      <c r="V112">
        <v>162.37819014013502</v>
      </c>
      <c r="W112">
        <v>-2.6195734653632794</v>
      </c>
      <c r="X112" s="1">
        <v>43626</v>
      </c>
      <c r="Y112">
        <v>0.18138428142796581</v>
      </c>
      <c r="Z112">
        <v>-0.20758001608159854</v>
      </c>
      <c r="AA112">
        <v>-2.6195734653632792E-2</v>
      </c>
      <c r="AC112" s="15">
        <v>43626</v>
      </c>
      <c r="AD112">
        <f t="shared" si="12"/>
        <v>18.138428142796581</v>
      </c>
      <c r="AE112">
        <f t="shared" si="13"/>
        <v>-20.758001608159855</v>
      </c>
      <c r="AF112" s="14">
        <f t="shared" si="14"/>
        <v>-2.6195734653632794</v>
      </c>
      <c r="AG112" s="14">
        <f t="shared" si="22"/>
        <v>8.8121965531200903</v>
      </c>
      <c r="AH112" s="14">
        <f t="shared" si="22"/>
        <v>-13.625323271715583</v>
      </c>
      <c r="AI112" s="14">
        <f t="shared" si="22"/>
        <v>-4.0055946660220201</v>
      </c>
    </row>
    <row r="113" spans="1:35" x14ac:dyDescent="0.25">
      <c r="A113" s="1">
        <v>43627</v>
      </c>
      <c r="B113">
        <v>10000</v>
      </c>
      <c r="C113">
        <v>10019.927759072199</v>
      </c>
      <c r="D113">
        <v>10000</v>
      </c>
      <c r="E113">
        <v>10106.458971141201</v>
      </c>
      <c r="F113" s="7">
        <f t="shared" si="15"/>
        <v>1.9927759072200235E-3</v>
      </c>
      <c r="G113" s="7">
        <f t="shared" si="16"/>
        <v>-1.0533755833293634E-2</v>
      </c>
      <c r="H113" s="12">
        <f t="shared" si="17"/>
        <v>0.18337507439121595</v>
      </c>
      <c r="I113" s="9">
        <f t="shared" si="18"/>
        <v>-3.4794570242411171E-2</v>
      </c>
      <c r="J113" s="1">
        <v>43627</v>
      </c>
      <c r="K113">
        <v>10000</v>
      </c>
      <c r="L113">
        <v>10037.6735938805</v>
      </c>
      <c r="M113">
        <v>10000</v>
      </c>
      <c r="N113">
        <v>10105.9091247551</v>
      </c>
      <c r="O113" s="7">
        <f t="shared" si="19"/>
        <v>3.7673593880500622E-3</v>
      </c>
      <c r="P113" s="7">
        <f t="shared" si="20"/>
        <v>-1.0479920554170574E-2</v>
      </c>
      <c r="Q113" s="9">
        <f t="shared" si="21"/>
        <v>-6.712561166120512E-3</v>
      </c>
      <c r="R113">
        <v>61</v>
      </c>
      <c r="T113" s="15">
        <v>43627</v>
      </c>
      <c r="U113">
        <v>245.59497376348219</v>
      </c>
      <c r="V113">
        <v>156.74217520259432</v>
      </c>
      <c r="W113">
        <v>-3.4794570242411171</v>
      </c>
      <c r="X113" s="1">
        <v>43627</v>
      </c>
      <c r="Y113">
        <v>0.18337507439121595</v>
      </c>
      <c r="Z113">
        <v>-0.21816964463362704</v>
      </c>
      <c r="AA113">
        <v>-3.4794570242411171E-2</v>
      </c>
      <c r="AC113" s="15">
        <v>43627</v>
      </c>
      <c r="AD113">
        <f t="shared" si="12"/>
        <v>18.337507439121595</v>
      </c>
      <c r="AE113">
        <f t="shared" si="13"/>
        <v>-21.816964463362705</v>
      </c>
      <c r="AF113" s="14">
        <f t="shared" si="14"/>
        <v>-3.4794570242411171</v>
      </c>
      <c r="AG113" s="14">
        <f t="shared" si="22"/>
        <v>9.1882246194035808</v>
      </c>
      <c r="AH113" s="14">
        <f t="shared" si="22"/>
        <v>-14.678845434530215</v>
      </c>
      <c r="AI113" s="14">
        <f t="shared" si="22"/>
        <v>-4.679113839461464</v>
      </c>
    </row>
    <row r="114" spans="1:35" x14ac:dyDescent="0.25">
      <c r="A114" s="1">
        <v>43628</v>
      </c>
      <c r="B114">
        <v>10000</v>
      </c>
      <c r="C114">
        <v>9886.8597590197405</v>
      </c>
      <c r="D114">
        <v>9999.9999999999909</v>
      </c>
      <c r="E114">
        <v>9774.0964221065697</v>
      </c>
      <c r="F114" s="7">
        <f t="shared" si="15"/>
        <v>-1.1314024098025954E-2</v>
      </c>
      <c r="G114" s="7">
        <f t="shared" si="16"/>
        <v>2.311247691218643E-2</v>
      </c>
      <c r="H114" s="12">
        <f t="shared" si="17"/>
        <v>0.17199655983002954</v>
      </c>
      <c r="I114" s="9">
        <f t="shared" si="18"/>
        <v>-2.3323655772204032E-2</v>
      </c>
      <c r="J114" s="1">
        <v>43628</v>
      </c>
      <c r="K114">
        <v>9999.9999999999909</v>
      </c>
      <c r="L114">
        <v>9936.6894668874502</v>
      </c>
      <c r="M114">
        <v>10000</v>
      </c>
      <c r="N114">
        <v>9918.9987212965498</v>
      </c>
      <c r="O114" s="7">
        <f t="shared" si="19"/>
        <v>-6.3310533112540535E-3</v>
      </c>
      <c r="P114" s="7">
        <f t="shared" si="20"/>
        <v>8.1662757481293369E-3</v>
      </c>
      <c r="Q114" s="9">
        <f t="shared" si="21"/>
        <v>1.8352224368752834E-3</v>
      </c>
      <c r="R114">
        <v>78</v>
      </c>
      <c r="T114" s="15">
        <v>43628</v>
      </c>
      <c r="U114">
        <v>255.29284458544674</v>
      </c>
      <c r="V114">
        <v>159.92458185569146</v>
      </c>
      <c r="W114">
        <v>-2.3323655772204033</v>
      </c>
      <c r="X114" s="1">
        <v>43628</v>
      </c>
      <c r="Y114">
        <v>0.17199655983002954</v>
      </c>
      <c r="Z114">
        <v>-0.1953202156022335</v>
      </c>
      <c r="AA114">
        <v>-2.3323655772204032E-2</v>
      </c>
      <c r="AC114" s="15">
        <v>43628</v>
      </c>
      <c r="AD114">
        <f t="shared" si="12"/>
        <v>17.199655983002955</v>
      </c>
      <c r="AE114">
        <f t="shared" si="13"/>
        <v>-19.532021560223349</v>
      </c>
      <c r="AF114" s="14">
        <f t="shared" si="14"/>
        <v>-2.3323655772204033</v>
      </c>
      <c r="AG114" s="14">
        <f t="shared" si="22"/>
        <v>8.5531066773484259</v>
      </c>
      <c r="AH114" s="14">
        <f t="shared" si="22"/>
        <v>-13.865534220055197</v>
      </c>
      <c r="AI114" s="14">
        <f t="shared" si="22"/>
        <v>-4.4957597920899044</v>
      </c>
    </row>
    <row r="115" spans="1:35" x14ac:dyDescent="0.25">
      <c r="A115" s="1">
        <v>43629</v>
      </c>
      <c r="B115">
        <v>10000</v>
      </c>
      <c r="C115">
        <v>10019.801803918899</v>
      </c>
      <c r="D115">
        <v>9999.9999999999909</v>
      </c>
      <c r="E115">
        <v>10034.4006515114</v>
      </c>
      <c r="F115" s="7">
        <f t="shared" si="15"/>
        <v>1.980180391889963E-3</v>
      </c>
      <c r="G115" s="7">
        <f t="shared" si="16"/>
        <v>-3.4282716732291219E-3</v>
      </c>
      <c r="H115" s="12">
        <f t="shared" si="17"/>
        <v>0.17397478224906085</v>
      </c>
      <c r="I115" s="9">
        <f t="shared" si="18"/>
        <v>-2.4779595015242066E-2</v>
      </c>
      <c r="J115" s="1">
        <v>43629</v>
      </c>
      <c r="K115">
        <v>10000</v>
      </c>
      <c r="L115">
        <v>10076.068929217299</v>
      </c>
      <c r="M115">
        <v>9999.9999999999909</v>
      </c>
      <c r="N115">
        <v>10067.269842210901</v>
      </c>
      <c r="O115" s="7">
        <f t="shared" si="19"/>
        <v>7.6068929217298908E-3</v>
      </c>
      <c r="P115" s="7">
        <f t="shared" si="20"/>
        <v>-6.6820342819117196E-3</v>
      </c>
      <c r="Q115" s="9">
        <f t="shared" si="21"/>
        <v>9.2485863981817129E-4</v>
      </c>
      <c r="R115">
        <v>134</v>
      </c>
      <c r="T115" s="15">
        <v>43629</v>
      </c>
      <c r="U115">
        <v>256.8520504972123</v>
      </c>
      <c r="V115">
        <v>159.86294512745729</v>
      </c>
      <c r="W115">
        <v>-2.4779595015242064</v>
      </c>
      <c r="X115" s="1">
        <v>43629</v>
      </c>
      <c r="Y115">
        <v>0.17397478224906085</v>
      </c>
      <c r="Z115">
        <v>-0.19875437726430287</v>
      </c>
      <c r="AA115">
        <v>-2.4779595015242066E-2</v>
      </c>
      <c r="AC115" s="15">
        <v>43629</v>
      </c>
      <c r="AD115">
        <f t="shared" si="12"/>
        <v>17.397478224906084</v>
      </c>
      <c r="AE115">
        <f t="shared" si="13"/>
        <v>-19.875437726430288</v>
      </c>
      <c r="AF115" s="14">
        <f t="shared" si="14"/>
        <v>-2.4779595015242064</v>
      </c>
      <c r="AG115" s="14">
        <f t="shared" si="22"/>
        <v>9.3109173177060178</v>
      </c>
      <c r="AH115" s="14">
        <f t="shared" si="22"/>
        <v>-14.535980122462433</v>
      </c>
      <c r="AI115" s="14">
        <f t="shared" si="22"/>
        <v>-4.4033166699318587</v>
      </c>
    </row>
    <row r="116" spans="1:35" x14ac:dyDescent="0.25">
      <c r="A116" s="1">
        <v>43630</v>
      </c>
      <c r="B116">
        <v>9999.9999999999909</v>
      </c>
      <c r="C116">
        <v>10013.747266007</v>
      </c>
      <c r="D116">
        <v>10000</v>
      </c>
      <c r="E116">
        <v>10040.4906533372</v>
      </c>
      <c r="F116" s="7">
        <f t="shared" si="15"/>
        <v>1.3747266007009262E-3</v>
      </c>
      <c r="G116" s="7">
        <f t="shared" si="16"/>
        <v>-4.0327365200765186E-3</v>
      </c>
      <c r="H116" s="12">
        <f t="shared" si="17"/>
        <v>0.17534856477827618</v>
      </c>
      <c r="I116" s="9">
        <f t="shared" si="18"/>
        <v>-2.744670241577454E-2</v>
      </c>
      <c r="J116" s="1">
        <v>43630</v>
      </c>
      <c r="K116">
        <v>10000</v>
      </c>
      <c r="L116">
        <v>9940.3225589566991</v>
      </c>
      <c r="M116">
        <v>10000</v>
      </c>
      <c r="N116">
        <v>9983.2570714266403</v>
      </c>
      <c r="O116" s="7">
        <f t="shared" si="19"/>
        <v>-5.9677441043300972E-3</v>
      </c>
      <c r="P116" s="7">
        <f t="shared" si="20"/>
        <v>1.677100815252075E-3</v>
      </c>
      <c r="Q116" s="9">
        <f t="shared" si="21"/>
        <v>-4.2906432890780222E-3</v>
      </c>
      <c r="R116">
        <v>63</v>
      </c>
      <c r="T116" s="15">
        <v>43630</v>
      </c>
      <c r="U116">
        <v>259.62530178354052</v>
      </c>
      <c r="V116">
        <v>162.05298718912906</v>
      </c>
      <c r="W116">
        <v>-2.7446702415774538</v>
      </c>
      <c r="X116" s="1">
        <v>43630</v>
      </c>
      <c r="Y116">
        <v>0.17534856477827618</v>
      </c>
      <c r="Z116">
        <v>-0.20279526719405067</v>
      </c>
      <c r="AA116">
        <v>-2.744670241577454E-2</v>
      </c>
      <c r="AC116" s="15">
        <v>43630</v>
      </c>
      <c r="AD116">
        <f t="shared" si="12"/>
        <v>17.534856477827617</v>
      </c>
      <c r="AE116">
        <f t="shared" si="13"/>
        <v>-20.279526719405066</v>
      </c>
      <c r="AF116" s="14">
        <f t="shared" si="14"/>
        <v>-2.7446702415774538</v>
      </c>
      <c r="AG116" s="14">
        <f t="shared" si="22"/>
        <v>8.7123550924253355</v>
      </c>
      <c r="AH116" s="14">
        <f t="shared" si="22"/>
        <v>-14.36841051725442</v>
      </c>
      <c r="AI116" s="14">
        <f t="shared" si="22"/>
        <v>-4.8333041213037999</v>
      </c>
    </row>
    <row r="117" spans="1:35" x14ac:dyDescent="0.25">
      <c r="A117" s="1">
        <v>43633</v>
      </c>
      <c r="B117">
        <v>10000</v>
      </c>
      <c r="C117">
        <v>9975.8388201638008</v>
      </c>
      <c r="D117">
        <v>10000</v>
      </c>
      <c r="E117">
        <v>9918.1381430615402</v>
      </c>
      <c r="F117" s="7">
        <f t="shared" si="15"/>
        <v>-2.4161179836199587E-3</v>
      </c>
      <c r="G117" s="7">
        <f t="shared" si="16"/>
        <v>8.2537524440238208E-3</v>
      </c>
      <c r="H117" s="12">
        <f t="shared" si="17"/>
        <v>0.17292952327160038</v>
      </c>
      <c r="I117" s="9">
        <f t="shared" si="18"/>
        <v>-2.1645867418363982E-2</v>
      </c>
      <c r="J117" s="1">
        <v>43633</v>
      </c>
      <c r="K117">
        <v>10000</v>
      </c>
      <c r="L117">
        <v>9997.7485209453098</v>
      </c>
      <c r="M117">
        <v>10000</v>
      </c>
      <c r="N117">
        <v>9994.2488046749695</v>
      </c>
      <c r="O117" s="7">
        <f t="shared" si="19"/>
        <v>-2.251479054690142E-4</v>
      </c>
      <c r="P117" s="7">
        <f t="shared" si="20"/>
        <v>5.7545048531704168E-4</v>
      </c>
      <c r="Q117" s="9">
        <f t="shared" si="21"/>
        <v>3.5030257984802748E-4</v>
      </c>
      <c r="R117">
        <v>123</v>
      </c>
      <c r="T117" s="15">
        <v>43633</v>
      </c>
      <c r="U117">
        <v>263.23753014337541</v>
      </c>
      <c r="V117">
        <v>165.12112470203604</v>
      </c>
      <c r="W117">
        <v>-2.164586741836398</v>
      </c>
      <c r="X117" s="1">
        <v>43633</v>
      </c>
      <c r="Y117">
        <v>0.17292952327160038</v>
      </c>
      <c r="Z117">
        <v>-0.19457539068996432</v>
      </c>
      <c r="AA117">
        <v>-2.1645867418363982E-2</v>
      </c>
      <c r="AC117" s="15">
        <v>43633</v>
      </c>
      <c r="AD117">
        <f t="shared" si="12"/>
        <v>17.292952327160037</v>
      </c>
      <c r="AE117">
        <f t="shared" si="13"/>
        <v>-19.457539068996432</v>
      </c>
      <c r="AF117" s="14">
        <f t="shared" si="14"/>
        <v>-2.164586741836398</v>
      </c>
      <c r="AG117" s="14">
        <f t="shared" si="22"/>
        <v>8.6898377669189664</v>
      </c>
      <c r="AH117" s="14">
        <f t="shared" si="22"/>
        <v>-14.310882019536622</v>
      </c>
      <c r="AI117" s="14">
        <f t="shared" si="22"/>
        <v>-4.798279997481381</v>
      </c>
    </row>
    <row r="118" spans="1:35" x14ac:dyDescent="0.25">
      <c r="A118" s="1">
        <v>43634</v>
      </c>
      <c r="B118">
        <v>10000</v>
      </c>
      <c r="C118">
        <v>9992.2957332893602</v>
      </c>
      <c r="D118">
        <v>10000</v>
      </c>
      <c r="E118">
        <v>10131.4460071142</v>
      </c>
      <c r="F118" s="7">
        <f t="shared" si="15"/>
        <v>-7.7042667106397289E-4</v>
      </c>
      <c r="G118" s="7">
        <f t="shared" si="16"/>
        <v>-1.2974061848812113E-2</v>
      </c>
      <c r="H118" s="12">
        <f t="shared" si="17"/>
        <v>0.17215879966938977</v>
      </c>
      <c r="I118" s="9">
        <f t="shared" si="18"/>
        <v>-3.5475551126100097E-2</v>
      </c>
      <c r="J118" s="1">
        <v>43634</v>
      </c>
      <c r="K118">
        <v>10000</v>
      </c>
      <c r="L118">
        <v>10019.3365431074</v>
      </c>
      <c r="M118">
        <v>9999.9999999999909</v>
      </c>
      <c r="N118">
        <v>10059.893210676901</v>
      </c>
      <c r="O118" s="7">
        <f t="shared" si="19"/>
        <v>1.9336543107399962E-3</v>
      </c>
      <c r="P118" s="7">
        <f t="shared" si="20"/>
        <v>-5.9536626704290718E-3</v>
      </c>
      <c r="Q118" s="9">
        <f t="shared" si="21"/>
        <v>-4.0200083596890757E-3</v>
      </c>
      <c r="R118">
        <v>65</v>
      </c>
      <c r="T118" s="15">
        <v>43634</v>
      </c>
      <c r="U118">
        <v>263.2538164418977</v>
      </c>
      <c r="V118">
        <v>164.0653191871678</v>
      </c>
      <c r="W118">
        <v>-3.5475551126100098</v>
      </c>
      <c r="X118" s="1">
        <v>43634</v>
      </c>
      <c r="Y118">
        <v>0.17215879966938977</v>
      </c>
      <c r="Z118">
        <v>-0.20763435079548981</v>
      </c>
      <c r="AA118">
        <v>-3.5475551126100097E-2</v>
      </c>
      <c r="AC118" s="15">
        <v>43634</v>
      </c>
      <c r="AD118">
        <f t="shared" si="12"/>
        <v>17.215879966938978</v>
      </c>
      <c r="AE118">
        <f t="shared" si="13"/>
        <v>-20.76343507954898</v>
      </c>
      <c r="AF118" s="14">
        <f t="shared" si="14"/>
        <v>-3.5475551126100098</v>
      </c>
      <c r="AG118" s="14">
        <f t="shared" si="22"/>
        <v>8.8830164876933342</v>
      </c>
      <c r="AH118" s="14">
        <f t="shared" si="22"/>
        <v>-14.908027657570781</v>
      </c>
      <c r="AI118" s="14">
        <f t="shared" si="22"/>
        <v>-5.2010910288680821</v>
      </c>
    </row>
    <row r="119" spans="1:35" x14ac:dyDescent="0.25">
      <c r="A119" s="1">
        <v>43635</v>
      </c>
      <c r="B119">
        <v>10000</v>
      </c>
      <c r="C119">
        <v>10054.9232754816</v>
      </c>
      <c r="D119">
        <v>10000</v>
      </c>
      <c r="E119">
        <v>10010.560056726699</v>
      </c>
      <c r="F119" s="7">
        <f t="shared" si="15"/>
        <v>5.4923275481599809E-3</v>
      </c>
      <c r="G119" s="7">
        <f t="shared" si="16"/>
        <v>-1.054891701049554E-3</v>
      </c>
      <c r="H119" s="12">
        <f t="shared" si="17"/>
        <v>0.1776360993866701</v>
      </c>
      <c r="I119" s="9">
        <f t="shared" si="18"/>
        <v>-3.105369989972288E-2</v>
      </c>
      <c r="J119" s="1">
        <v>43635</v>
      </c>
      <c r="K119">
        <v>9999.9999999999909</v>
      </c>
      <c r="L119">
        <v>9994.1042443859606</v>
      </c>
      <c r="M119">
        <v>9999.9999999999909</v>
      </c>
      <c r="N119">
        <v>10014.304688513799</v>
      </c>
      <c r="O119" s="7">
        <f t="shared" si="19"/>
        <v>-5.8957556140304401E-4</v>
      </c>
      <c r="P119" s="7">
        <f t="shared" si="20"/>
        <v>-1.4284255331491469E-3</v>
      </c>
      <c r="Q119" s="9">
        <f t="shared" si="21"/>
        <v>-2.0180010945521909E-3</v>
      </c>
      <c r="R119">
        <v>72</v>
      </c>
      <c r="T119" s="15">
        <v>43635</v>
      </c>
      <c r="U119">
        <v>265.97839655111591</v>
      </c>
      <c r="V119">
        <v>164.70631076680831</v>
      </c>
      <c r="W119">
        <v>-3.1053699899722882</v>
      </c>
      <c r="X119" s="1">
        <v>43635</v>
      </c>
      <c r="Y119">
        <v>0.1776360993866701</v>
      </c>
      <c r="Z119">
        <v>-0.20868979928639295</v>
      </c>
      <c r="AA119">
        <v>-3.105369989972288E-2</v>
      </c>
      <c r="AC119" s="15">
        <v>43635</v>
      </c>
      <c r="AD119">
        <f t="shared" si="12"/>
        <v>17.76360993866701</v>
      </c>
      <c r="AE119">
        <f t="shared" si="13"/>
        <v>-20.868979928639295</v>
      </c>
      <c r="AF119" s="14">
        <f t="shared" si="14"/>
        <v>-3.1053699899722882</v>
      </c>
      <c r="AG119" s="14">
        <f t="shared" si="22"/>
        <v>8.8240415447516742</v>
      </c>
      <c r="AH119" s="14">
        <f t="shared" si="22"/>
        <v>-15.050972328117041</v>
      </c>
      <c r="AI119" s="14">
        <f t="shared" si="22"/>
        <v>-5.4030950290915554</v>
      </c>
    </row>
    <row r="120" spans="1:35" x14ac:dyDescent="0.25">
      <c r="A120" s="1">
        <v>43636</v>
      </c>
      <c r="B120">
        <v>9999.9999999999909</v>
      </c>
      <c r="C120">
        <v>10165.9535550294</v>
      </c>
      <c r="D120">
        <v>9999.9999999999909</v>
      </c>
      <c r="E120">
        <v>10155.037938334201</v>
      </c>
      <c r="F120" s="7">
        <f t="shared" si="15"/>
        <v>1.6595355502941E-2</v>
      </c>
      <c r="G120" s="7">
        <f t="shared" si="16"/>
        <v>-1.5267095925753038E-2</v>
      </c>
      <c r="H120" s="12">
        <f t="shared" si="17"/>
        <v>0.1940952567495518</v>
      </c>
      <c r="I120" s="9">
        <f t="shared" si="18"/>
        <v>-2.9979380494724255E-2</v>
      </c>
      <c r="J120" s="1">
        <v>43636</v>
      </c>
      <c r="K120">
        <v>10000</v>
      </c>
      <c r="L120">
        <v>10098.4061251405</v>
      </c>
      <c r="M120">
        <v>10000</v>
      </c>
      <c r="N120">
        <v>10190.858112413</v>
      </c>
      <c r="O120" s="7">
        <f t="shared" si="19"/>
        <v>9.8406125140499956E-3</v>
      </c>
      <c r="P120" s="7">
        <f t="shared" si="20"/>
        <v>-1.8728365198267705E-2</v>
      </c>
      <c r="Q120" s="9">
        <f t="shared" si="21"/>
        <v>-8.887752684217709E-3</v>
      </c>
      <c r="R120">
        <v>61</v>
      </c>
      <c r="T120" s="15">
        <v>43636</v>
      </c>
      <c r="U120">
        <v>269.40200063028067</v>
      </c>
      <c r="V120">
        <v>164.11544362845166</v>
      </c>
      <c r="W120">
        <v>-2.9979380494724253</v>
      </c>
      <c r="X120" s="1">
        <v>43636</v>
      </c>
      <c r="Y120">
        <v>0.1940952567495518</v>
      </c>
      <c r="Z120">
        <v>-0.22407463724427601</v>
      </c>
      <c r="AA120">
        <v>-2.9979380494724255E-2</v>
      </c>
      <c r="AC120" s="15">
        <v>43636</v>
      </c>
      <c r="AD120">
        <f t="shared" si="12"/>
        <v>19.40952567495518</v>
      </c>
      <c r="AE120">
        <f t="shared" si="13"/>
        <v>-22.4074637244276</v>
      </c>
      <c r="AF120" s="14">
        <f t="shared" si="14"/>
        <v>-2.9979380494724253</v>
      </c>
      <c r="AG120" s="14">
        <f t="shared" si="22"/>
        <v>9.8032924455442831</v>
      </c>
      <c r="AH120" s="14">
        <f t="shared" si="22"/>
        <v>-16.941568520416034</v>
      </c>
      <c r="AI120" s="14">
        <f t="shared" si="22"/>
        <v>-6.2958434641026431</v>
      </c>
    </row>
    <row r="121" spans="1:35" x14ac:dyDescent="0.25">
      <c r="A121" s="1">
        <v>43637</v>
      </c>
      <c r="B121">
        <v>10000</v>
      </c>
      <c r="C121">
        <v>10032.2033154197</v>
      </c>
      <c r="D121">
        <v>10000</v>
      </c>
      <c r="E121">
        <v>9902.8203692276202</v>
      </c>
      <c r="F121" s="7">
        <f t="shared" si="15"/>
        <v>3.2203315419698786E-3</v>
      </c>
      <c r="G121" s="7">
        <f t="shared" si="16"/>
        <v>9.8133286426520527E-3</v>
      </c>
      <c r="H121" s="12">
        <f t="shared" si="17"/>
        <v>0.19731041412927092</v>
      </c>
      <c r="I121" s="9">
        <f t="shared" si="18"/>
        <v>-1.6998732469822898E-2</v>
      </c>
      <c r="J121" s="1">
        <v>43637</v>
      </c>
      <c r="K121">
        <v>10000</v>
      </c>
      <c r="L121">
        <v>10017.446123043001</v>
      </c>
      <c r="M121">
        <v>10000</v>
      </c>
      <c r="N121">
        <v>9932.3658645429205</v>
      </c>
      <c r="O121" s="7">
        <f t="shared" si="19"/>
        <v>1.7446123043001194E-3</v>
      </c>
      <c r="P121" s="7">
        <f t="shared" si="20"/>
        <v>6.8094687992237279E-3</v>
      </c>
      <c r="Q121" s="9">
        <f t="shared" si="21"/>
        <v>8.5540811035238473E-3</v>
      </c>
      <c r="R121">
        <v>113</v>
      </c>
      <c r="T121" s="15">
        <v>43637</v>
      </c>
      <c r="U121">
        <v>270.15217917270155</v>
      </c>
      <c r="V121">
        <v>164.61900934275084</v>
      </c>
      <c r="W121">
        <v>-1.6998732469822899</v>
      </c>
      <c r="X121" s="1">
        <v>43637</v>
      </c>
      <c r="Y121">
        <v>0.19731041412927092</v>
      </c>
      <c r="Z121">
        <v>-0.21430914659909375</v>
      </c>
      <c r="AA121">
        <v>-1.6998732469822898E-2</v>
      </c>
      <c r="AC121" s="15">
        <v>43637</v>
      </c>
      <c r="AD121">
        <f t="shared" si="12"/>
        <v>19.731041412927091</v>
      </c>
      <c r="AE121">
        <f t="shared" si="13"/>
        <v>-21.430914659909376</v>
      </c>
      <c r="AF121" s="14">
        <f t="shared" si="14"/>
        <v>-1.6998732469822899</v>
      </c>
      <c r="AG121" s="14">
        <f t="shared" si="22"/>
        <v>9.9776016691393288</v>
      </c>
      <c r="AH121" s="14">
        <f t="shared" si="22"/>
        <v>-16.262929612309279</v>
      </c>
      <c r="AI121" s="14">
        <f t="shared" si="22"/>
        <v>-5.4440732378110415</v>
      </c>
    </row>
    <row r="122" spans="1:35" x14ac:dyDescent="0.25">
      <c r="A122" s="1">
        <v>43640</v>
      </c>
      <c r="B122">
        <v>10000</v>
      </c>
      <c r="C122">
        <v>9979.4925608337198</v>
      </c>
      <c r="D122">
        <v>10000</v>
      </c>
      <c r="E122">
        <v>9982.2207557401707</v>
      </c>
      <c r="F122" s="7">
        <f t="shared" si="15"/>
        <v>-2.0507439166279617E-3</v>
      </c>
      <c r="G122" s="7">
        <f t="shared" si="16"/>
        <v>1.78109107130342E-3</v>
      </c>
      <c r="H122" s="12">
        <f t="shared" si="17"/>
        <v>0.19525756455807244</v>
      </c>
      <c r="I122" s="9">
        <f t="shared" si="18"/>
        <v>-1.7272075231555946E-2</v>
      </c>
      <c r="J122" s="1">
        <v>43640</v>
      </c>
      <c r="K122">
        <v>9999.9999999999909</v>
      </c>
      <c r="L122">
        <v>9955.0743786711901</v>
      </c>
      <c r="M122">
        <v>10000</v>
      </c>
      <c r="N122">
        <v>9955.8980337895391</v>
      </c>
      <c r="O122" s="7">
        <f t="shared" si="19"/>
        <v>-4.4925621328800736E-3</v>
      </c>
      <c r="P122" s="7">
        <f t="shared" si="20"/>
        <v>4.4297326128475145E-3</v>
      </c>
      <c r="Q122" s="9">
        <f t="shared" si="21"/>
        <v>-6.2829520032559039E-5</v>
      </c>
      <c r="R122">
        <v>54</v>
      </c>
      <c r="T122" s="15">
        <v>43640</v>
      </c>
      <c r="U122">
        <v>273.89889002456607</v>
      </c>
      <c r="V122">
        <v>165.60163127671834</v>
      </c>
      <c r="W122">
        <v>-1.7272075231555946</v>
      </c>
      <c r="X122" s="1">
        <v>43640</v>
      </c>
      <c r="Y122">
        <v>0.19525756455807244</v>
      </c>
      <c r="Z122">
        <v>-0.21252963978962833</v>
      </c>
      <c r="AA122">
        <v>-1.7272075231555946E-2</v>
      </c>
      <c r="AC122" s="15">
        <v>43640</v>
      </c>
      <c r="AD122">
        <f t="shared" si="12"/>
        <v>19.525756455807244</v>
      </c>
      <c r="AE122">
        <f t="shared" si="13"/>
        <v>-21.252963978962832</v>
      </c>
      <c r="AF122" s="14">
        <f t="shared" si="14"/>
        <v>-1.7272075231555946</v>
      </c>
      <c r="AG122" s="14">
        <f t="shared" si="22"/>
        <v>9.5273332674415396</v>
      </c>
      <c r="AH122" s="14">
        <f t="shared" si="22"/>
        <v>-15.820934589748845</v>
      </c>
      <c r="AI122" s="14">
        <f t="shared" si="22"/>
        <v>-5.4503563871999949</v>
      </c>
    </row>
    <row r="123" spans="1:35" x14ac:dyDescent="0.25">
      <c r="A123" s="1">
        <v>43641</v>
      </c>
      <c r="B123">
        <v>9999.9999999999909</v>
      </c>
      <c r="C123">
        <v>9921.8983736815899</v>
      </c>
      <c r="D123">
        <v>9999.9999999999909</v>
      </c>
      <c r="E123">
        <v>9913.2009131094092</v>
      </c>
      <c r="F123" s="7">
        <f t="shared" si="15"/>
        <v>-7.8101626318400896E-3</v>
      </c>
      <c r="G123" s="7">
        <f t="shared" si="16"/>
        <v>8.7559091812410283E-3</v>
      </c>
      <c r="H123" s="12">
        <f t="shared" si="17"/>
        <v>0.18741674286690532</v>
      </c>
      <c r="I123" s="9">
        <f t="shared" si="18"/>
        <v>-1.639509841345662E-2</v>
      </c>
      <c r="J123" s="1">
        <v>43641</v>
      </c>
      <c r="K123">
        <v>10000</v>
      </c>
      <c r="L123">
        <v>9935.8524305115607</v>
      </c>
      <c r="M123">
        <v>10000</v>
      </c>
      <c r="N123">
        <v>9961.0197034983794</v>
      </c>
      <c r="O123" s="7">
        <f t="shared" si="19"/>
        <v>-6.4147569488439693E-3</v>
      </c>
      <c r="P123" s="7">
        <f t="shared" si="20"/>
        <v>3.9132837462343417E-3</v>
      </c>
      <c r="Q123" s="9">
        <f t="shared" si="21"/>
        <v>-2.5014732026096276E-3</v>
      </c>
      <c r="R123">
        <v>72</v>
      </c>
      <c r="T123" s="15">
        <v>43641</v>
      </c>
      <c r="U123">
        <v>279.10942177023423</v>
      </c>
      <c r="V123">
        <v>166.05592617120206</v>
      </c>
      <c r="W123">
        <v>-1.6395098413456619</v>
      </c>
      <c r="X123" s="1">
        <v>43641</v>
      </c>
      <c r="Y123">
        <v>0.18741674286690532</v>
      </c>
      <c r="Z123">
        <v>-0.20381184128036189</v>
      </c>
      <c r="AA123">
        <v>-1.639509841345662E-2</v>
      </c>
      <c r="AC123" s="15">
        <v>43641</v>
      </c>
      <c r="AD123">
        <f t="shared" si="12"/>
        <v>18.741674286690532</v>
      </c>
      <c r="AE123">
        <f t="shared" si="13"/>
        <v>-20.381184128036189</v>
      </c>
      <c r="AF123" s="14">
        <f t="shared" si="14"/>
        <v>-1.6395098413456619</v>
      </c>
      <c r="AG123" s="14">
        <f t="shared" si="22"/>
        <v>8.8837912759546036</v>
      </c>
      <c r="AH123" s="14">
        <f t="shared" si="22"/>
        <v>-15.430369912880373</v>
      </c>
      <c r="AI123" s="14">
        <f t="shared" si="22"/>
        <v>-5.7008170986055831</v>
      </c>
    </row>
    <row r="124" spans="1:35" x14ac:dyDescent="0.25">
      <c r="A124" s="1">
        <v>43642</v>
      </c>
      <c r="B124">
        <v>10000</v>
      </c>
      <c r="C124">
        <v>9948.3595179195709</v>
      </c>
      <c r="D124">
        <v>10000</v>
      </c>
      <c r="E124">
        <v>9865.1044380286803</v>
      </c>
      <c r="F124" s="7">
        <f t="shared" si="15"/>
        <v>-5.1640482080429484E-3</v>
      </c>
      <c r="G124" s="7">
        <f t="shared" si="16"/>
        <v>1.367401255797307E-2</v>
      </c>
      <c r="H124" s="12">
        <f t="shared" si="17"/>
        <v>0.18223931487948719</v>
      </c>
      <c r="I124" s="9">
        <f t="shared" si="18"/>
        <v>-7.991159549005868E-3</v>
      </c>
      <c r="J124" s="1">
        <v>43642</v>
      </c>
      <c r="K124">
        <v>10000</v>
      </c>
      <c r="L124">
        <v>9982.6228107033203</v>
      </c>
      <c r="M124">
        <v>9999.9999999999909</v>
      </c>
      <c r="N124">
        <v>9879.5367695816294</v>
      </c>
      <c r="O124" s="7">
        <f t="shared" si="19"/>
        <v>-1.7377189296680084E-3</v>
      </c>
      <c r="P124" s="7">
        <f t="shared" si="20"/>
        <v>1.2193206344376373E-2</v>
      </c>
      <c r="Q124" s="9">
        <f t="shared" si="21"/>
        <v>1.0455487414708364E-2</v>
      </c>
      <c r="R124">
        <v>94</v>
      </c>
      <c r="T124" s="15">
        <v>43642</v>
      </c>
      <c r="U124">
        <v>281.31510848826798</v>
      </c>
      <c r="V124">
        <v>164.00446876163559</v>
      </c>
      <c r="W124">
        <v>-0.79911595490058684</v>
      </c>
      <c r="X124" s="1">
        <v>43642</v>
      </c>
      <c r="Y124">
        <v>0.18223931487948719</v>
      </c>
      <c r="Z124">
        <v>-0.190230474428493</v>
      </c>
      <c r="AA124">
        <v>-7.991159549005868E-3</v>
      </c>
      <c r="AC124" s="15">
        <v>43642</v>
      </c>
      <c r="AD124">
        <f t="shared" si="12"/>
        <v>18.223931487948718</v>
      </c>
      <c r="AE124">
        <f t="shared" si="13"/>
        <v>-19.0230474428493</v>
      </c>
      <c r="AF124" s="14">
        <f t="shared" si="14"/>
        <v>-0.79911595490058684</v>
      </c>
      <c r="AG124" s="14">
        <f t="shared" si="22"/>
        <v>8.709868224494512</v>
      </c>
      <c r="AH124" s="14">
        <f t="shared" si="22"/>
        <v>-14.218423112549237</v>
      </c>
      <c r="AI124" s="14">
        <f t="shared" si="22"/>
        <v>-4.6606964154414596</v>
      </c>
    </row>
    <row r="125" spans="1:35" x14ac:dyDescent="0.25">
      <c r="A125" s="1">
        <v>43643</v>
      </c>
      <c r="B125">
        <v>9999.9999999999909</v>
      </c>
      <c r="C125">
        <v>9963.0150761730201</v>
      </c>
      <c r="D125">
        <v>10000</v>
      </c>
      <c r="E125">
        <v>10033.5800671581</v>
      </c>
      <c r="F125" s="7">
        <f t="shared" si="15"/>
        <v>-3.6984923826970384E-3</v>
      </c>
      <c r="G125" s="7">
        <f t="shared" si="16"/>
        <v>-3.3467682455651238E-3</v>
      </c>
      <c r="H125" s="12">
        <f t="shared" si="17"/>
        <v>0.1785339661632187</v>
      </c>
      <c r="I125" s="9">
        <f t="shared" si="18"/>
        <v>-1.5048889466691522E-2</v>
      </c>
      <c r="J125" s="1">
        <v>43643</v>
      </c>
      <c r="K125">
        <v>10000</v>
      </c>
      <c r="L125">
        <v>9946.4028339516699</v>
      </c>
      <c r="M125">
        <v>10000</v>
      </c>
      <c r="N125">
        <v>10016.4320877464</v>
      </c>
      <c r="O125" s="7">
        <f t="shared" si="19"/>
        <v>-5.3597166048330314E-3</v>
      </c>
      <c r="P125" s="7">
        <f t="shared" si="20"/>
        <v>-1.6405130691697911E-3</v>
      </c>
      <c r="Q125" s="9">
        <f t="shared" si="21"/>
        <v>-7.0002296740028225E-3</v>
      </c>
      <c r="R125">
        <v>85</v>
      </c>
      <c r="T125" s="15">
        <v>43643</v>
      </c>
      <c r="U125">
        <v>281.87976989046388</v>
      </c>
      <c r="V125">
        <v>164.39059493284483</v>
      </c>
      <c r="W125">
        <v>-1.5048889466691522</v>
      </c>
      <c r="X125" s="1">
        <v>43643</v>
      </c>
      <c r="Y125">
        <v>0.1785339661632187</v>
      </c>
      <c r="Z125">
        <v>-0.19358285562991018</v>
      </c>
      <c r="AA125">
        <v>-1.5048889466691522E-2</v>
      </c>
      <c r="AC125" s="15">
        <v>43643</v>
      </c>
      <c r="AD125">
        <f t="shared" si="12"/>
        <v>17.85339661632187</v>
      </c>
      <c r="AE125">
        <f t="shared" si="13"/>
        <v>-19.358285562991018</v>
      </c>
      <c r="AF125" s="14">
        <f t="shared" si="14"/>
        <v>-1.5048889466691522</v>
      </c>
      <c r="AG125" s="14">
        <f t="shared" si="22"/>
        <v>8.1724550829800364</v>
      </c>
      <c r="AH125" s="14">
        <f t="shared" si="22"/>
        <v>-14.38260913097354</v>
      </c>
      <c r="AI125" s="14">
        <f t="shared" si="22"/>
        <v>-5.363181038446001</v>
      </c>
    </row>
    <row r="126" spans="1:35" x14ac:dyDescent="0.25">
      <c r="A126" s="1">
        <v>43644</v>
      </c>
      <c r="B126">
        <v>10000</v>
      </c>
      <c r="C126">
        <v>10127.140072252299</v>
      </c>
      <c r="D126">
        <v>10000</v>
      </c>
      <c r="E126">
        <v>10146.873398882601</v>
      </c>
      <c r="F126" s="7">
        <f t="shared" si="15"/>
        <v>1.2714007225229862E-2</v>
      </c>
      <c r="G126" s="7">
        <f t="shared" si="16"/>
        <v>-1.4474744397498296E-2</v>
      </c>
      <c r="H126" s="12">
        <f t="shared" si="17"/>
        <v>0.19116782898802823</v>
      </c>
      <c r="I126" s="9">
        <f t="shared" si="18"/>
        <v>-1.6995552162759043E-2</v>
      </c>
      <c r="J126" s="1">
        <v>43644</v>
      </c>
      <c r="K126">
        <v>10000</v>
      </c>
      <c r="L126">
        <v>10111.4910025503</v>
      </c>
      <c r="M126">
        <v>10000</v>
      </c>
      <c r="N126">
        <v>10114.038945043299</v>
      </c>
      <c r="O126" s="7">
        <f t="shared" si="19"/>
        <v>1.1149100255029909E-2</v>
      </c>
      <c r="P126" s="7">
        <f t="shared" si="20"/>
        <v>-1.1275312035375129E-2</v>
      </c>
      <c r="Q126" s="9">
        <f t="shared" si="21"/>
        <v>-1.2621178034522007E-4</v>
      </c>
      <c r="R126">
        <v>81</v>
      </c>
      <c r="T126" s="15">
        <v>43644</v>
      </c>
      <c r="U126">
        <v>285.56778741899694</v>
      </c>
      <c r="V126">
        <v>164.39467343907987</v>
      </c>
      <c r="W126">
        <v>-1.6995552162759042</v>
      </c>
      <c r="X126" s="1">
        <v>43644</v>
      </c>
      <c r="Y126">
        <v>0.19116782898802823</v>
      </c>
      <c r="Z126">
        <v>-0.20816338115078722</v>
      </c>
      <c r="AA126">
        <v>-1.6995552162759043E-2</v>
      </c>
      <c r="AC126" s="15">
        <v>43644</v>
      </c>
      <c r="AD126">
        <f t="shared" si="12"/>
        <v>19.116782898802821</v>
      </c>
      <c r="AE126">
        <f t="shared" si="13"/>
        <v>-20.816338115078722</v>
      </c>
      <c r="AF126" s="14">
        <f t="shared" si="14"/>
        <v>-1.6995552162759042</v>
      </c>
      <c r="AG126" s="14">
        <f t="shared" si="22"/>
        <v>9.2811957991386222</v>
      </c>
      <c r="AH126" s="14">
        <f t="shared" si="22"/>
        <v>-15.516545157347295</v>
      </c>
      <c r="AI126" s="14">
        <f t="shared" si="22"/>
        <v>-5.3758030130182206</v>
      </c>
    </row>
    <row r="127" spans="1:35" x14ac:dyDescent="0.25">
      <c r="A127" s="1">
        <v>43647</v>
      </c>
      <c r="B127">
        <v>10000</v>
      </c>
      <c r="C127">
        <v>10186.832594576799</v>
      </c>
      <c r="D127">
        <v>10000</v>
      </c>
      <c r="E127">
        <v>10112.568705893</v>
      </c>
      <c r="F127" s="7">
        <f t="shared" si="15"/>
        <v>1.8683259457680013E-2</v>
      </c>
      <c r="G127" s="7">
        <f t="shared" si="16"/>
        <v>-1.1131564013740824E-2</v>
      </c>
      <c r="H127" s="12">
        <f t="shared" si="17"/>
        <v>0.20967870022616611</v>
      </c>
      <c r="I127" s="9">
        <f t="shared" si="18"/>
        <v>-9.6786644471610183E-3</v>
      </c>
      <c r="J127" s="1">
        <v>43647</v>
      </c>
      <c r="K127">
        <v>10000</v>
      </c>
      <c r="L127">
        <v>10195.268388652299</v>
      </c>
      <c r="M127">
        <v>9999.9999999999909</v>
      </c>
      <c r="N127">
        <v>10163.409067200801</v>
      </c>
      <c r="O127" s="7">
        <f t="shared" si="19"/>
        <v>1.9526838865229879E-2</v>
      </c>
      <c r="P127" s="7">
        <f t="shared" si="20"/>
        <v>-1.6078174766000597E-2</v>
      </c>
      <c r="Q127" s="9">
        <f t="shared" si="21"/>
        <v>3.4486640992292816E-3</v>
      </c>
      <c r="R127">
        <v>80</v>
      </c>
      <c r="T127" s="15">
        <v>43647</v>
      </c>
      <c r="U127">
        <v>287.14401969658934</v>
      </c>
      <c r="V127">
        <v>164.14928067956623</v>
      </c>
      <c r="W127">
        <v>-0.96786644471610184</v>
      </c>
      <c r="X127" s="1">
        <v>43647</v>
      </c>
      <c r="Y127">
        <v>0.20967870022616611</v>
      </c>
      <c r="Z127">
        <v>-0.21935736467332709</v>
      </c>
      <c r="AA127">
        <v>-9.6786644471610183E-3</v>
      </c>
      <c r="AC127" s="15">
        <v>43647</v>
      </c>
      <c r="AD127">
        <f t="shared" si="12"/>
        <v>20.967870022616612</v>
      </c>
      <c r="AE127">
        <f t="shared" si="13"/>
        <v>-21.93573646733271</v>
      </c>
      <c r="AF127" s="14">
        <f t="shared" si="14"/>
        <v>-0.96786644471610184</v>
      </c>
      <c r="AG127" s="14">
        <f t="shared" si="22"/>
        <v>11.215059419488465</v>
      </c>
      <c r="AH127" s="14">
        <f t="shared" si="22"/>
        <v>-17.137428255975639</v>
      </c>
      <c r="AI127" s="14">
        <f t="shared" si="22"/>
        <v>-5.0315299036272254</v>
      </c>
    </row>
    <row r="128" spans="1:35" x14ac:dyDescent="0.25">
      <c r="A128" s="1">
        <v>43648</v>
      </c>
      <c r="B128">
        <v>10000</v>
      </c>
      <c r="C128">
        <v>9897.3741553262498</v>
      </c>
      <c r="D128">
        <v>10000</v>
      </c>
      <c r="E128">
        <v>9871.3584550766991</v>
      </c>
      <c r="F128" s="7">
        <f t="shared" si="15"/>
        <v>-1.0262584467375047E-2</v>
      </c>
      <c r="G128" s="7">
        <f t="shared" si="16"/>
        <v>1.303179754931727E-2</v>
      </c>
      <c r="H128" s="12">
        <f t="shared" si="17"/>
        <v>0.19936309235542168</v>
      </c>
      <c r="I128" s="9">
        <f t="shared" si="18"/>
        <v>-7.0466580579994359E-3</v>
      </c>
      <c r="J128" s="1">
        <v>43648</v>
      </c>
      <c r="K128">
        <v>9999.9999999999909</v>
      </c>
      <c r="L128">
        <v>9918.0089152658002</v>
      </c>
      <c r="M128">
        <v>10000</v>
      </c>
      <c r="N128">
        <v>9910.5276967546997</v>
      </c>
      <c r="O128" s="7">
        <f t="shared" si="19"/>
        <v>-8.1991084734190922E-3</v>
      </c>
      <c r="P128" s="7">
        <f t="shared" si="20"/>
        <v>9.0280059733447438E-3</v>
      </c>
      <c r="Q128" s="9">
        <f t="shared" si="21"/>
        <v>8.2889749992565154E-4</v>
      </c>
      <c r="R128">
        <v>102</v>
      </c>
      <c r="T128" s="15">
        <v>43648</v>
      </c>
      <c r="U128">
        <v>288.51895935540273</v>
      </c>
      <c r="V128">
        <v>167.63626836445752</v>
      </c>
      <c r="W128">
        <v>-0.70466580579994353</v>
      </c>
      <c r="X128" s="1">
        <v>43648</v>
      </c>
      <c r="Y128">
        <v>0.19936309235542168</v>
      </c>
      <c r="Z128">
        <v>-0.20640975041342108</v>
      </c>
      <c r="AA128">
        <v>-7.0466580579994359E-3</v>
      </c>
      <c r="AC128" s="15">
        <v>43648</v>
      </c>
      <c r="AD128">
        <f t="shared" si="12"/>
        <v>19.936309235542168</v>
      </c>
      <c r="AE128">
        <f t="shared" si="13"/>
        <v>-20.640975041342109</v>
      </c>
      <c r="AF128" s="14">
        <f t="shared" si="14"/>
        <v>-0.70466580579994353</v>
      </c>
      <c r="AG128" s="14">
        <f t="shared" si="22"/>
        <v>10.391768816491783</v>
      </c>
      <c r="AH128" s="14">
        <f t="shared" si="22"/>
        <v>-16.238678540564553</v>
      </c>
      <c r="AI128" s="14">
        <f t="shared" si="22"/>
        <v>-4.9486744882159961</v>
      </c>
    </row>
    <row r="129" spans="1:35" x14ac:dyDescent="0.25">
      <c r="A129" s="1">
        <v>43649</v>
      </c>
      <c r="B129">
        <v>10000</v>
      </c>
      <c r="C129">
        <v>10032.6642218697</v>
      </c>
      <c r="D129">
        <v>10000</v>
      </c>
      <c r="E129">
        <v>9988.3567890040704</v>
      </c>
      <c r="F129" s="7">
        <f t="shared" si="15"/>
        <v>3.2664221869700416E-3</v>
      </c>
      <c r="G129" s="7">
        <f t="shared" si="16"/>
        <v>1.1656783234603729E-3</v>
      </c>
      <c r="H129" s="12">
        <f t="shared" si="17"/>
        <v>0.20262419137410015</v>
      </c>
      <c r="I129" s="9">
        <f t="shared" si="18"/>
        <v>-2.6205595913217743E-3</v>
      </c>
      <c r="J129" s="1">
        <v>43649</v>
      </c>
      <c r="K129">
        <v>10000</v>
      </c>
      <c r="L129">
        <v>10047.562443659101</v>
      </c>
      <c r="M129">
        <v>10000</v>
      </c>
      <c r="N129">
        <v>9974.3651079945394</v>
      </c>
      <c r="O129" s="7">
        <f t="shared" si="19"/>
        <v>4.7562443659101561E-3</v>
      </c>
      <c r="P129" s="7">
        <f t="shared" si="20"/>
        <v>2.5700775666326336E-3</v>
      </c>
      <c r="Q129" s="9">
        <f t="shared" si="21"/>
        <v>7.3263219325427897E-3</v>
      </c>
      <c r="R129">
        <v>106</v>
      </c>
      <c r="T129" s="15">
        <v>43649</v>
      </c>
      <c r="U129">
        <v>290.53413788688749</v>
      </c>
      <c r="V129">
        <v>169.00860180994786</v>
      </c>
      <c r="W129">
        <v>-0.26205595913217744</v>
      </c>
      <c r="X129" s="1">
        <v>43649</v>
      </c>
      <c r="Y129">
        <v>0.20262419137410015</v>
      </c>
      <c r="Z129">
        <v>-0.20524475096542188</v>
      </c>
      <c r="AA129">
        <v>-2.6205595913217743E-3</v>
      </c>
      <c r="AC129" s="15">
        <v>43649</v>
      </c>
      <c r="AD129">
        <f t="shared" si="12"/>
        <v>20.262419137410014</v>
      </c>
      <c r="AE129">
        <f t="shared" si="13"/>
        <v>-20.52447509654219</v>
      </c>
      <c r="AF129" s="14">
        <f t="shared" si="14"/>
        <v>-0.26205595913217744</v>
      </c>
      <c r="AG129" s="14">
        <f t="shared" si="22"/>
        <v>10.866265733817373</v>
      </c>
      <c r="AH129" s="14">
        <f t="shared" si="22"/>
        <v>-15.982000484053726</v>
      </c>
      <c r="AI129" s="14">
        <f t="shared" si="22"/>
        <v>-4.2187130082109237</v>
      </c>
    </row>
    <row r="130" spans="1:35" x14ac:dyDescent="0.25">
      <c r="A130" s="1">
        <v>43651</v>
      </c>
      <c r="B130">
        <v>10000</v>
      </c>
      <c r="C130">
        <v>9991.8748298929895</v>
      </c>
      <c r="D130">
        <v>10000</v>
      </c>
      <c r="E130">
        <v>9965.5618010442304</v>
      </c>
      <c r="F130" s="7">
        <f t="shared" si="15"/>
        <v>-8.1251701070106375E-4</v>
      </c>
      <c r="G130" s="7">
        <f t="shared" si="16"/>
        <v>3.455720775537241E-3</v>
      </c>
      <c r="H130" s="12">
        <f t="shared" si="17"/>
        <v>0.20181134409254017</v>
      </c>
      <c r="I130" s="9">
        <f t="shared" si="18"/>
        <v>1.6356620141151895E-5</v>
      </c>
      <c r="J130" s="1">
        <v>43651</v>
      </c>
      <c r="K130">
        <v>10000</v>
      </c>
      <c r="L130">
        <v>10022.7951736574</v>
      </c>
      <c r="M130">
        <v>10000</v>
      </c>
      <c r="N130">
        <v>10018.2488348649</v>
      </c>
      <c r="O130" s="7">
        <f t="shared" si="19"/>
        <v>2.279517365739947E-3</v>
      </c>
      <c r="P130" s="7">
        <f t="shared" si="20"/>
        <v>-1.8215593529072871E-3</v>
      </c>
      <c r="Q130" s="9">
        <f t="shared" si="21"/>
        <v>4.5795801283265991E-4</v>
      </c>
      <c r="R130">
        <v>42</v>
      </c>
      <c r="T130" s="15">
        <v>43651</v>
      </c>
      <c r="U130">
        <v>302.20452345401458</v>
      </c>
      <c r="V130">
        <v>168.42561281271432</v>
      </c>
      <c r="W130">
        <v>1.6356620141151895E-3</v>
      </c>
      <c r="X130" s="1">
        <v>43651</v>
      </c>
      <c r="Y130">
        <v>0.20181134409254017</v>
      </c>
      <c r="Z130">
        <v>-0.20179498747239899</v>
      </c>
      <c r="AA130">
        <v>1.6356620141151895E-5</v>
      </c>
      <c r="AC130" s="15">
        <v>43651</v>
      </c>
      <c r="AD130">
        <f t="shared" si="12"/>
        <v>20.181134409254017</v>
      </c>
      <c r="AE130">
        <f t="shared" si="13"/>
        <v>-20.179498747239897</v>
      </c>
      <c r="AF130" s="14">
        <f t="shared" si="14"/>
        <v>1.6356620141151895E-3</v>
      </c>
      <c r="AG130" s="14">
        <f t="shared" si="22"/>
        <v>11.093958054574109</v>
      </c>
      <c r="AH130" s="14">
        <f t="shared" si="22"/>
        <v>-16.164322525013134</v>
      </c>
      <c r="AI130" s="14">
        <f t="shared" si="22"/>
        <v>-4.1729276900043271</v>
      </c>
    </row>
    <row r="131" spans="1:35" x14ac:dyDescent="0.25">
      <c r="A131" s="1">
        <v>43654</v>
      </c>
      <c r="B131">
        <v>9999.9999999999909</v>
      </c>
      <c r="C131">
        <v>10068.2025601441</v>
      </c>
      <c r="D131">
        <v>9999.9999999999909</v>
      </c>
      <c r="E131">
        <v>10100.722780046601</v>
      </c>
      <c r="F131" s="7">
        <f t="shared" si="15"/>
        <v>6.8202560144108304E-3</v>
      </c>
      <c r="G131" s="7">
        <f t="shared" si="16"/>
        <v>-9.97183887133124E-3</v>
      </c>
      <c r="H131" s="12">
        <f t="shared" si="17"/>
        <v>0.20860844737300027</v>
      </c>
      <c r="I131" s="9">
        <f t="shared" si="18"/>
        <v>-3.2084307729542505E-3</v>
      </c>
      <c r="J131" s="1">
        <v>43654</v>
      </c>
      <c r="K131">
        <v>9999.9999999999909</v>
      </c>
      <c r="L131">
        <v>10043.3456472338</v>
      </c>
      <c r="M131">
        <v>9999.9999999999909</v>
      </c>
      <c r="N131">
        <v>9997.7078929216805</v>
      </c>
      <c r="O131" s="7">
        <f t="shared" si="19"/>
        <v>4.334564723381007E-3</v>
      </c>
      <c r="P131" s="7">
        <f t="shared" si="20"/>
        <v>2.2926325742456122E-4</v>
      </c>
      <c r="Q131" s="9">
        <f t="shared" si="21"/>
        <v>4.5638279808055682E-3</v>
      </c>
      <c r="R131">
        <v>32</v>
      </c>
      <c r="T131" s="15">
        <v>43654</v>
      </c>
      <c r="U131">
        <v>311.08268555403305</v>
      </c>
      <c r="V131">
        <v>169.32503889858017</v>
      </c>
      <c r="W131">
        <v>-0.32084307729542505</v>
      </c>
      <c r="X131" s="1">
        <v>43654</v>
      </c>
      <c r="Y131">
        <v>0.20860844737300027</v>
      </c>
      <c r="Z131">
        <v>-0.21181687814595451</v>
      </c>
      <c r="AA131">
        <v>-3.2084307729542505E-3</v>
      </c>
      <c r="AC131" s="15">
        <v>43654</v>
      </c>
      <c r="AD131">
        <f t="shared" si="12"/>
        <v>20.860844737300027</v>
      </c>
      <c r="AE131">
        <f t="shared" si="13"/>
        <v>-21.181687814595453</v>
      </c>
      <c r="AF131" s="14">
        <f t="shared" si="14"/>
        <v>-0.32084307729542505</v>
      </c>
      <c r="AG131" s="14">
        <f t="shared" si="22"/>
        <v>11.526477810209109</v>
      </c>
      <c r="AH131" s="14">
        <f t="shared" si="22"/>
        <v>-16.141398826951125</v>
      </c>
      <c r="AI131" s="14">
        <f t="shared" si="22"/>
        <v>-3.7175831604282945</v>
      </c>
    </row>
    <row r="132" spans="1:35" x14ac:dyDescent="0.25">
      <c r="A132" s="1">
        <v>43655</v>
      </c>
      <c r="B132">
        <v>10000</v>
      </c>
      <c r="C132">
        <v>9839.8793892628892</v>
      </c>
      <c r="D132">
        <v>9999.9999999999909</v>
      </c>
      <c r="E132">
        <v>9851.7644141063793</v>
      </c>
      <c r="F132" s="7">
        <f t="shared" si="15"/>
        <v>-1.6012061073711115E-2</v>
      </c>
      <c r="G132" s="7">
        <f t="shared" si="16"/>
        <v>1.5046602787350372E-2</v>
      </c>
      <c r="H132" s="12">
        <f t="shared" si="17"/>
        <v>0.19246680817926587</v>
      </c>
      <c r="I132" s="9">
        <f t="shared" si="18"/>
        <v>-4.4155444507496568E-3</v>
      </c>
      <c r="J132" s="1">
        <v>43655</v>
      </c>
      <c r="K132">
        <v>9999.9999999999909</v>
      </c>
      <c r="L132">
        <v>9895.7706539357605</v>
      </c>
      <c r="M132">
        <v>10000</v>
      </c>
      <c r="N132">
        <v>9873.5507068868501</v>
      </c>
      <c r="O132" s="7">
        <f t="shared" si="19"/>
        <v>-1.0422934606423073E-2</v>
      </c>
      <c r="P132" s="7">
        <f t="shared" si="20"/>
        <v>1.2806871293520761E-2</v>
      </c>
      <c r="Q132" s="9">
        <f t="shared" si="21"/>
        <v>2.3839366870976875E-3</v>
      </c>
      <c r="R132">
        <v>125</v>
      </c>
      <c r="T132" s="15">
        <v>43655</v>
      </c>
      <c r="U132">
        <v>312.94301204103033</v>
      </c>
      <c r="V132">
        <v>171.48614829177333</v>
      </c>
      <c r="W132">
        <v>-0.44155444507496566</v>
      </c>
      <c r="X132" s="1">
        <v>43655</v>
      </c>
      <c r="Y132">
        <v>0.19246680817926587</v>
      </c>
      <c r="Z132">
        <v>-0.19688235263001552</v>
      </c>
      <c r="AA132">
        <v>-4.4155444507496568E-3</v>
      </c>
      <c r="AC132" s="15">
        <v>43655</v>
      </c>
      <c r="AD132">
        <f t="shared" si="12"/>
        <v>19.246680817926588</v>
      </c>
      <c r="AE132">
        <f t="shared" si="13"/>
        <v>-19.688235263001552</v>
      </c>
      <c r="AF132" s="14">
        <f t="shared" si="14"/>
        <v>-0.44155444507496566</v>
      </c>
      <c r="AG132" s="14">
        <f t="shared" si="22"/>
        <v>10.47871442966667</v>
      </c>
      <c r="AH132" s="14">
        <f t="shared" si="22"/>
        <v>-14.868843143222247</v>
      </c>
      <c r="AI132" s="14">
        <f t="shared" si="22"/>
        <v>-3.4794731986215286</v>
      </c>
    </row>
    <row r="133" spans="1:35" x14ac:dyDescent="0.25">
      <c r="A133" s="1">
        <v>43656</v>
      </c>
      <c r="B133">
        <v>10000</v>
      </c>
      <c r="C133">
        <v>10016.7587892888</v>
      </c>
      <c r="D133">
        <v>10000</v>
      </c>
      <c r="E133">
        <v>10176.2380156412</v>
      </c>
      <c r="F133" s="7">
        <f t="shared" si="15"/>
        <v>1.6758789288799925E-3</v>
      </c>
      <c r="G133" s="7">
        <f t="shared" si="16"/>
        <v>-1.7318582306183883E-2</v>
      </c>
      <c r="H133" s="12">
        <f t="shared" si="17"/>
        <v>0.19414128439002554</v>
      </c>
      <c r="I133" s="9">
        <f t="shared" si="18"/>
        <v>-2.0211371472018565E-2</v>
      </c>
      <c r="J133" s="1">
        <v>43656</v>
      </c>
      <c r="K133">
        <v>10000</v>
      </c>
      <c r="L133">
        <v>10065.7544188761</v>
      </c>
      <c r="M133">
        <v>10000</v>
      </c>
      <c r="N133">
        <v>10144.8495037339</v>
      </c>
      <c r="O133" s="7">
        <f t="shared" si="19"/>
        <v>6.5754418876100562E-3</v>
      </c>
      <c r="P133" s="7">
        <f t="shared" si="20"/>
        <v>-1.4278132335091454E-2</v>
      </c>
      <c r="Q133" s="9">
        <f t="shared" si="21"/>
        <v>-7.7026904474813973E-3</v>
      </c>
      <c r="R133">
        <v>135</v>
      </c>
      <c r="T133" s="15">
        <v>43656</v>
      </c>
      <c r="U133">
        <v>313.5746654793337</v>
      </c>
      <c r="V133">
        <v>171.32245960537682</v>
      </c>
      <c r="W133">
        <v>-2.0211371472018564</v>
      </c>
      <c r="X133" s="1">
        <v>43656</v>
      </c>
      <c r="Y133">
        <v>0.19414128439002554</v>
      </c>
      <c r="Z133">
        <v>-0.21435265586204411</v>
      </c>
      <c r="AA133">
        <v>-2.0211371472018565E-2</v>
      </c>
      <c r="AC133" s="15">
        <v>43656</v>
      </c>
      <c r="AD133">
        <f t="shared" ref="AD133:AD196" si="23">Y133*100</f>
        <v>19.414128439002553</v>
      </c>
      <c r="AE133">
        <f t="shared" ref="AE133:AE196" si="24">Z133*100</f>
        <v>-21.435265586204409</v>
      </c>
      <c r="AF133" s="14">
        <f t="shared" ref="AF133:AF196" si="25">AA133*100</f>
        <v>-2.0211371472018564</v>
      </c>
      <c r="AG133" s="14">
        <f t="shared" si="22"/>
        <v>11.134106226758991</v>
      </c>
      <c r="AH133" s="14">
        <f t="shared" si="22"/>
        <v>-16.306947707993888</v>
      </c>
      <c r="AI133" s="14">
        <f t="shared" si="22"/>
        <v>-4.2527241376513603</v>
      </c>
    </row>
    <row r="134" spans="1:35" x14ac:dyDescent="0.25">
      <c r="A134" s="1">
        <v>43657</v>
      </c>
      <c r="B134">
        <v>10000</v>
      </c>
      <c r="C134">
        <v>10021.3867773536</v>
      </c>
      <c r="D134">
        <v>10000</v>
      </c>
      <c r="E134">
        <v>10063.821621475699</v>
      </c>
      <c r="F134" s="7">
        <f t="shared" ref="F134:F197" si="26">C134/B134-1</f>
        <v>2.1386777353600284E-3</v>
      </c>
      <c r="G134" s="7">
        <f t="shared" ref="G134:G197" si="27">D134/E134-1</f>
        <v>-6.3416884635064674E-3</v>
      </c>
      <c r="H134" s="12">
        <f t="shared" ref="H134:H197" si="28">((LN(C134/B134))+H133)</f>
        <v>0.19627767840966603</v>
      </c>
      <c r="I134" s="9">
        <f t="shared" ref="I134:I197" si="29">LN(D134/E134)+LN(C134/B134)+I133</f>
        <v>-2.4436859843171184E-2</v>
      </c>
      <c r="J134" s="1">
        <v>43657</v>
      </c>
      <c r="K134">
        <v>10000</v>
      </c>
      <c r="L134">
        <v>10103.4602407777</v>
      </c>
      <c r="M134">
        <v>9999.9999999999909</v>
      </c>
      <c r="N134">
        <v>10231.478103236899</v>
      </c>
      <c r="O134" s="7">
        <f t="shared" ref="O134:O197" si="30">L134/K134-1</f>
        <v>1.0346024077769966E-2</v>
      </c>
      <c r="P134" s="7">
        <f t="shared" ref="P134:P197" si="31">M134/N134-1</f>
        <v>-2.2624111677830405E-2</v>
      </c>
      <c r="Q134" s="9">
        <f t="shared" ref="Q134:Q197" si="32">O134+P134</f>
        <v>-1.2278087600060439E-2</v>
      </c>
      <c r="R134">
        <v>122</v>
      </c>
      <c r="T134" s="15">
        <v>43657</v>
      </c>
      <c r="U134">
        <v>314.14980559338085</v>
      </c>
      <c r="V134">
        <v>173.83894012558227</v>
      </c>
      <c r="W134">
        <v>-2.4436859843171184</v>
      </c>
      <c r="X134" s="1">
        <v>43657</v>
      </c>
      <c r="Y134">
        <v>0.19627767840966603</v>
      </c>
      <c r="Z134">
        <v>-0.22071453825283721</v>
      </c>
      <c r="AA134">
        <v>-2.4436859843171184E-2</v>
      </c>
      <c r="AC134" s="15">
        <v>43657</v>
      </c>
      <c r="AD134">
        <f t="shared" si="23"/>
        <v>19.627767840966605</v>
      </c>
      <c r="AE134">
        <f t="shared" si="24"/>
        <v>-22.071453825283722</v>
      </c>
      <c r="AF134" s="14">
        <f t="shared" si="25"/>
        <v>-2.4436859843171184</v>
      </c>
      <c r="AG134" s="14">
        <f t="shared" si="22"/>
        <v>12.163393254423251</v>
      </c>
      <c r="AH134" s="14">
        <f t="shared" si="22"/>
        <v>-18.595344073210214</v>
      </c>
      <c r="AI134" s="14">
        <f t="shared" si="22"/>
        <v>-5.4881327411789034</v>
      </c>
    </row>
    <row r="135" spans="1:35" x14ac:dyDescent="0.25">
      <c r="A135" s="1">
        <v>43658</v>
      </c>
      <c r="B135">
        <v>10000</v>
      </c>
      <c r="C135">
        <v>9948.5349592450602</v>
      </c>
      <c r="D135">
        <v>10000</v>
      </c>
      <c r="E135">
        <v>9941.9511462480205</v>
      </c>
      <c r="F135" s="7">
        <f t="shared" si="26"/>
        <v>-5.1465040754939961E-3</v>
      </c>
      <c r="G135" s="7">
        <f t="shared" si="27"/>
        <v>5.8387788169615984E-3</v>
      </c>
      <c r="H135" s="12">
        <f t="shared" si="28"/>
        <v>0.19111788546832964</v>
      </c>
      <c r="I135" s="9">
        <f t="shared" si="29"/>
        <v>-2.3774853575192701E-2</v>
      </c>
      <c r="J135" s="1">
        <v>43658</v>
      </c>
      <c r="K135">
        <v>10000</v>
      </c>
      <c r="L135">
        <v>9967.2442165902794</v>
      </c>
      <c r="M135">
        <v>10000</v>
      </c>
      <c r="N135">
        <v>10009.072696990301</v>
      </c>
      <c r="O135" s="7">
        <f t="shared" si="30"/>
        <v>-3.2755783409720296E-3</v>
      </c>
      <c r="P135" s="7">
        <f t="shared" si="31"/>
        <v>-9.0644730685485175E-4</v>
      </c>
      <c r="Q135" s="9">
        <f t="shared" si="32"/>
        <v>-4.1820256478268814E-3</v>
      </c>
      <c r="R135">
        <v>135</v>
      </c>
      <c r="T135" s="15">
        <v>43658</v>
      </c>
      <c r="U135">
        <v>316.14493794160006</v>
      </c>
      <c r="V135">
        <v>176.08031083101025</v>
      </c>
      <c r="W135">
        <v>-2.3774853575192703</v>
      </c>
      <c r="X135" s="1">
        <v>43658</v>
      </c>
      <c r="Y135">
        <v>0.19111788546832964</v>
      </c>
      <c r="Z135">
        <v>-0.21489273904352232</v>
      </c>
      <c r="AA135">
        <v>-2.3774853575192701E-2</v>
      </c>
      <c r="AC135" s="15">
        <v>43658</v>
      </c>
      <c r="AD135">
        <f t="shared" si="23"/>
        <v>19.111788546832965</v>
      </c>
      <c r="AE135">
        <f t="shared" si="24"/>
        <v>-21.489273904352231</v>
      </c>
      <c r="AF135" s="14">
        <f t="shared" si="25"/>
        <v>-2.3774853575192703</v>
      </c>
      <c r="AG135" s="14">
        <f t="shared" ref="AG135:AI198" si="33">LN(O135+1)*100+AG134</f>
        <v>11.835297775265941</v>
      </c>
      <c r="AH135" s="14">
        <f t="shared" si="33"/>
        <v>-18.686029911074577</v>
      </c>
      <c r="AI135" s="14">
        <f t="shared" si="33"/>
        <v>-5.9072122185888842</v>
      </c>
    </row>
    <row r="136" spans="1:35" x14ac:dyDescent="0.25">
      <c r="A136" s="1">
        <v>43661</v>
      </c>
      <c r="B136">
        <v>10000</v>
      </c>
      <c r="C136">
        <v>10084.7069821184</v>
      </c>
      <c r="D136">
        <v>10000</v>
      </c>
      <c r="E136">
        <v>10096.023146916301</v>
      </c>
      <c r="F136" s="7">
        <f t="shared" si="26"/>
        <v>8.4706982118398777E-3</v>
      </c>
      <c r="G136" s="7">
        <f t="shared" si="27"/>
        <v>-9.5109871995122663E-3</v>
      </c>
      <c r="H136" s="12">
        <f t="shared" si="28"/>
        <v>0.19955290863618785</v>
      </c>
      <c r="I136" s="9">
        <f t="shared" si="29"/>
        <v>-2.4896335891401906E-2</v>
      </c>
      <c r="J136" s="1">
        <v>43661</v>
      </c>
      <c r="K136">
        <v>10000</v>
      </c>
      <c r="L136">
        <v>10055.071517377801</v>
      </c>
      <c r="M136">
        <v>9999.9999999999909</v>
      </c>
      <c r="N136">
        <v>10062.560896609501</v>
      </c>
      <c r="O136" s="7">
        <f t="shared" si="30"/>
        <v>5.5071517377800472E-3</v>
      </c>
      <c r="P136" s="7">
        <f t="shared" si="31"/>
        <v>-6.2171943357469672E-3</v>
      </c>
      <c r="Q136" s="9">
        <f t="shared" si="32"/>
        <v>-7.1004259796692004E-4</v>
      </c>
      <c r="R136">
        <v>117</v>
      </c>
      <c r="T136" s="15">
        <v>43661</v>
      </c>
      <c r="U136">
        <v>317.77546789038024</v>
      </c>
      <c r="V136">
        <v>176.40486077383557</v>
      </c>
      <c r="W136">
        <v>-2.4896335891401904</v>
      </c>
      <c r="X136" s="1">
        <v>43661</v>
      </c>
      <c r="Y136">
        <v>0.19955290863618785</v>
      </c>
      <c r="Z136">
        <v>-0.22444924452758974</v>
      </c>
      <c r="AA136">
        <v>-2.4896335891401906E-2</v>
      </c>
      <c r="AC136" s="15">
        <v>43661</v>
      </c>
      <c r="AD136">
        <f t="shared" si="23"/>
        <v>19.955290863618785</v>
      </c>
      <c r="AE136">
        <f t="shared" si="24"/>
        <v>-22.444924452758976</v>
      </c>
      <c r="AF136" s="14">
        <f t="shared" si="25"/>
        <v>-2.4896335891401904</v>
      </c>
      <c r="AG136" s="14">
        <f t="shared" si="33"/>
        <v>12.384502057631352</v>
      </c>
      <c r="AH136" s="14">
        <f t="shared" si="33"/>
        <v>-19.309690068003945</v>
      </c>
      <c r="AI136" s="14">
        <f t="shared" si="33"/>
        <v>-5.9782416983489952</v>
      </c>
    </row>
    <row r="137" spans="1:35" x14ac:dyDescent="0.25">
      <c r="A137" s="1">
        <v>43662</v>
      </c>
      <c r="B137">
        <v>10000</v>
      </c>
      <c r="C137">
        <v>9964.2634942309996</v>
      </c>
      <c r="D137">
        <v>10000</v>
      </c>
      <c r="E137">
        <v>9914.8564824018194</v>
      </c>
      <c r="F137" s="7">
        <f t="shared" si="26"/>
        <v>-3.573650576900067E-3</v>
      </c>
      <c r="G137" s="7">
        <f t="shared" si="27"/>
        <v>8.5874684872448981E-3</v>
      </c>
      <c r="H137" s="12">
        <f t="shared" si="28"/>
        <v>0.19597285731616867</v>
      </c>
      <c r="I137" s="9">
        <f t="shared" si="29"/>
        <v>-1.9925581288793258E-2</v>
      </c>
      <c r="J137" s="1">
        <v>43662</v>
      </c>
      <c r="K137">
        <v>10000</v>
      </c>
      <c r="L137">
        <v>9942.1284293319404</v>
      </c>
      <c r="M137">
        <v>10000</v>
      </c>
      <c r="N137">
        <v>9964.7704220282994</v>
      </c>
      <c r="O137" s="7">
        <f t="shared" si="30"/>
        <v>-5.7871570668059924E-3</v>
      </c>
      <c r="P137" s="7">
        <f t="shared" si="31"/>
        <v>3.5354129076392571E-3</v>
      </c>
      <c r="Q137" s="9">
        <f t="shared" si="32"/>
        <v>-2.2517441591667353E-3</v>
      </c>
      <c r="R137">
        <v>116</v>
      </c>
      <c r="T137" s="15">
        <v>43662</v>
      </c>
      <c r="U137">
        <v>318.94683060757978</v>
      </c>
      <c r="V137">
        <v>179.74863903229988</v>
      </c>
      <c r="W137">
        <v>-1.9925581288793257</v>
      </c>
      <c r="X137" s="1">
        <v>43662</v>
      </c>
      <c r="Y137">
        <v>0.19597285731616867</v>
      </c>
      <c r="Z137">
        <v>-0.21589843860496191</v>
      </c>
      <c r="AA137">
        <v>-1.9925581288793258E-2</v>
      </c>
      <c r="AC137" s="15">
        <v>43662</v>
      </c>
      <c r="AD137">
        <f t="shared" si="23"/>
        <v>19.597285731616868</v>
      </c>
      <c r="AE137">
        <f t="shared" si="24"/>
        <v>-21.589843860496192</v>
      </c>
      <c r="AF137" s="14">
        <f t="shared" si="25"/>
        <v>-1.9925581288793257</v>
      </c>
      <c r="AG137" s="14">
        <f t="shared" si="33"/>
        <v>11.804105302807713</v>
      </c>
      <c r="AH137" s="14">
        <f t="shared" si="33"/>
        <v>-18.956772265368212</v>
      </c>
      <c r="AI137" s="14">
        <f t="shared" si="33"/>
        <v>-6.2036700130686224</v>
      </c>
    </row>
    <row r="138" spans="1:35" x14ac:dyDescent="0.25">
      <c r="A138" s="1">
        <v>43663</v>
      </c>
      <c r="B138">
        <v>10000</v>
      </c>
      <c r="C138">
        <v>9949.9903182364105</v>
      </c>
      <c r="D138">
        <v>10000</v>
      </c>
      <c r="E138">
        <v>9908.1798115392394</v>
      </c>
      <c r="F138" s="7">
        <f t="shared" si="26"/>
        <v>-5.0009681763589775E-3</v>
      </c>
      <c r="G138" s="7">
        <f t="shared" si="27"/>
        <v>9.2671096212670889E-3</v>
      </c>
      <c r="H138" s="12">
        <f t="shared" si="28"/>
        <v>0.19095934245058419</v>
      </c>
      <c r="I138" s="9">
        <f t="shared" si="29"/>
        <v>-1.571466273936685E-2</v>
      </c>
      <c r="J138" s="1">
        <v>43663</v>
      </c>
      <c r="K138">
        <v>9999.9999999999909</v>
      </c>
      <c r="L138">
        <v>9985.6539250958103</v>
      </c>
      <c r="M138">
        <v>10000</v>
      </c>
      <c r="N138">
        <v>10070.1260518413</v>
      </c>
      <c r="O138" s="7">
        <f t="shared" si="30"/>
        <v>-1.4346074904180162E-3</v>
      </c>
      <c r="P138" s="7">
        <f t="shared" si="31"/>
        <v>-6.9637710074620385E-3</v>
      </c>
      <c r="Q138" s="9">
        <f t="shared" si="32"/>
        <v>-8.3983784978800546E-3</v>
      </c>
      <c r="R138">
        <v>89</v>
      </c>
      <c r="T138" s="15">
        <v>43663</v>
      </c>
      <c r="U138">
        <v>321.28137166949449</v>
      </c>
      <c r="V138">
        <v>180.70541778896433</v>
      </c>
      <c r="W138">
        <v>-1.5714662739366849</v>
      </c>
      <c r="X138" s="1">
        <v>43663</v>
      </c>
      <c r="Y138">
        <v>0.19095934245058419</v>
      </c>
      <c r="Z138">
        <v>-0.20667400518995099</v>
      </c>
      <c r="AA138">
        <v>-1.571466273936685E-2</v>
      </c>
      <c r="AC138" s="15">
        <v>43663</v>
      </c>
      <c r="AD138">
        <f t="shared" si="23"/>
        <v>19.09593424505842</v>
      </c>
      <c r="AE138">
        <f t="shared" si="24"/>
        <v>-20.667400518995098</v>
      </c>
      <c r="AF138" s="14">
        <f t="shared" si="25"/>
        <v>-1.5714662739366849</v>
      </c>
      <c r="AG138" s="14">
        <f t="shared" si="33"/>
        <v>11.660541550308526</v>
      </c>
      <c r="AH138" s="14">
        <f t="shared" si="33"/>
        <v>-19.655585387296501</v>
      </c>
      <c r="AI138" s="14">
        <f t="shared" si="33"/>
        <v>-7.0470543715004679</v>
      </c>
    </row>
    <row r="139" spans="1:35" x14ac:dyDescent="0.25">
      <c r="A139" s="1">
        <v>43664</v>
      </c>
      <c r="B139">
        <v>9999.9999999999909</v>
      </c>
      <c r="C139">
        <v>9995.4601820461994</v>
      </c>
      <c r="D139">
        <v>10000</v>
      </c>
      <c r="E139">
        <v>9947.2924038150195</v>
      </c>
      <c r="F139" s="7">
        <f t="shared" si="26"/>
        <v>-4.5398179537914363E-4</v>
      </c>
      <c r="G139" s="7">
        <f t="shared" si="27"/>
        <v>5.2986877278047295E-3</v>
      </c>
      <c r="H139" s="12">
        <f t="shared" si="28"/>
        <v>0.19050525757427067</v>
      </c>
      <c r="I139" s="9">
        <f t="shared" si="29"/>
        <v>-1.0884048541114997E-2</v>
      </c>
      <c r="J139" s="1">
        <v>43664</v>
      </c>
      <c r="K139">
        <v>10000</v>
      </c>
      <c r="L139">
        <v>9983.5870478147608</v>
      </c>
      <c r="M139">
        <v>9999.9999999999909</v>
      </c>
      <c r="N139">
        <v>9964.1440011796694</v>
      </c>
      <c r="O139" s="7">
        <f t="shared" si="30"/>
        <v>-1.6412952185239638E-3</v>
      </c>
      <c r="P139" s="7">
        <f t="shared" si="31"/>
        <v>3.5985026727911595E-3</v>
      </c>
      <c r="Q139" s="9">
        <f t="shared" si="32"/>
        <v>1.9572074542671958E-3</v>
      </c>
      <c r="R139">
        <v>134</v>
      </c>
      <c r="T139" s="15">
        <v>43664</v>
      </c>
      <c r="U139">
        <v>324.12843099405285</v>
      </c>
      <c r="V139">
        <v>183.66925060008381</v>
      </c>
      <c r="W139">
        <v>-1.0884048541114997</v>
      </c>
      <c r="X139" s="1">
        <v>43664</v>
      </c>
      <c r="Y139">
        <v>0.19050525757427067</v>
      </c>
      <c r="Z139">
        <v>-0.20138930611538564</v>
      </c>
      <c r="AA139">
        <v>-1.0884048541114997E-2</v>
      </c>
      <c r="AC139" s="15">
        <v>43664</v>
      </c>
      <c r="AD139">
        <f t="shared" si="23"/>
        <v>19.050525757427067</v>
      </c>
      <c r="AE139">
        <f t="shared" si="24"/>
        <v>-20.138930611538562</v>
      </c>
      <c r="AF139" s="14">
        <f t="shared" si="25"/>
        <v>-1.0884048541114997</v>
      </c>
      <c r="AG139" s="14">
        <f t="shared" si="33"/>
        <v>11.496277188394648</v>
      </c>
      <c r="AH139" s="14">
        <f t="shared" si="33"/>
        <v>-19.296381032011446</v>
      </c>
      <c r="AI139" s="14">
        <f t="shared" si="33"/>
        <v>-6.8515249095777104</v>
      </c>
    </row>
    <row r="140" spans="1:35" x14ac:dyDescent="0.25">
      <c r="A140" s="1">
        <v>43665</v>
      </c>
      <c r="B140">
        <v>9999.9999999999909</v>
      </c>
      <c r="C140">
        <v>10040.8597762026</v>
      </c>
      <c r="D140">
        <v>10000</v>
      </c>
      <c r="E140">
        <v>10045.5367666325</v>
      </c>
      <c r="F140" s="7">
        <f t="shared" si="26"/>
        <v>4.0859776202608611E-3</v>
      </c>
      <c r="G140" s="7">
        <f t="shared" si="27"/>
        <v>-4.5330346889731477E-3</v>
      </c>
      <c r="H140" s="12">
        <f t="shared" si="28"/>
        <v>0.19458291025727509</v>
      </c>
      <c r="I140" s="9">
        <f t="shared" si="29"/>
        <v>-1.1349735903648205E-2</v>
      </c>
      <c r="J140" s="1">
        <v>43665</v>
      </c>
      <c r="K140">
        <v>10000</v>
      </c>
      <c r="L140">
        <v>10053.355972748601</v>
      </c>
      <c r="M140">
        <v>9999.9999999999909</v>
      </c>
      <c r="N140">
        <v>10072.8524489674</v>
      </c>
      <c r="O140" s="7">
        <f t="shared" si="30"/>
        <v>5.3355972748601044E-3</v>
      </c>
      <c r="P140" s="7">
        <f t="shared" si="31"/>
        <v>-7.2325539698416819E-3</v>
      </c>
      <c r="Q140" s="9">
        <f t="shared" si="32"/>
        <v>-1.8969566949815775E-3</v>
      </c>
      <c r="R140">
        <v>93</v>
      </c>
      <c r="T140" s="15">
        <v>43665</v>
      </c>
      <c r="U140">
        <v>327.2152761644416</v>
      </c>
      <c r="V140">
        <v>184.22968482729706</v>
      </c>
      <c r="W140">
        <v>-1.1349735903648204</v>
      </c>
      <c r="X140" s="1">
        <v>43665</v>
      </c>
      <c r="Y140">
        <v>0.19458291025727509</v>
      </c>
      <c r="Z140">
        <v>-0.20593264616092324</v>
      </c>
      <c r="AA140">
        <v>-1.1349735903648205E-2</v>
      </c>
      <c r="AC140" s="15">
        <v>43665</v>
      </c>
      <c r="AD140">
        <f t="shared" si="23"/>
        <v>19.458291025727508</v>
      </c>
      <c r="AE140">
        <f t="shared" si="24"/>
        <v>-20.593264616092323</v>
      </c>
      <c r="AF140" s="14">
        <f t="shared" si="25"/>
        <v>-1.1349735903648204</v>
      </c>
      <c r="AG140" s="14">
        <f t="shared" si="33"/>
        <v>12.028418529023773</v>
      </c>
      <c r="AH140" s="14">
        <f t="shared" si="33"/>
        <v>-20.022264600772093</v>
      </c>
      <c r="AI140" s="14">
        <f t="shared" si="33"/>
        <v>-7.0414007291716709</v>
      </c>
    </row>
    <row r="141" spans="1:35" x14ac:dyDescent="0.25">
      <c r="A141" s="1">
        <v>43668</v>
      </c>
      <c r="B141">
        <v>10000</v>
      </c>
      <c r="C141">
        <v>9980.9273988297009</v>
      </c>
      <c r="D141">
        <v>10000</v>
      </c>
      <c r="E141">
        <v>9963.1594518425809</v>
      </c>
      <c r="F141" s="7">
        <f t="shared" si="26"/>
        <v>-1.9072601170299075E-3</v>
      </c>
      <c r="G141" s="7">
        <f t="shared" si="27"/>
        <v>3.6976772614640829E-3</v>
      </c>
      <c r="H141" s="12">
        <f t="shared" si="28"/>
        <v>0.19267382900371238</v>
      </c>
      <c r="I141" s="9">
        <f t="shared" si="29"/>
        <v>-9.5679594983554585E-3</v>
      </c>
      <c r="J141" s="1">
        <v>43668</v>
      </c>
      <c r="K141">
        <v>9999.9999999999909</v>
      </c>
      <c r="L141">
        <v>9886.8231893877892</v>
      </c>
      <c r="M141">
        <v>9999.9999999999909</v>
      </c>
      <c r="N141">
        <v>9959.2063801765908</v>
      </c>
      <c r="O141" s="7">
        <f t="shared" si="30"/>
        <v>-1.1317681061220219E-2</v>
      </c>
      <c r="P141" s="7">
        <f t="shared" si="31"/>
        <v>4.0960713400415294E-3</v>
      </c>
      <c r="Q141" s="9">
        <f t="shared" si="32"/>
        <v>-7.22160972117869E-3</v>
      </c>
      <c r="R141">
        <v>79</v>
      </c>
      <c r="T141" s="15">
        <v>43668</v>
      </c>
      <c r="U141">
        <v>330.11392758507316</v>
      </c>
      <c r="V141">
        <v>185.98537790403955</v>
      </c>
      <c r="W141">
        <v>-0.95679594983554583</v>
      </c>
      <c r="X141" s="1">
        <v>43668</v>
      </c>
      <c r="Y141">
        <v>0.19267382900371238</v>
      </c>
      <c r="Z141">
        <v>-0.20224178850206778</v>
      </c>
      <c r="AA141">
        <v>-9.5679594983554585E-3</v>
      </c>
      <c r="AC141" s="15">
        <v>43668</v>
      </c>
      <c r="AD141">
        <f t="shared" si="23"/>
        <v>19.267382900371238</v>
      </c>
      <c r="AE141">
        <f t="shared" si="24"/>
        <v>-20.22417885020678</v>
      </c>
      <c r="AF141" s="14">
        <f t="shared" si="25"/>
        <v>-0.95679594983554583</v>
      </c>
      <c r="AG141" s="14">
        <f t="shared" si="33"/>
        <v>10.890197191057243</v>
      </c>
      <c r="AH141" s="14">
        <f t="shared" si="33"/>
        <v>-19.613494073034545</v>
      </c>
      <c r="AI141" s="14">
        <f t="shared" si="33"/>
        <v>-7.7661819059892094</v>
      </c>
    </row>
    <row r="142" spans="1:35" x14ac:dyDescent="0.25">
      <c r="A142" s="1">
        <v>43669</v>
      </c>
      <c r="B142">
        <v>10000</v>
      </c>
      <c r="C142">
        <v>10013.5408190537</v>
      </c>
      <c r="D142">
        <v>9999.9999999999909</v>
      </c>
      <c r="E142">
        <v>10030.1641152915</v>
      </c>
      <c r="F142" s="7">
        <f t="shared" si="26"/>
        <v>1.3540819053698971E-3</v>
      </c>
      <c r="G142" s="7">
        <f t="shared" si="27"/>
        <v>-3.0073401536393485E-3</v>
      </c>
      <c r="H142" s="12">
        <f t="shared" si="28"/>
        <v>0.1940269949669263</v>
      </c>
      <c r="I142" s="9">
        <f t="shared" si="29"/>
        <v>-1.1226664822902129E-2</v>
      </c>
      <c r="J142" s="1">
        <v>43669</v>
      </c>
      <c r="K142">
        <v>10000</v>
      </c>
      <c r="L142">
        <v>10034.533996919799</v>
      </c>
      <c r="M142">
        <v>10000</v>
      </c>
      <c r="N142">
        <v>9916.5808167038103</v>
      </c>
      <c r="O142" s="7">
        <f t="shared" si="30"/>
        <v>3.4533996919798859E-3</v>
      </c>
      <c r="P142" s="7">
        <f t="shared" si="31"/>
        <v>8.4120913082941229E-3</v>
      </c>
      <c r="Q142" s="9">
        <f t="shared" si="32"/>
        <v>1.1865491000274009E-2</v>
      </c>
      <c r="R142">
        <v>92</v>
      </c>
      <c r="T142" s="15">
        <v>43669</v>
      </c>
      <c r="U142">
        <v>328.5656832436477</v>
      </c>
      <c r="V142">
        <v>186.77609500963436</v>
      </c>
      <c r="W142">
        <v>-1.1226664822902128</v>
      </c>
      <c r="X142" s="1">
        <v>43669</v>
      </c>
      <c r="Y142">
        <v>0.1940269949669263</v>
      </c>
      <c r="Z142">
        <v>-0.20525365978982835</v>
      </c>
      <c r="AA142">
        <v>-1.1226664822902129E-2</v>
      </c>
      <c r="AC142" s="15">
        <v>43669</v>
      </c>
      <c r="AD142">
        <f t="shared" si="23"/>
        <v>19.40269949669263</v>
      </c>
      <c r="AE142">
        <f t="shared" si="24"/>
        <v>-20.525365978982833</v>
      </c>
      <c r="AF142" s="14">
        <f t="shared" si="25"/>
        <v>-1.1226664822902128</v>
      </c>
      <c r="AG142" s="14">
        <f t="shared" si="33"/>
        <v>11.234942231075653</v>
      </c>
      <c r="AH142" s="14">
        <f t="shared" si="33"/>
        <v>-18.775803388324395</v>
      </c>
      <c r="AI142" s="14">
        <f t="shared" si="33"/>
        <v>-6.5866171059820724</v>
      </c>
    </row>
    <row r="143" spans="1:35" x14ac:dyDescent="0.25">
      <c r="A143" s="1">
        <v>43670</v>
      </c>
      <c r="B143">
        <v>10000</v>
      </c>
      <c r="C143">
        <v>10066.787984115599</v>
      </c>
      <c r="D143">
        <v>10000</v>
      </c>
      <c r="E143">
        <v>10049.967581430101</v>
      </c>
      <c r="F143" s="7">
        <f t="shared" si="26"/>
        <v>6.6787984115599386E-3</v>
      </c>
      <c r="G143" s="7">
        <f t="shared" si="27"/>
        <v>-4.9719146878074438E-3</v>
      </c>
      <c r="H143" s="12">
        <f t="shared" si="28"/>
        <v>0.20068358901518918</v>
      </c>
      <c r="I143" s="9">
        <f t="shared" si="29"/>
        <v>-9.5543865521274945E-3</v>
      </c>
      <c r="J143" s="1">
        <v>43670</v>
      </c>
      <c r="K143">
        <v>10000</v>
      </c>
      <c r="L143">
        <v>9991.6881587729695</v>
      </c>
      <c r="M143">
        <v>9999.9999999999909</v>
      </c>
      <c r="N143">
        <v>10075.1322252963</v>
      </c>
      <c r="O143" s="7">
        <f t="shared" si="30"/>
        <v>-8.3118412270299924E-4</v>
      </c>
      <c r="P143" s="7">
        <f t="shared" si="31"/>
        <v>-7.4571949644164359E-3</v>
      </c>
      <c r="Q143" s="9">
        <f t="shared" si="32"/>
        <v>-8.2883790871194352E-3</v>
      </c>
      <c r="R143">
        <v>176</v>
      </c>
      <c r="T143" s="15">
        <v>43670</v>
      </c>
      <c r="U143">
        <v>333.33299756890847</v>
      </c>
      <c r="V143">
        <v>189.17031440074251</v>
      </c>
      <c r="W143">
        <v>-0.9554386552127494</v>
      </c>
      <c r="X143" s="1">
        <v>43670</v>
      </c>
      <c r="Y143">
        <v>0.20068358901518918</v>
      </c>
      <c r="Z143">
        <v>-0.21023797556731658</v>
      </c>
      <c r="AA143">
        <v>-9.5543865521274945E-3</v>
      </c>
      <c r="AC143" s="15">
        <v>43670</v>
      </c>
      <c r="AD143">
        <f t="shared" si="23"/>
        <v>20.068358901518916</v>
      </c>
      <c r="AE143">
        <f t="shared" si="24"/>
        <v>-21.023797556731658</v>
      </c>
      <c r="AF143" s="14">
        <f t="shared" si="25"/>
        <v>-0.9554386552127494</v>
      </c>
      <c r="AG143" s="14">
        <f t="shared" si="33"/>
        <v>11.151789256299864</v>
      </c>
      <c r="AH143" s="14">
        <f t="shared" si="33"/>
        <v>-19.524317273471397</v>
      </c>
      <c r="AI143" s="14">
        <f t="shared" si="33"/>
        <v>-7.4189089744813179</v>
      </c>
    </row>
    <row r="144" spans="1:35" x14ac:dyDescent="0.25">
      <c r="A144" s="1">
        <v>43671</v>
      </c>
      <c r="B144">
        <v>9999.9999999999909</v>
      </c>
      <c r="C144">
        <v>10086.744033818801</v>
      </c>
      <c r="D144">
        <v>10000</v>
      </c>
      <c r="E144">
        <v>10160.1400298838</v>
      </c>
      <c r="F144" s="7">
        <f t="shared" si="26"/>
        <v>8.6744033818810795E-3</v>
      </c>
      <c r="G144" s="7">
        <f t="shared" si="27"/>
        <v>-1.5761596731224459E-2</v>
      </c>
      <c r="H144" s="12">
        <f t="shared" si="28"/>
        <v>0.20932058592363031</v>
      </c>
      <c r="I144" s="9">
        <f t="shared" si="29"/>
        <v>-1.6804521173877041E-2</v>
      </c>
      <c r="J144" s="1">
        <v>43671</v>
      </c>
      <c r="K144">
        <v>10000</v>
      </c>
      <c r="L144">
        <v>10105.501751850799</v>
      </c>
      <c r="M144">
        <v>9999.9999999999909</v>
      </c>
      <c r="N144">
        <v>10157.623320259099</v>
      </c>
      <c r="O144" s="7">
        <f t="shared" si="30"/>
        <v>1.0550175185079835E-2</v>
      </c>
      <c r="P144" s="7">
        <f t="shared" si="31"/>
        <v>-1.5517736313841568E-2</v>
      </c>
      <c r="Q144" s="9">
        <f t="shared" si="32"/>
        <v>-4.9675611287617327E-3</v>
      </c>
      <c r="R144">
        <v>139</v>
      </c>
      <c r="T144" s="15">
        <v>43671</v>
      </c>
      <c r="U144">
        <v>336.54174387211037</v>
      </c>
      <c r="V144">
        <v>190.2485631900318</v>
      </c>
      <c r="W144">
        <v>-1.6804521173877041</v>
      </c>
      <c r="X144" s="1">
        <v>43671</v>
      </c>
      <c r="Y144">
        <v>0.20932058592363031</v>
      </c>
      <c r="Z144">
        <v>-0.22612510709750724</v>
      </c>
      <c r="AA144">
        <v>-1.6804521173877041E-2</v>
      </c>
      <c r="AC144" s="15">
        <v>43671</v>
      </c>
      <c r="AD144">
        <f t="shared" si="23"/>
        <v>20.932058592363031</v>
      </c>
      <c r="AE144">
        <f t="shared" si="24"/>
        <v>-22.612510709750726</v>
      </c>
      <c r="AF144" s="14">
        <f t="shared" si="25"/>
        <v>-1.6804521173877041</v>
      </c>
      <c r="AG144" s="14">
        <f t="shared" si="33"/>
        <v>12.201280301179732</v>
      </c>
      <c r="AH144" s="14">
        <f t="shared" si="33"/>
        <v>-21.088256935489603</v>
      </c>
      <c r="AI144" s="14">
        <f t="shared" si="33"/>
        <v>-7.9169030219145746</v>
      </c>
    </row>
    <row r="145" spans="1:35" x14ac:dyDescent="0.25">
      <c r="A145" s="1">
        <v>43672</v>
      </c>
      <c r="B145">
        <v>10000</v>
      </c>
      <c r="C145">
        <v>10041.013724103799</v>
      </c>
      <c r="D145">
        <v>10000</v>
      </c>
      <c r="E145">
        <v>9983.6680367731205</v>
      </c>
      <c r="F145" s="7">
        <f t="shared" si="26"/>
        <v>4.1013724103799998E-3</v>
      </c>
      <c r="G145" s="7">
        <f t="shared" si="27"/>
        <v>1.635868016316655E-3</v>
      </c>
      <c r="H145" s="12">
        <f t="shared" si="28"/>
        <v>0.21341357063242325</v>
      </c>
      <c r="I145" s="9">
        <f t="shared" si="29"/>
        <v>-1.1077005023409576E-2</v>
      </c>
      <c r="J145" s="1">
        <v>43672</v>
      </c>
      <c r="K145">
        <v>10000</v>
      </c>
      <c r="L145">
        <v>10160.8032728286</v>
      </c>
      <c r="M145">
        <v>9999.9999999999909</v>
      </c>
      <c r="N145">
        <v>10039.0891244955</v>
      </c>
      <c r="O145" s="7">
        <f t="shared" si="30"/>
        <v>1.6080327282860019E-2</v>
      </c>
      <c r="P145" s="7">
        <f t="shared" si="31"/>
        <v>-3.8936923470608287E-3</v>
      </c>
      <c r="Q145" s="9">
        <f t="shared" si="32"/>
        <v>1.218663493579919E-2</v>
      </c>
      <c r="R145">
        <v>221</v>
      </c>
      <c r="T145" s="15">
        <v>43672</v>
      </c>
      <c r="U145">
        <v>338.6047746213589</v>
      </c>
      <c r="V145">
        <v>194.74718108255612</v>
      </c>
      <c r="W145">
        <v>-1.1077005023409576</v>
      </c>
      <c r="X145" s="1">
        <v>43672</v>
      </c>
      <c r="Y145">
        <v>0.21341357063242325</v>
      </c>
      <c r="Z145">
        <v>-0.22449057565583272</v>
      </c>
      <c r="AA145">
        <v>-1.1077005023409576E-2</v>
      </c>
      <c r="AC145" s="15">
        <v>43672</v>
      </c>
      <c r="AD145">
        <f t="shared" si="23"/>
        <v>21.341357063242324</v>
      </c>
      <c r="AE145">
        <f t="shared" si="24"/>
        <v>-22.449057565583271</v>
      </c>
      <c r="AF145" s="14">
        <f t="shared" si="25"/>
        <v>-1.1077005023409576</v>
      </c>
      <c r="AG145" s="14">
        <f t="shared" si="33"/>
        <v>13.796521132910918</v>
      </c>
      <c r="AH145" s="14">
        <f t="shared" si="33"/>
        <v>-21.478386185686166</v>
      </c>
      <c r="AI145" s="14">
        <f t="shared" si="33"/>
        <v>-6.7056054484175629</v>
      </c>
    </row>
    <row r="146" spans="1:35" x14ac:dyDescent="0.25">
      <c r="A146" s="1">
        <v>43675</v>
      </c>
      <c r="B146">
        <v>9999.9999999999909</v>
      </c>
      <c r="C146">
        <v>10076.195120840701</v>
      </c>
      <c r="D146">
        <v>10000</v>
      </c>
      <c r="E146">
        <v>9962.9968300620694</v>
      </c>
      <c r="F146" s="7">
        <f t="shared" si="26"/>
        <v>7.6195120840709674E-3</v>
      </c>
      <c r="G146" s="7">
        <f t="shared" si="27"/>
        <v>3.7140601938443485E-3</v>
      </c>
      <c r="H146" s="12">
        <f t="shared" si="28"/>
        <v>0.22100420085199313</v>
      </c>
      <c r="I146" s="9">
        <f t="shared" si="29"/>
        <v>2.2080529856329315E-4</v>
      </c>
      <c r="J146" s="1">
        <v>43675</v>
      </c>
      <c r="K146">
        <v>9999.9999999999909</v>
      </c>
      <c r="L146">
        <v>10000.880758602199</v>
      </c>
      <c r="M146">
        <v>10000</v>
      </c>
      <c r="N146">
        <v>10014.5756674036</v>
      </c>
      <c r="O146" s="7">
        <f t="shared" si="30"/>
        <v>8.8075860220859781E-5</v>
      </c>
      <c r="P146" s="7">
        <f t="shared" si="31"/>
        <v>-1.4554453316522054E-3</v>
      </c>
      <c r="Q146" s="9">
        <f t="shared" si="32"/>
        <v>-1.3673694714313456E-3</v>
      </c>
      <c r="R146">
        <v>148</v>
      </c>
      <c r="T146" s="15">
        <v>43675</v>
      </c>
      <c r="U146">
        <v>344.97136326799136</v>
      </c>
      <c r="V146">
        <v>197.67394702538661</v>
      </c>
      <c r="W146">
        <v>2.2080529856329315E-2</v>
      </c>
      <c r="X146" s="1">
        <v>43675</v>
      </c>
      <c r="Y146">
        <v>0.22100420085199313</v>
      </c>
      <c r="Z146">
        <v>-0.22078339555342974</v>
      </c>
      <c r="AA146">
        <v>2.2080529856329315E-4</v>
      </c>
      <c r="AC146" s="15">
        <v>43675</v>
      </c>
      <c r="AD146">
        <f t="shared" si="23"/>
        <v>22.100420085199314</v>
      </c>
      <c r="AE146">
        <f t="shared" si="24"/>
        <v>-22.078339555342975</v>
      </c>
      <c r="AF146" s="14">
        <f t="shared" si="25"/>
        <v>2.2080529856329315E-2</v>
      </c>
      <c r="AG146" s="14">
        <f t="shared" si="33"/>
        <v>13.805328331087919</v>
      </c>
      <c r="AH146" s="14">
        <f t="shared" si="33"/>
        <v>-21.624036737789389</v>
      </c>
      <c r="AI146" s="14">
        <f t="shared" si="33"/>
        <v>-6.8424359658307479</v>
      </c>
    </row>
    <row r="147" spans="1:35" x14ac:dyDescent="0.25">
      <c r="A147" s="1">
        <v>43676</v>
      </c>
      <c r="B147">
        <v>10000</v>
      </c>
      <c r="C147">
        <v>9923.6488062333392</v>
      </c>
      <c r="D147">
        <v>10000</v>
      </c>
      <c r="E147">
        <v>9865.0605763041403</v>
      </c>
      <c r="F147" s="7">
        <f t="shared" si="26"/>
        <v>-7.6351193766660552E-3</v>
      </c>
      <c r="G147" s="7">
        <f t="shared" si="27"/>
        <v>1.3678519523740551E-2</v>
      </c>
      <c r="H147" s="12">
        <f t="shared" si="28"/>
        <v>0.21333978473336182</v>
      </c>
      <c r="I147" s="9">
        <f t="shared" si="29"/>
        <v>6.1422021907161757E-3</v>
      </c>
      <c r="J147" s="1">
        <v>43676</v>
      </c>
      <c r="K147">
        <v>10000</v>
      </c>
      <c r="L147">
        <v>9908.1141024971203</v>
      </c>
      <c r="M147">
        <v>10000</v>
      </c>
      <c r="N147">
        <v>9945.1428601714306</v>
      </c>
      <c r="O147" s="7">
        <f t="shared" si="30"/>
        <v>-9.1885897502880232E-3</v>
      </c>
      <c r="P147" s="7">
        <f t="shared" si="31"/>
        <v>5.5159730332545731E-3</v>
      </c>
      <c r="Q147" s="9">
        <f t="shared" si="32"/>
        <v>-3.6726167170334501E-3</v>
      </c>
      <c r="R147">
        <v>143</v>
      </c>
      <c r="T147" s="15">
        <v>43676</v>
      </c>
      <c r="U147">
        <v>346.7522282704839</v>
      </c>
      <c r="V147">
        <v>201.54040229907045</v>
      </c>
      <c r="W147">
        <v>0.61422021907161761</v>
      </c>
      <c r="X147" s="1">
        <v>43676</v>
      </c>
      <c r="Y147">
        <v>0.21333978473336182</v>
      </c>
      <c r="Z147">
        <v>-0.20719758254264556</v>
      </c>
      <c r="AA147">
        <v>6.1422021907161757E-3</v>
      </c>
      <c r="AC147" s="15">
        <v>43676</v>
      </c>
      <c r="AD147">
        <f t="shared" si="23"/>
        <v>21.333978473336181</v>
      </c>
      <c r="AE147">
        <f t="shared" si="24"/>
        <v>-20.719758254264555</v>
      </c>
      <c r="AF147" s="14">
        <f t="shared" si="25"/>
        <v>0.61422021907161761</v>
      </c>
      <c r="AG147" s="14">
        <f t="shared" si="33"/>
        <v>12.882221807637611</v>
      </c>
      <c r="AH147" s="14">
        <f t="shared" si="33"/>
        <v>-21.073955161138706</v>
      </c>
      <c r="AI147" s="14">
        <f t="shared" si="33"/>
        <v>-7.2103736989956158</v>
      </c>
    </row>
    <row r="148" spans="1:35" x14ac:dyDescent="0.25">
      <c r="A148" s="1">
        <v>43677</v>
      </c>
      <c r="B148">
        <v>10000</v>
      </c>
      <c r="C148">
        <v>10096.4239761591</v>
      </c>
      <c r="D148">
        <v>10000</v>
      </c>
      <c r="E148">
        <v>10239.0560801758</v>
      </c>
      <c r="F148" s="7">
        <f t="shared" si="26"/>
        <v>9.6423976159099034E-3</v>
      </c>
      <c r="G148" s="7">
        <f t="shared" si="27"/>
        <v>-2.3347472491985433E-2</v>
      </c>
      <c r="H148" s="12">
        <f t="shared" si="28"/>
        <v>0.22293599112543788</v>
      </c>
      <c r="I148" s="9">
        <f t="shared" si="29"/>
        <v>-7.885934115384928E-3</v>
      </c>
      <c r="J148" s="1">
        <v>43677</v>
      </c>
      <c r="K148">
        <v>10000</v>
      </c>
      <c r="L148">
        <v>10035.550475264199</v>
      </c>
      <c r="M148">
        <v>9999.9999999999909</v>
      </c>
      <c r="N148">
        <v>10107.871556850299</v>
      </c>
      <c r="O148" s="7">
        <f t="shared" si="30"/>
        <v>3.5550475264198855E-3</v>
      </c>
      <c r="P148" s="7">
        <f t="shared" si="31"/>
        <v>-1.0672034784336204E-2</v>
      </c>
      <c r="Q148" s="9">
        <f t="shared" si="32"/>
        <v>-7.1169872579163185E-3</v>
      </c>
      <c r="R148">
        <v>231</v>
      </c>
      <c r="T148" s="15">
        <v>43677</v>
      </c>
      <c r="U148">
        <v>349.29425756510022</v>
      </c>
      <c r="V148">
        <v>199.08497665152234</v>
      </c>
      <c r="W148">
        <v>-0.78859341153849283</v>
      </c>
      <c r="X148" s="1">
        <v>43677</v>
      </c>
      <c r="Y148">
        <v>0.22293599112543788</v>
      </c>
      <c r="Z148">
        <v>-0.23082192524082273</v>
      </c>
      <c r="AA148">
        <v>-7.885934115384928E-3</v>
      </c>
      <c r="AC148" s="15">
        <v>43677</v>
      </c>
      <c r="AD148">
        <f t="shared" si="23"/>
        <v>22.293599112543788</v>
      </c>
      <c r="AE148">
        <f t="shared" si="24"/>
        <v>-23.082192524082274</v>
      </c>
      <c r="AF148" s="14">
        <f t="shared" si="25"/>
        <v>-0.78859341153849283</v>
      </c>
      <c r="AG148" s="14">
        <f t="shared" si="33"/>
        <v>13.237096135817989</v>
      </c>
      <c r="AH148" s="14">
        <f t="shared" si="33"/>
        <v>-22.146894098403248</v>
      </c>
      <c r="AI148" s="14">
        <f t="shared" si="33"/>
        <v>-7.9246170808799379</v>
      </c>
    </row>
    <row r="149" spans="1:35" x14ac:dyDescent="0.25">
      <c r="A149" s="1">
        <v>43678</v>
      </c>
      <c r="B149">
        <v>10000</v>
      </c>
      <c r="C149">
        <v>9893.7783429216306</v>
      </c>
      <c r="D149">
        <v>10000</v>
      </c>
      <c r="E149">
        <v>9863.13084484705</v>
      </c>
      <c r="F149" s="7">
        <f t="shared" si="26"/>
        <v>-1.0622165707836917E-2</v>
      </c>
      <c r="G149" s="7">
        <f t="shared" si="27"/>
        <v>1.3876846744302895E-2</v>
      </c>
      <c r="H149" s="12">
        <f t="shared" si="28"/>
        <v>0.21225700750439255</v>
      </c>
      <c r="I149" s="9">
        <f t="shared" si="29"/>
        <v>-4.7834728583299908E-3</v>
      </c>
      <c r="J149" s="1">
        <v>43678</v>
      </c>
      <c r="K149">
        <v>10000</v>
      </c>
      <c r="L149">
        <v>9917.6492562368694</v>
      </c>
      <c r="M149">
        <v>10000</v>
      </c>
      <c r="N149">
        <v>9865.9844777626004</v>
      </c>
      <c r="O149" s="7">
        <f t="shared" si="30"/>
        <v>-8.2350743763131007E-3</v>
      </c>
      <c r="P149" s="7">
        <f t="shared" si="31"/>
        <v>1.3583593460892107E-2</v>
      </c>
      <c r="Q149" s="9">
        <f t="shared" si="32"/>
        <v>5.3485190845790065E-3</v>
      </c>
      <c r="R149">
        <v>272</v>
      </c>
      <c r="T149" s="15">
        <v>43678</v>
      </c>
      <c r="U149">
        <v>353.21406337790478</v>
      </c>
      <c r="V149">
        <v>205.24224340493893</v>
      </c>
      <c r="W149">
        <v>-0.47834728583299907</v>
      </c>
      <c r="X149" s="1">
        <v>43678</v>
      </c>
      <c r="Y149">
        <v>0.21225700750439255</v>
      </c>
      <c r="Z149">
        <v>-0.21704048036272247</v>
      </c>
      <c r="AA149">
        <v>-4.7834728583299908E-3</v>
      </c>
      <c r="AC149" s="15">
        <v>43678</v>
      </c>
      <c r="AD149">
        <f t="shared" si="23"/>
        <v>21.225700750439255</v>
      </c>
      <c r="AE149">
        <f t="shared" si="24"/>
        <v>-21.704048036272248</v>
      </c>
      <c r="AF149" s="14">
        <f t="shared" si="25"/>
        <v>-0.47834728583299907</v>
      </c>
      <c r="AG149" s="14">
        <f t="shared" si="33"/>
        <v>12.410179144164376</v>
      </c>
      <c r="AH149" s="14">
        <f t="shared" si="33"/>
        <v>-20.797677749425478</v>
      </c>
      <c r="AI149" s="14">
        <f t="shared" si="33"/>
        <v>-7.391190425505056</v>
      </c>
    </row>
    <row r="150" spans="1:35" x14ac:dyDescent="0.25">
      <c r="A150" s="1">
        <v>43679</v>
      </c>
      <c r="B150">
        <v>10000</v>
      </c>
      <c r="C150">
        <v>9833.0755267964305</v>
      </c>
      <c r="D150">
        <v>10000</v>
      </c>
      <c r="E150">
        <v>9876.1530682001594</v>
      </c>
      <c r="F150" s="7">
        <f t="shared" si="26"/>
        <v>-1.6692447320356907E-2</v>
      </c>
      <c r="G150" s="7">
        <f t="shared" si="27"/>
        <v>1.2539997197756225E-2</v>
      </c>
      <c r="H150" s="12">
        <f t="shared" si="28"/>
        <v>0.19542367123040139</v>
      </c>
      <c r="I150" s="9">
        <f t="shared" si="29"/>
        <v>-9.1547865088116281E-3</v>
      </c>
      <c r="J150" s="1">
        <v>43679</v>
      </c>
      <c r="K150">
        <v>9999.9999999999909</v>
      </c>
      <c r="L150">
        <v>9841.7149207844905</v>
      </c>
      <c r="M150">
        <v>10000</v>
      </c>
      <c r="N150">
        <v>9765.5593955167806</v>
      </c>
      <c r="O150" s="7">
        <f t="shared" si="30"/>
        <v>-1.5828507921550106E-2</v>
      </c>
      <c r="P150" s="7">
        <f t="shared" si="31"/>
        <v>2.4006879174873319E-2</v>
      </c>
      <c r="Q150" s="9">
        <f t="shared" si="32"/>
        <v>8.1783712533232134E-3</v>
      </c>
      <c r="R150">
        <v>314</v>
      </c>
      <c r="T150" s="15">
        <v>43679</v>
      </c>
      <c r="U150">
        <v>356.81931448449899</v>
      </c>
      <c r="V150">
        <v>209.49498543576831</v>
      </c>
      <c r="W150">
        <v>-0.91547865088116276</v>
      </c>
      <c r="X150" s="1">
        <v>43679</v>
      </c>
      <c r="Y150">
        <v>0.19542367123040139</v>
      </c>
      <c r="Z150">
        <v>-0.20457845773921296</v>
      </c>
      <c r="AA150">
        <v>-9.1547865088116281E-3</v>
      </c>
      <c r="AC150" s="15">
        <v>43679</v>
      </c>
      <c r="AD150">
        <f t="shared" si="23"/>
        <v>19.542367123040137</v>
      </c>
      <c r="AE150">
        <f t="shared" si="24"/>
        <v>-20.457845773921296</v>
      </c>
      <c r="AF150" s="14">
        <f t="shared" si="25"/>
        <v>-0.91547865088116276</v>
      </c>
      <c r="AG150" s="14">
        <f t="shared" si="33"/>
        <v>10.814667489419669</v>
      </c>
      <c r="AH150" s="14">
        <f t="shared" si="33"/>
        <v>-18.425353295529181</v>
      </c>
      <c r="AI150" s="14">
        <f t="shared" si="33"/>
        <v>-6.5766794652215026</v>
      </c>
    </row>
    <row r="151" spans="1:35" x14ac:dyDescent="0.25">
      <c r="A151" s="1">
        <v>43682</v>
      </c>
      <c r="B151">
        <v>10000</v>
      </c>
      <c r="C151">
        <v>9797.5465301665809</v>
      </c>
      <c r="D151">
        <v>10000</v>
      </c>
      <c r="E151">
        <v>9673.8337713740893</v>
      </c>
      <c r="F151" s="7">
        <f t="shared" si="26"/>
        <v>-2.0245346983341905E-2</v>
      </c>
      <c r="G151" s="7">
        <f t="shared" si="27"/>
        <v>3.3716335874105274E-2</v>
      </c>
      <c r="H151" s="12">
        <f t="shared" si="28"/>
        <v>0.17497057850443704</v>
      </c>
      <c r="I151" s="9">
        <f t="shared" si="29"/>
        <v>3.5525225354560482E-3</v>
      </c>
      <c r="J151" s="1">
        <v>43682</v>
      </c>
      <c r="K151">
        <v>10000</v>
      </c>
      <c r="L151">
        <v>9816.2171097892697</v>
      </c>
      <c r="M151">
        <v>10000</v>
      </c>
      <c r="N151">
        <v>9683.5373626524197</v>
      </c>
      <c r="O151" s="7">
        <f t="shared" si="30"/>
        <v>-1.837828902107308E-2</v>
      </c>
      <c r="P151" s="7">
        <f t="shared" si="31"/>
        <v>3.2680478785378275E-2</v>
      </c>
      <c r="Q151" s="9">
        <f t="shared" si="32"/>
        <v>1.4302189764305195E-2</v>
      </c>
      <c r="R151">
        <v>265</v>
      </c>
      <c r="T151" s="15">
        <v>43682</v>
      </c>
      <c r="U151">
        <v>362.90020885151802</v>
      </c>
      <c r="V151">
        <v>212.27572489572159</v>
      </c>
      <c r="W151">
        <v>0.3552522535456048</v>
      </c>
      <c r="X151" s="1">
        <v>43682</v>
      </c>
      <c r="Y151">
        <v>0.17497057850443704</v>
      </c>
      <c r="Z151">
        <v>-0.17141805596898091</v>
      </c>
      <c r="AA151">
        <v>3.5525225354560482E-3</v>
      </c>
      <c r="AC151" s="15">
        <v>43682</v>
      </c>
      <c r="AD151">
        <f t="shared" si="23"/>
        <v>17.497057850443703</v>
      </c>
      <c r="AE151">
        <f t="shared" si="24"/>
        <v>-17.141805596898092</v>
      </c>
      <c r="AF151" s="14">
        <f t="shared" si="25"/>
        <v>0.3552522535456048</v>
      </c>
      <c r="AG151" s="14">
        <f t="shared" si="33"/>
        <v>8.9597407013355141</v>
      </c>
      <c r="AH151" s="14">
        <f t="shared" si="33"/>
        <v>-15.209570452251816</v>
      </c>
      <c r="AI151" s="14">
        <f t="shared" si="33"/>
        <v>-5.1565916362584998</v>
      </c>
    </row>
    <row r="152" spans="1:35" x14ac:dyDescent="0.25">
      <c r="A152" s="1">
        <v>43683</v>
      </c>
      <c r="B152">
        <v>10000</v>
      </c>
      <c r="C152">
        <v>9969.0590699539607</v>
      </c>
      <c r="D152">
        <v>10000</v>
      </c>
      <c r="E152">
        <v>9935.9312779914908</v>
      </c>
      <c r="F152" s="7">
        <f t="shared" si="26"/>
        <v>-3.0940930046039483E-3</v>
      </c>
      <c r="G152" s="7">
        <f t="shared" si="27"/>
        <v>6.4481848974160538E-3</v>
      </c>
      <c r="H152" s="12">
        <f t="shared" si="28"/>
        <v>0.1718716888974279</v>
      </c>
      <c r="I152" s="9">
        <f t="shared" si="29"/>
        <v>6.8811172215232624E-3</v>
      </c>
      <c r="J152" s="1">
        <v>43683</v>
      </c>
      <c r="K152">
        <v>10000</v>
      </c>
      <c r="L152">
        <v>9981.9569149979907</v>
      </c>
      <c r="M152">
        <v>10000</v>
      </c>
      <c r="N152">
        <v>9889.52978449476</v>
      </c>
      <c r="O152" s="7">
        <f t="shared" si="30"/>
        <v>-1.8043085002009684E-3</v>
      </c>
      <c r="P152" s="7">
        <f t="shared" si="31"/>
        <v>1.117042143686553E-2</v>
      </c>
      <c r="Q152" s="9">
        <f t="shared" si="32"/>
        <v>9.3661129366645612E-3</v>
      </c>
      <c r="R152">
        <v>413</v>
      </c>
      <c r="T152" s="15">
        <v>43683</v>
      </c>
      <c r="U152">
        <v>365.00936532630305</v>
      </c>
      <c r="V152">
        <v>210.77646787617866</v>
      </c>
      <c r="W152">
        <v>0.68811172215232619</v>
      </c>
      <c r="X152" s="1">
        <v>43683</v>
      </c>
      <c r="Y152">
        <v>0.1718716888974279</v>
      </c>
      <c r="Z152">
        <v>-0.16499057167590456</v>
      </c>
      <c r="AA152">
        <v>6.8811172215232624E-3</v>
      </c>
      <c r="AC152" s="15">
        <v>43683</v>
      </c>
      <c r="AD152">
        <f t="shared" si="23"/>
        <v>17.187168889742789</v>
      </c>
      <c r="AE152">
        <f t="shared" si="24"/>
        <v>-16.499057167590454</v>
      </c>
      <c r="AF152" s="14">
        <f t="shared" si="25"/>
        <v>0.68811172215232619</v>
      </c>
      <c r="AG152" s="14">
        <f t="shared" si="33"/>
        <v>8.779146878792579</v>
      </c>
      <c r="AH152" s="14">
        <f t="shared" si="33"/>
        <v>-14.098721149234652</v>
      </c>
      <c r="AI152" s="14">
        <f t="shared" si="33"/>
        <v>-4.2243393493412338</v>
      </c>
    </row>
    <row r="153" spans="1:35" x14ac:dyDescent="0.25">
      <c r="A153" s="1">
        <v>43684</v>
      </c>
      <c r="B153">
        <v>10000</v>
      </c>
      <c r="C153">
        <v>9922.1930099938509</v>
      </c>
      <c r="D153">
        <v>10000</v>
      </c>
      <c r="E153">
        <v>9744.9219714141691</v>
      </c>
      <c r="F153" s="7">
        <f t="shared" si="26"/>
        <v>-7.7806990006149546E-3</v>
      </c>
      <c r="G153" s="7">
        <f t="shared" si="27"/>
        <v>2.6175481890371E-2</v>
      </c>
      <c r="H153" s="12">
        <f t="shared" si="28"/>
        <v>0.16406056232372185</v>
      </c>
      <c r="I153" s="9">
        <f t="shared" si="29"/>
        <v>2.4908757752448614E-2</v>
      </c>
      <c r="J153" s="1">
        <v>43684</v>
      </c>
      <c r="K153">
        <v>9999.9999999999909</v>
      </c>
      <c r="L153">
        <v>9983.1373051589999</v>
      </c>
      <c r="M153">
        <v>10000</v>
      </c>
      <c r="N153">
        <v>9850.7609541460806</v>
      </c>
      <c r="O153" s="7">
        <f t="shared" si="30"/>
        <v>-1.6862694840991121E-3</v>
      </c>
      <c r="P153" s="7">
        <f t="shared" si="31"/>
        <v>1.5150001766219612E-2</v>
      </c>
      <c r="Q153" s="9">
        <f t="shared" si="32"/>
        <v>1.34637322821205E-2</v>
      </c>
      <c r="R153">
        <v>203</v>
      </c>
      <c r="T153" s="15">
        <v>43684</v>
      </c>
      <c r="U153">
        <v>367.37959777981524</v>
      </c>
      <c r="V153">
        <v>215.27358785411852</v>
      </c>
      <c r="W153">
        <v>2.4908757752448616</v>
      </c>
      <c r="X153" s="1">
        <v>43684</v>
      </c>
      <c r="Y153">
        <v>0.16406056232372185</v>
      </c>
      <c r="Z153">
        <v>-0.13915180457127313</v>
      </c>
      <c r="AA153">
        <v>2.4908757752448614E-2</v>
      </c>
      <c r="AC153" s="15">
        <v>43684</v>
      </c>
      <c r="AD153">
        <f t="shared" si="23"/>
        <v>16.406056232372183</v>
      </c>
      <c r="AE153">
        <f t="shared" si="24"/>
        <v>-13.915180457127313</v>
      </c>
      <c r="AF153" s="14">
        <f t="shared" si="25"/>
        <v>2.4908757752448616</v>
      </c>
      <c r="AG153" s="14">
        <f t="shared" si="33"/>
        <v>8.6103775951110961</v>
      </c>
      <c r="AH153" s="14">
        <f t="shared" si="33"/>
        <v>-12.595082492637255</v>
      </c>
      <c r="AI153" s="14">
        <f t="shared" si="33"/>
        <v>-2.8869491849215758</v>
      </c>
    </row>
    <row r="154" spans="1:35" x14ac:dyDescent="0.25">
      <c r="A154" s="1">
        <v>43685</v>
      </c>
      <c r="B154">
        <v>10000</v>
      </c>
      <c r="C154">
        <v>10201.1584865972</v>
      </c>
      <c r="D154">
        <v>10000</v>
      </c>
      <c r="E154">
        <v>10089.4630660477</v>
      </c>
      <c r="F154" s="7">
        <f t="shared" si="26"/>
        <v>2.0115848659719937E-2</v>
      </c>
      <c r="G154" s="7">
        <f t="shared" si="27"/>
        <v>-8.8669798840687042E-3</v>
      </c>
      <c r="H154" s="12">
        <f t="shared" si="28"/>
        <v>0.18397676028788157</v>
      </c>
      <c r="I154" s="9">
        <f t="shared" si="29"/>
        <v>3.5918430226121012E-2</v>
      </c>
      <c r="J154" s="1">
        <v>43685</v>
      </c>
      <c r="K154">
        <v>10000</v>
      </c>
      <c r="L154">
        <v>10189.8888583836</v>
      </c>
      <c r="M154">
        <v>9999.9999999999909</v>
      </c>
      <c r="N154">
        <v>10079.5966157034</v>
      </c>
      <c r="O154" s="7">
        <f t="shared" si="30"/>
        <v>1.8988885838360003E-2</v>
      </c>
      <c r="P154" s="7">
        <f t="shared" si="31"/>
        <v>-7.8968056697231725E-3</v>
      </c>
      <c r="Q154" s="9">
        <f t="shared" si="32"/>
        <v>1.1092080168636831E-2</v>
      </c>
      <c r="R154">
        <v>362</v>
      </c>
      <c r="T154" s="15">
        <v>43685</v>
      </c>
      <c r="U154">
        <v>371.64435298367312</v>
      </c>
      <c r="V154">
        <v>214.84223781843662</v>
      </c>
      <c r="W154">
        <v>3.5918430226121014</v>
      </c>
      <c r="X154" s="1">
        <v>43685</v>
      </c>
      <c r="Y154">
        <v>0.18397676028788157</v>
      </c>
      <c r="Z154">
        <v>-0.14805833006176047</v>
      </c>
      <c r="AA154">
        <v>3.5918430226121012E-2</v>
      </c>
      <c r="AC154" s="15">
        <v>43685</v>
      </c>
      <c r="AD154">
        <f t="shared" si="23"/>
        <v>18.397676028788158</v>
      </c>
      <c r="AE154">
        <f t="shared" si="24"/>
        <v>-14.805833006176048</v>
      </c>
      <c r="AF154" s="14">
        <f t="shared" si="25"/>
        <v>3.5918430226121014</v>
      </c>
      <c r="AG154" s="14">
        <f t="shared" si="33"/>
        <v>10.491462320224716</v>
      </c>
      <c r="AH154" s="14">
        <f t="shared" si="33"/>
        <v>-13.387897549140462</v>
      </c>
      <c r="AI154" s="14">
        <f t="shared" si="33"/>
        <v>-1.7838477651001705</v>
      </c>
    </row>
    <row r="155" spans="1:35" x14ac:dyDescent="0.25">
      <c r="A155" s="1">
        <v>43686</v>
      </c>
      <c r="B155">
        <v>10000</v>
      </c>
      <c r="C155">
        <v>10167.391744480499</v>
      </c>
      <c r="D155">
        <v>10000</v>
      </c>
      <c r="E155">
        <v>10155.212874893999</v>
      </c>
      <c r="F155" s="7">
        <f t="shared" si="26"/>
        <v>1.6739174448049843E-2</v>
      </c>
      <c r="G155" s="7">
        <f t="shared" si="27"/>
        <v>-1.5284059212359868E-2</v>
      </c>
      <c r="H155" s="12">
        <f t="shared" si="28"/>
        <v>0.2005773788252333</v>
      </c>
      <c r="I155" s="9">
        <f t="shared" si="29"/>
        <v>3.7116984375310455E-2</v>
      </c>
      <c r="J155" s="1">
        <v>43686</v>
      </c>
      <c r="K155">
        <v>10000</v>
      </c>
      <c r="L155">
        <v>10166.6898129601</v>
      </c>
      <c r="M155">
        <v>10000</v>
      </c>
      <c r="N155">
        <v>10065.3871360049</v>
      </c>
      <c r="O155" s="7">
        <f t="shared" si="30"/>
        <v>1.666898129600991E-2</v>
      </c>
      <c r="P155" s="7">
        <f t="shared" si="31"/>
        <v>-6.4962365700772517E-3</v>
      </c>
      <c r="Q155" s="9">
        <f t="shared" si="32"/>
        <v>1.0172744725932659E-2</v>
      </c>
      <c r="R155">
        <v>190</v>
      </c>
      <c r="T155" s="15">
        <v>43686</v>
      </c>
      <c r="U155">
        <v>375.69620167171604</v>
      </c>
      <c r="V155">
        <v>217.90678648834472</v>
      </c>
      <c r="W155">
        <v>3.7116984375310453</v>
      </c>
      <c r="X155" s="1">
        <v>43686</v>
      </c>
      <c r="Y155">
        <v>0.2005773788252333</v>
      </c>
      <c r="Z155">
        <v>-0.16346039444992277</v>
      </c>
      <c r="AA155">
        <v>3.7116984375310455E-2</v>
      </c>
      <c r="AC155" s="15">
        <v>43686</v>
      </c>
      <c r="AD155">
        <f t="shared" si="23"/>
        <v>20.05773788252333</v>
      </c>
      <c r="AE155">
        <f t="shared" si="24"/>
        <v>-16.346039444992279</v>
      </c>
      <c r="AF155" s="14">
        <f t="shared" si="25"/>
        <v>3.7116984375310453</v>
      </c>
      <c r="AG155" s="14">
        <f t="shared" si="33"/>
        <v>12.1446201835466</v>
      </c>
      <c r="AH155" s="14">
        <f t="shared" si="33"/>
        <v>-14.039640443658232</v>
      </c>
      <c r="AI155" s="14">
        <f t="shared" si="33"/>
        <v>-0.77171270404343728</v>
      </c>
    </row>
    <row r="156" spans="1:35" x14ac:dyDescent="0.25">
      <c r="A156" s="1">
        <v>43689</v>
      </c>
      <c r="B156">
        <v>10000</v>
      </c>
      <c r="C156">
        <v>9892.1950341490792</v>
      </c>
      <c r="D156">
        <v>10000</v>
      </c>
      <c r="E156">
        <v>9922.1001534592597</v>
      </c>
      <c r="F156" s="7">
        <f t="shared" si="26"/>
        <v>-1.0780496585092059E-2</v>
      </c>
      <c r="G156" s="7">
        <f t="shared" si="27"/>
        <v>7.8511449527729482E-3</v>
      </c>
      <c r="H156" s="12">
        <f t="shared" si="28"/>
        <v>0.18973835164749686</v>
      </c>
      <c r="I156" s="9">
        <f t="shared" si="29"/>
        <v>3.4098442283959342E-2</v>
      </c>
      <c r="J156" s="1">
        <v>43689</v>
      </c>
      <c r="K156">
        <v>10000</v>
      </c>
      <c r="L156">
        <v>9926.7467667264009</v>
      </c>
      <c r="M156">
        <v>9999.9999999999909</v>
      </c>
      <c r="N156">
        <v>9924.0182910624499</v>
      </c>
      <c r="O156" s="7">
        <f t="shared" si="30"/>
        <v>-7.3253233273599117E-3</v>
      </c>
      <c r="P156" s="7">
        <f t="shared" si="31"/>
        <v>7.6563451123392579E-3</v>
      </c>
      <c r="Q156" s="9">
        <f t="shared" si="32"/>
        <v>3.310217849793462E-4</v>
      </c>
      <c r="R156">
        <v>137</v>
      </c>
      <c r="T156" s="15">
        <v>43689</v>
      </c>
      <c r="U156">
        <v>378.37933911830805</v>
      </c>
      <c r="V156">
        <v>222.54090090113837</v>
      </c>
      <c r="W156">
        <v>3.4098442283959343</v>
      </c>
      <c r="X156" s="1">
        <v>43689</v>
      </c>
      <c r="Y156">
        <v>0.18973835164749686</v>
      </c>
      <c r="Z156">
        <v>-0.15563990936353747</v>
      </c>
      <c r="AA156">
        <v>3.4098442283959342E-2</v>
      </c>
      <c r="AC156" s="15">
        <v>43689</v>
      </c>
      <c r="AD156">
        <f t="shared" si="23"/>
        <v>18.973835164749687</v>
      </c>
      <c r="AE156">
        <f t="shared" si="24"/>
        <v>-15.563990936353747</v>
      </c>
      <c r="AF156" s="14">
        <f t="shared" si="25"/>
        <v>3.4098442283959343</v>
      </c>
      <c r="AG156" s="14">
        <f t="shared" si="33"/>
        <v>11.409391657657769</v>
      </c>
      <c r="AH156" s="14">
        <f t="shared" si="33"/>
        <v>-13.276922038430426</v>
      </c>
      <c r="AI156" s="14">
        <f t="shared" si="33"/>
        <v>-0.73861600310785869</v>
      </c>
    </row>
    <row r="157" spans="1:35" x14ac:dyDescent="0.25">
      <c r="A157" s="1">
        <v>43690</v>
      </c>
      <c r="B157">
        <v>10000</v>
      </c>
      <c r="C157">
        <v>9898.2177044938799</v>
      </c>
      <c r="D157">
        <v>10000</v>
      </c>
      <c r="E157">
        <v>9817.2490019467496</v>
      </c>
      <c r="F157" s="7">
        <f t="shared" si="26"/>
        <v>-1.0178229550611984E-2</v>
      </c>
      <c r="G157" s="7">
        <f t="shared" si="27"/>
        <v>1.861529620130975E-2</v>
      </c>
      <c r="H157" s="12">
        <f t="shared" si="28"/>
        <v>0.17950796973757388</v>
      </c>
      <c r="I157" s="9">
        <f t="shared" si="29"/>
        <v>4.2312212616858927E-2</v>
      </c>
      <c r="J157" s="1">
        <v>43690</v>
      </c>
      <c r="K157">
        <v>10000</v>
      </c>
      <c r="L157">
        <v>9942.8595068421291</v>
      </c>
      <c r="M157">
        <v>10000</v>
      </c>
      <c r="N157">
        <v>9873.3762436131201</v>
      </c>
      <c r="O157" s="7">
        <f t="shared" si="30"/>
        <v>-5.7140493157871175E-3</v>
      </c>
      <c r="P157" s="7">
        <f t="shared" si="31"/>
        <v>1.2824767664332715E-2</v>
      </c>
      <c r="Q157" s="9">
        <f t="shared" si="32"/>
        <v>7.1107183485455971E-3</v>
      </c>
      <c r="R157">
        <v>229</v>
      </c>
      <c r="T157" s="15">
        <v>43690</v>
      </c>
      <c r="U157">
        <v>383.4814890154417</v>
      </c>
      <c r="V157">
        <v>223.40978558271399</v>
      </c>
      <c r="W157">
        <v>4.2312212616858931</v>
      </c>
      <c r="X157" s="1">
        <v>43690</v>
      </c>
      <c r="Y157">
        <v>0.17950796973757388</v>
      </c>
      <c r="Z157">
        <v>-0.13719575712071491</v>
      </c>
      <c r="AA157">
        <v>4.2312212616858927E-2</v>
      </c>
      <c r="AC157" s="15">
        <v>43690</v>
      </c>
      <c r="AD157">
        <f t="shared" si="23"/>
        <v>17.950796973757388</v>
      </c>
      <c r="AE157">
        <f t="shared" si="24"/>
        <v>-13.719575712071491</v>
      </c>
      <c r="AF157" s="14">
        <f t="shared" si="25"/>
        <v>4.2312212616858931</v>
      </c>
      <c r="AG157" s="14">
        <f t="shared" si="33"/>
        <v>10.836347962467507</v>
      </c>
      <c r="AH157" s="14">
        <f t="shared" si="33"/>
        <v>-12.002599363066125</v>
      </c>
      <c r="AI157" s="14">
        <f t="shared" si="33"/>
        <v>-3.0060363097714538E-2</v>
      </c>
    </row>
    <row r="158" spans="1:35" x14ac:dyDescent="0.25">
      <c r="A158" s="1">
        <v>43691</v>
      </c>
      <c r="B158">
        <v>10000</v>
      </c>
      <c r="C158">
        <v>9912.4690532839795</v>
      </c>
      <c r="D158">
        <v>10000</v>
      </c>
      <c r="E158">
        <v>9924.2644332285599</v>
      </c>
      <c r="F158" s="7">
        <f t="shared" si="26"/>
        <v>-8.753094671602013E-3</v>
      </c>
      <c r="G158" s="7">
        <f t="shared" si="27"/>
        <v>7.6313531628460218E-3</v>
      </c>
      <c r="H158" s="12">
        <f t="shared" si="28"/>
        <v>0.17071634171061534</v>
      </c>
      <c r="I158" s="9">
        <f t="shared" si="29"/>
        <v>4.1122966278212339E-2</v>
      </c>
      <c r="J158" s="1">
        <v>43691</v>
      </c>
      <c r="K158">
        <v>10000</v>
      </c>
      <c r="L158">
        <v>9958.1063747030294</v>
      </c>
      <c r="M158">
        <v>10000</v>
      </c>
      <c r="N158">
        <v>9920.3852850771</v>
      </c>
      <c r="O158" s="7">
        <f t="shared" si="30"/>
        <v>-4.1893625296970383E-3</v>
      </c>
      <c r="P158" s="7">
        <f t="shared" si="31"/>
        <v>8.0253652086135219E-3</v>
      </c>
      <c r="Q158" s="9">
        <f t="shared" si="32"/>
        <v>3.8360026789164836E-3</v>
      </c>
      <c r="R158">
        <v>195</v>
      </c>
      <c r="T158" s="15">
        <v>43691</v>
      </c>
      <c r="U158">
        <v>385.75348948555728</v>
      </c>
      <c r="V158">
        <v>224.73720467440151</v>
      </c>
      <c r="W158">
        <v>4.1122966278212338</v>
      </c>
      <c r="X158" s="1">
        <v>43691</v>
      </c>
      <c r="Y158">
        <v>0.17071634171061534</v>
      </c>
      <c r="Z158">
        <v>-0.12959337543240296</v>
      </c>
      <c r="AA158">
        <v>4.1122966278212339E-2</v>
      </c>
      <c r="AC158" s="15">
        <v>43691</v>
      </c>
      <c r="AD158">
        <f t="shared" si="23"/>
        <v>17.071634171061532</v>
      </c>
      <c r="AE158">
        <f t="shared" si="24"/>
        <v>-12.959337543240295</v>
      </c>
      <c r="AF158" s="14">
        <f t="shared" si="25"/>
        <v>4.1122966278212338</v>
      </c>
      <c r="AG158" s="14">
        <f t="shared" si="33"/>
        <v>10.416531712967926</v>
      </c>
      <c r="AH158" s="14">
        <f t="shared" si="33"/>
        <v>-11.203266040065587</v>
      </c>
      <c r="AI158" s="14">
        <f t="shared" si="33"/>
        <v>0.35280603511827385</v>
      </c>
    </row>
    <row r="159" spans="1:35" x14ac:dyDescent="0.25">
      <c r="A159" s="1">
        <v>43692</v>
      </c>
      <c r="B159">
        <v>10000</v>
      </c>
      <c r="C159">
        <v>9920.3868411556796</v>
      </c>
      <c r="D159">
        <v>10000</v>
      </c>
      <c r="E159">
        <v>9867.1649863072798</v>
      </c>
      <c r="F159" s="7">
        <f t="shared" si="26"/>
        <v>-7.961315884432052E-3</v>
      </c>
      <c r="G159" s="7">
        <f t="shared" si="27"/>
        <v>1.3462328224678188E-2</v>
      </c>
      <c r="H159" s="12">
        <f t="shared" si="28"/>
        <v>0.16272316533726544</v>
      </c>
      <c r="I159" s="9">
        <f t="shared" si="29"/>
        <v>4.6502306143375333E-2</v>
      </c>
      <c r="J159" s="1">
        <v>43692</v>
      </c>
      <c r="K159">
        <v>10000</v>
      </c>
      <c r="L159">
        <v>9899.5328102151907</v>
      </c>
      <c r="M159">
        <v>10000</v>
      </c>
      <c r="N159">
        <v>9853.2473934744594</v>
      </c>
      <c r="O159" s="7">
        <f t="shared" si="30"/>
        <v>-1.0046718978480973E-2</v>
      </c>
      <c r="P159" s="7">
        <f t="shared" si="31"/>
        <v>1.4893831512109434E-2</v>
      </c>
      <c r="Q159" s="9">
        <f t="shared" si="32"/>
        <v>4.8471125336284615E-3</v>
      </c>
      <c r="R159">
        <v>320</v>
      </c>
      <c r="T159" s="15">
        <v>43692</v>
      </c>
      <c r="U159">
        <v>386.7421235639186</v>
      </c>
      <c r="V159">
        <v>225.84209383891738</v>
      </c>
      <c r="W159">
        <v>4.6502306143375334</v>
      </c>
      <c r="X159" s="1">
        <v>43692</v>
      </c>
      <c r="Y159">
        <v>0.16272316533726544</v>
      </c>
      <c r="Z159">
        <v>-0.11622085919389005</v>
      </c>
      <c r="AA159">
        <v>4.6502306143375333E-2</v>
      </c>
      <c r="AC159" s="15">
        <v>43692</v>
      </c>
      <c r="AD159">
        <f t="shared" si="23"/>
        <v>16.272316533726546</v>
      </c>
      <c r="AE159">
        <f t="shared" si="24"/>
        <v>-11.622085919389006</v>
      </c>
      <c r="AF159" s="14">
        <f t="shared" si="25"/>
        <v>4.6502306143375334</v>
      </c>
      <c r="AG159" s="14">
        <f t="shared" si="33"/>
        <v>9.4067789275298335</v>
      </c>
      <c r="AH159" s="14">
        <f t="shared" si="33"/>
        <v>-9.7248652873272636</v>
      </c>
      <c r="AI159" s="14">
        <f t="shared" si="33"/>
        <v>0.83634634575511169</v>
      </c>
    </row>
    <row r="160" spans="1:35" x14ac:dyDescent="0.25">
      <c r="A160" s="1">
        <v>43693</v>
      </c>
      <c r="B160">
        <v>10000</v>
      </c>
      <c r="C160">
        <v>10009.621486993001</v>
      </c>
      <c r="D160">
        <v>10000</v>
      </c>
      <c r="E160">
        <v>9960.1943448710208</v>
      </c>
      <c r="F160" s="7">
        <f t="shared" si="26"/>
        <v>9.6214869930011382E-4</v>
      </c>
      <c r="G160" s="7">
        <f t="shared" si="27"/>
        <v>3.9964737384343696E-3</v>
      </c>
      <c r="H160" s="12">
        <f t="shared" si="28"/>
        <v>0.16368485146818837</v>
      </c>
      <c r="I160" s="9">
        <f t="shared" si="29"/>
        <v>5.1452501324953111E-2</v>
      </c>
      <c r="J160" s="1">
        <v>43693</v>
      </c>
      <c r="K160">
        <v>10000</v>
      </c>
      <c r="L160">
        <v>10084.910587381401</v>
      </c>
      <c r="M160">
        <v>10000</v>
      </c>
      <c r="N160">
        <v>9948.4480654876006</v>
      </c>
      <c r="O160" s="7">
        <f t="shared" si="30"/>
        <v>8.4910587381401559E-3</v>
      </c>
      <c r="P160" s="7">
        <f t="shared" si="31"/>
        <v>5.1819071852261533E-3</v>
      </c>
      <c r="Q160" s="9">
        <f t="shared" si="32"/>
        <v>1.3672965923366309E-2</v>
      </c>
      <c r="R160">
        <v>195</v>
      </c>
      <c r="T160" s="15">
        <v>43693</v>
      </c>
      <c r="U160">
        <v>386.88133953110167</v>
      </c>
      <c r="V160">
        <v>225.87561799163436</v>
      </c>
      <c r="W160">
        <v>5.1452501324953115</v>
      </c>
      <c r="X160" s="1">
        <v>43693</v>
      </c>
      <c r="Y160">
        <v>0.16368485146818837</v>
      </c>
      <c r="Z160">
        <v>-0.11223235014323521</v>
      </c>
      <c r="AA160">
        <v>5.1452501324953111E-2</v>
      </c>
      <c r="AC160" s="15">
        <v>43693</v>
      </c>
      <c r="AD160">
        <f t="shared" si="23"/>
        <v>16.368485146818838</v>
      </c>
      <c r="AE160">
        <f t="shared" si="24"/>
        <v>-11.223235014323521</v>
      </c>
      <c r="AF160" s="14">
        <f t="shared" si="25"/>
        <v>5.1452501324953115</v>
      </c>
      <c r="AG160" s="14">
        <f t="shared" si="33"/>
        <v>10.252300174642997</v>
      </c>
      <c r="AH160" s="14">
        <f t="shared" si="33"/>
        <v>-9.2080125566796358</v>
      </c>
      <c r="AI160" s="14">
        <f t="shared" si="33"/>
        <v>2.194379779291654</v>
      </c>
    </row>
    <row r="161" spans="1:35" x14ac:dyDescent="0.25">
      <c r="A161" s="1">
        <v>43696</v>
      </c>
      <c r="B161">
        <v>9999.9999999999909</v>
      </c>
      <c r="C161">
        <v>10232.7696340906</v>
      </c>
      <c r="D161">
        <v>10000</v>
      </c>
      <c r="E161">
        <v>10270.7868721876</v>
      </c>
      <c r="F161" s="7">
        <f t="shared" si="26"/>
        <v>2.3276963409061047E-2</v>
      </c>
      <c r="G161" s="7">
        <f t="shared" si="27"/>
        <v>-2.6364764020259002E-2</v>
      </c>
      <c r="H161" s="12">
        <f t="shared" si="28"/>
        <v>0.18669503826541853</v>
      </c>
      <c r="I161" s="9">
        <f t="shared" si="29"/>
        <v>4.774414159205722E-2</v>
      </c>
      <c r="J161" s="1">
        <v>43696</v>
      </c>
      <c r="K161">
        <v>10000</v>
      </c>
      <c r="L161">
        <v>10212.7727994871</v>
      </c>
      <c r="M161">
        <v>10000</v>
      </c>
      <c r="N161">
        <v>10217.030479527501</v>
      </c>
      <c r="O161" s="7">
        <f t="shared" si="30"/>
        <v>2.1277279948709982E-2</v>
      </c>
      <c r="P161" s="7">
        <f t="shared" si="31"/>
        <v>-2.1242031132468253E-2</v>
      </c>
      <c r="Q161" s="9">
        <f t="shared" si="32"/>
        <v>3.5248816241728598E-5</v>
      </c>
      <c r="R161">
        <v>110</v>
      </c>
      <c r="T161" s="15">
        <v>43696</v>
      </c>
      <c r="U161">
        <v>389.24084059857176</v>
      </c>
      <c r="V161">
        <v>224.97553152486199</v>
      </c>
      <c r="W161">
        <v>4.7744141592057217</v>
      </c>
      <c r="X161" s="1">
        <v>43696</v>
      </c>
      <c r="Y161">
        <v>0.18669503826541853</v>
      </c>
      <c r="Z161">
        <v>-0.13895089667336127</v>
      </c>
      <c r="AA161">
        <v>4.774414159205722E-2</v>
      </c>
      <c r="AC161" s="15">
        <v>43696</v>
      </c>
      <c r="AD161">
        <f t="shared" si="23"/>
        <v>18.669503826541852</v>
      </c>
      <c r="AE161">
        <f t="shared" si="24"/>
        <v>-13.895089667336128</v>
      </c>
      <c r="AF161" s="14">
        <f t="shared" si="25"/>
        <v>4.7744141592057217</v>
      </c>
      <c r="AG161" s="14">
        <f t="shared" si="33"/>
        <v>12.357708089381642</v>
      </c>
      <c r="AH161" s="14">
        <f t="shared" si="33"/>
        <v>-11.355101539452987</v>
      </c>
      <c r="AI161" s="14">
        <f t="shared" si="33"/>
        <v>2.1979045987933454</v>
      </c>
    </row>
    <row r="162" spans="1:35" x14ac:dyDescent="0.25">
      <c r="A162" s="1">
        <v>43697</v>
      </c>
      <c r="B162">
        <v>10000</v>
      </c>
      <c r="C162">
        <v>9984.6771650114406</v>
      </c>
      <c r="D162">
        <v>10000</v>
      </c>
      <c r="E162">
        <v>10064.517837013</v>
      </c>
      <c r="F162" s="7">
        <f t="shared" si="26"/>
        <v>-1.5322834988559242E-3</v>
      </c>
      <c r="G162" s="7">
        <f t="shared" si="27"/>
        <v>-6.4104250256014073E-3</v>
      </c>
      <c r="H162" s="12">
        <f t="shared" si="28"/>
        <v>0.18516157961960991</v>
      </c>
      <c r="I162" s="9">
        <f t="shared" si="29"/>
        <v>3.9779622912757842E-2</v>
      </c>
      <c r="J162" s="1">
        <v>43697</v>
      </c>
      <c r="K162">
        <v>10000</v>
      </c>
      <c r="L162">
        <v>9951.3213852306599</v>
      </c>
      <c r="M162">
        <v>10000</v>
      </c>
      <c r="N162">
        <v>10067.576647456301</v>
      </c>
      <c r="O162" s="7">
        <f t="shared" si="30"/>
        <v>-4.8678614769339656E-3</v>
      </c>
      <c r="P162" s="7">
        <f t="shared" si="31"/>
        <v>-6.7123052371669267E-3</v>
      </c>
      <c r="Q162" s="9">
        <f t="shared" si="32"/>
        <v>-1.1580166714100892E-2</v>
      </c>
      <c r="R162">
        <v>92</v>
      </c>
      <c r="T162" s="15">
        <v>43697</v>
      </c>
      <c r="U162">
        <v>393.54872008085056</v>
      </c>
      <c r="V162">
        <v>227.16453862390827</v>
      </c>
      <c r="W162">
        <v>3.9779622912757842</v>
      </c>
      <c r="X162" s="1">
        <v>43697</v>
      </c>
      <c r="Y162">
        <v>0.18516157961960991</v>
      </c>
      <c r="Z162">
        <v>-0.14538195670685203</v>
      </c>
      <c r="AA162">
        <v>3.9779622912757842E-2</v>
      </c>
      <c r="AC162" s="15">
        <v>43697</v>
      </c>
      <c r="AD162">
        <f t="shared" si="23"/>
        <v>18.516157961960992</v>
      </c>
      <c r="AE162">
        <f t="shared" si="24"/>
        <v>-14.538195670685203</v>
      </c>
      <c r="AF162" s="14">
        <f t="shared" si="25"/>
        <v>3.9779622912757842</v>
      </c>
      <c r="AG162" s="14">
        <f t="shared" si="33"/>
        <v>11.869733278854079</v>
      </c>
      <c r="AH162" s="14">
        <f t="shared" si="33"/>
        <v>-12.028594947045546</v>
      </c>
      <c r="AI162" s="14">
        <f t="shared" si="33"/>
        <v>1.0331306971034389</v>
      </c>
    </row>
    <row r="163" spans="1:35" x14ac:dyDescent="0.25">
      <c r="A163" s="1">
        <v>43698</v>
      </c>
      <c r="B163">
        <v>9999.9999999999909</v>
      </c>
      <c r="C163">
        <v>10073.2565522519</v>
      </c>
      <c r="D163">
        <v>10000</v>
      </c>
      <c r="E163">
        <v>10084.946362766699</v>
      </c>
      <c r="F163" s="7">
        <f t="shared" si="26"/>
        <v>7.3256552251907969E-3</v>
      </c>
      <c r="G163" s="7">
        <f t="shared" si="27"/>
        <v>-8.4230852313026405E-3</v>
      </c>
      <c r="H163" s="12">
        <f t="shared" si="28"/>
        <v>0.19246053256107706</v>
      </c>
      <c r="I163" s="9">
        <f t="shared" si="29"/>
        <v>3.8619815972183467E-2</v>
      </c>
      <c r="J163" s="1">
        <v>43698</v>
      </c>
      <c r="K163">
        <v>10000</v>
      </c>
      <c r="L163">
        <v>10029.4251400946</v>
      </c>
      <c r="M163">
        <v>10000</v>
      </c>
      <c r="N163">
        <v>10055.1108843242</v>
      </c>
      <c r="O163" s="7">
        <f t="shared" si="30"/>
        <v>2.9425140094598845E-3</v>
      </c>
      <c r="P163" s="7">
        <f t="shared" si="31"/>
        <v>-5.4808828026070566E-3</v>
      </c>
      <c r="Q163" s="9">
        <f t="shared" si="32"/>
        <v>-2.5383687931471721E-3</v>
      </c>
      <c r="R163">
        <v>93</v>
      </c>
      <c r="T163" s="15">
        <v>43698</v>
      </c>
      <c r="U163">
        <v>396.30854777482551</v>
      </c>
      <c r="V163">
        <v>228.09561673252102</v>
      </c>
      <c r="W163">
        <v>3.8619815972183469</v>
      </c>
      <c r="X163" s="1">
        <v>43698</v>
      </c>
      <c r="Y163">
        <v>0.19246053256107706</v>
      </c>
      <c r="Z163">
        <v>-0.15384071658889356</v>
      </c>
      <c r="AA163">
        <v>3.8619815972183467E-2</v>
      </c>
      <c r="AC163" s="15">
        <v>43698</v>
      </c>
      <c r="AD163">
        <f t="shared" si="23"/>
        <v>19.246053256107707</v>
      </c>
      <c r="AE163">
        <f t="shared" si="24"/>
        <v>-15.384071658889356</v>
      </c>
      <c r="AF163" s="14">
        <f t="shared" si="25"/>
        <v>3.8619815972183469</v>
      </c>
      <c r="AG163" s="14">
        <f t="shared" si="33"/>
        <v>12.163552607743151</v>
      </c>
      <c r="AH163" s="14">
        <f t="shared" si="33"/>
        <v>-12.578190741985161</v>
      </c>
      <c r="AI163" s="14">
        <f t="shared" si="33"/>
        <v>0.7789711057584473</v>
      </c>
    </row>
    <row r="164" spans="1:35" x14ac:dyDescent="0.25">
      <c r="A164" s="1">
        <v>43699</v>
      </c>
      <c r="B164">
        <v>9999.9999999999909</v>
      </c>
      <c r="C164">
        <v>10062.6990085489</v>
      </c>
      <c r="D164">
        <v>10000</v>
      </c>
      <c r="E164">
        <v>10085.012090369801</v>
      </c>
      <c r="F164" s="7">
        <f t="shared" si="26"/>
        <v>6.2699008548909863E-3</v>
      </c>
      <c r="G164" s="7">
        <f t="shared" si="27"/>
        <v>-8.4295476899803878E-3</v>
      </c>
      <c r="H164" s="12">
        <f t="shared" si="28"/>
        <v>0.19871085936324259</v>
      </c>
      <c r="I164" s="9">
        <f t="shared" si="29"/>
        <v>3.6404865516155752E-2</v>
      </c>
      <c r="J164" s="1">
        <v>43699</v>
      </c>
      <c r="K164">
        <v>9999.9999999999909</v>
      </c>
      <c r="L164">
        <v>10061.054832883099</v>
      </c>
      <c r="M164">
        <v>9999.9999999999909</v>
      </c>
      <c r="N164">
        <v>10006.901813852501</v>
      </c>
      <c r="O164" s="7">
        <f t="shared" si="30"/>
        <v>6.1054832883107313E-3</v>
      </c>
      <c r="P164" s="7">
        <f t="shared" si="31"/>
        <v>-6.897053634478123E-4</v>
      </c>
      <c r="Q164" s="9">
        <f t="shared" si="32"/>
        <v>5.415777924862919E-3</v>
      </c>
      <c r="R164">
        <v>85</v>
      </c>
      <c r="T164" s="15">
        <v>43699</v>
      </c>
      <c r="U164">
        <v>397.61393758329825</v>
      </c>
      <c r="V164">
        <v>229.08832633581665</v>
      </c>
      <c r="W164">
        <v>3.6404865516155751</v>
      </c>
      <c r="X164" s="1">
        <v>43699</v>
      </c>
      <c r="Y164">
        <v>0.19871085936324259</v>
      </c>
      <c r="Z164">
        <v>-0.1623059938470868</v>
      </c>
      <c r="AA164">
        <v>3.6404865516155752E-2</v>
      </c>
      <c r="AC164" s="15">
        <v>43699</v>
      </c>
      <c r="AD164">
        <f t="shared" si="23"/>
        <v>19.87108593632426</v>
      </c>
      <c r="AE164">
        <f t="shared" si="24"/>
        <v>-16.230599384708679</v>
      </c>
      <c r="AF164" s="14">
        <f t="shared" si="25"/>
        <v>3.6404865516155751</v>
      </c>
      <c r="AG164" s="14">
        <f t="shared" si="33"/>
        <v>12.772244642149618</v>
      </c>
      <c r="AH164" s="14">
        <f t="shared" si="33"/>
        <v>-12.647185073946298</v>
      </c>
      <c r="AI164" s="14">
        <f t="shared" si="33"/>
        <v>1.3190876392467439</v>
      </c>
    </row>
    <row r="165" spans="1:35" x14ac:dyDescent="0.25">
      <c r="A165" s="1">
        <v>43700</v>
      </c>
      <c r="B165">
        <v>10000</v>
      </c>
      <c r="C165">
        <v>9961.6050650134202</v>
      </c>
      <c r="D165">
        <v>9999.9999999999909</v>
      </c>
      <c r="E165">
        <v>9940.8175630831392</v>
      </c>
      <c r="F165" s="7">
        <f t="shared" si="26"/>
        <v>-3.8394934986579754E-3</v>
      </c>
      <c r="G165" s="7">
        <f t="shared" si="27"/>
        <v>5.9534778242622544E-3</v>
      </c>
      <c r="H165" s="12">
        <f t="shared" si="28"/>
        <v>0.19486397608802425</v>
      </c>
      <c r="I165" s="9">
        <f t="shared" si="29"/>
        <v>3.8493808141672643E-2</v>
      </c>
      <c r="J165" s="1">
        <v>43700</v>
      </c>
      <c r="K165">
        <v>9999.9999999999909</v>
      </c>
      <c r="L165">
        <v>9922.6447904619199</v>
      </c>
      <c r="M165">
        <v>9999.9999999999909</v>
      </c>
      <c r="N165">
        <v>9943.0304495011496</v>
      </c>
      <c r="O165" s="7">
        <f t="shared" si="30"/>
        <v>-7.7355209538071401E-3</v>
      </c>
      <c r="P165" s="7">
        <f t="shared" si="31"/>
        <v>5.7295963024732721E-3</v>
      </c>
      <c r="Q165" s="9">
        <f t="shared" si="32"/>
        <v>-2.005924651333868E-3</v>
      </c>
      <c r="R165">
        <v>117</v>
      </c>
      <c r="T165" s="15">
        <v>43700</v>
      </c>
      <c r="U165">
        <v>400.80542884459595</v>
      </c>
      <c r="V165">
        <v>232.61089867111284</v>
      </c>
      <c r="W165">
        <v>3.8493808141672643</v>
      </c>
      <c r="X165" s="1">
        <v>43700</v>
      </c>
      <c r="Y165">
        <v>0.19486397608802425</v>
      </c>
      <c r="Z165">
        <v>-0.15637016794635158</v>
      </c>
      <c r="AA165">
        <v>3.8493808141672643E-2</v>
      </c>
      <c r="AC165" s="15">
        <v>43700</v>
      </c>
      <c r="AD165">
        <f t="shared" si="23"/>
        <v>19.486397608802424</v>
      </c>
      <c r="AE165">
        <f t="shared" si="24"/>
        <v>-15.637016794635159</v>
      </c>
      <c r="AF165" s="14">
        <f t="shared" si="25"/>
        <v>3.8493808141672643</v>
      </c>
      <c r="AG165" s="14">
        <f t="shared" si="33"/>
        <v>11.995685113131069</v>
      </c>
      <c r="AH165" s="14">
        <f t="shared" si="33"/>
        <v>-12.075860614449381</v>
      </c>
      <c r="AI165" s="14">
        <f t="shared" si="33"/>
        <v>1.1182937179790498</v>
      </c>
    </row>
    <row r="166" spans="1:35" x14ac:dyDescent="0.25">
      <c r="A166" s="1">
        <v>43703</v>
      </c>
      <c r="B166">
        <v>9999.9999999999909</v>
      </c>
      <c r="C166">
        <v>9885.8637258938907</v>
      </c>
      <c r="D166">
        <v>10000</v>
      </c>
      <c r="E166">
        <v>9829.5156119803105</v>
      </c>
      <c r="F166" s="7">
        <f t="shared" si="26"/>
        <v>-1.1413627410610028E-2</v>
      </c>
      <c r="G166" s="7">
        <f t="shared" si="27"/>
        <v>1.7344129125946184E-2</v>
      </c>
      <c r="H166" s="12">
        <f t="shared" si="28"/>
        <v>0.18338471332920658</v>
      </c>
      <c r="I166" s="9">
        <f t="shared" si="29"/>
        <v>4.4209981934463953E-2</v>
      </c>
      <c r="J166" s="1">
        <v>43703</v>
      </c>
      <c r="K166">
        <v>9999.9999999999909</v>
      </c>
      <c r="L166">
        <v>9855.6023422304097</v>
      </c>
      <c r="M166">
        <v>10000</v>
      </c>
      <c r="N166">
        <v>9888.3390313266791</v>
      </c>
      <c r="O166" s="7">
        <f t="shared" si="30"/>
        <v>-1.4439765776958158E-2</v>
      </c>
      <c r="P166" s="7">
        <f t="shared" si="31"/>
        <v>1.1292186515811542E-2</v>
      </c>
      <c r="Q166" s="9">
        <f t="shared" si="32"/>
        <v>-3.1475792611466158E-3</v>
      </c>
      <c r="R166">
        <v>249</v>
      </c>
      <c r="T166" s="15">
        <v>43703</v>
      </c>
      <c r="U166">
        <v>404.21374503204021</v>
      </c>
      <c r="V166">
        <v>234.48245466762543</v>
      </c>
      <c r="W166">
        <v>4.4209981934463949</v>
      </c>
      <c r="X166" s="1">
        <v>43703</v>
      </c>
      <c r="Y166">
        <v>0.18338471332920658</v>
      </c>
      <c r="Z166">
        <v>-0.13917473139474262</v>
      </c>
      <c r="AA166">
        <v>4.4209981934463953E-2</v>
      </c>
      <c r="AC166" s="15">
        <v>43703</v>
      </c>
      <c r="AD166">
        <f t="shared" si="23"/>
        <v>18.338471332920658</v>
      </c>
      <c r="AE166">
        <f t="shared" si="24"/>
        <v>-13.917473139474263</v>
      </c>
      <c r="AF166" s="14">
        <f t="shared" si="25"/>
        <v>4.4209981934463949</v>
      </c>
      <c r="AG166" s="14">
        <f t="shared" si="33"/>
        <v>10.541181734402345</v>
      </c>
      <c r="AH166" s="14">
        <f t="shared" si="33"/>
        <v>-10.952970042672604</v>
      </c>
      <c r="AI166" s="14">
        <f t="shared" si="33"/>
        <v>0.80303938718172307</v>
      </c>
    </row>
    <row r="167" spans="1:35" x14ac:dyDescent="0.25">
      <c r="A167" s="1">
        <v>43704</v>
      </c>
      <c r="B167">
        <v>10000</v>
      </c>
      <c r="C167">
        <v>10070.612701918901</v>
      </c>
      <c r="D167">
        <v>10000</v>
      </c>
      <c r="E167">
        <v>10038.8849917764</v>
      </c>
      <c r="F167" s="7">
        <f t="shared" si="26"/>
        <v>7.0612701918901788E-3</v>
      </c>
      <c r="G167" s="7">
        <f t="shared" si="27"/>
        <v>-3.8734373198072714E-3</v>
      </c>
      <c r="H167" s="12">
        <f t="shared" si="28"/>
        <v>0.19042116949661034</v>
      </c>
      <c r="I167" s="9">
        <f t="shared" si="29"/>
        <v>4.7365479595546746E-2</v>
      </c>
      <c r="J167" s="1">
        <v>43704</v>
      </c>
      <c r="K167">
        <v>10000</v>
      </c>
      <c r="L167">
        <v>10063.1505475784</v>
      </c>
      <c r="M167">
        <v>10000</v>
      </c>
      <c r="N167">
        <v>10107.1521476695</v>
      </c>
      <c r="O167" s="7">
        <f t="shared" si="30"/>
        <v>6.3150547578398886E-3</v>
      </c>
      <c r="P167" s="7">
        <f t="shared" si="31"/>
        <v>-1.060161617278188E-2</v>
      </c>
      <c r="Q167" s="9">
        <f t="shared" si="32"/>
        <v>-4.2865614149419917E-3</v>
      </c>
      <c r="R167">
        <v>109</v>
      </c>
      <c r="T167" s="15">
        <v>43704</v>
      </c>
      <c r="U167">
        <v>406.60020632350188</v>
      </c>
      <c r="V167">
        <v>233.72717906273726</v>
      </c>
      <c r="W167">
        <v>4.7365479595546747</v>
      </c>
      <c r="X167" s="1">
        <v>43704</v>
      </c>
      <c r="Y167">
        <v>0.19042116949661034</v>
      </c>
      <c r="Z167">
        <v>-0.1430556899010636</v>
      </c>
      <c r="AA167">
        <v>4.7365479595546746E-2</v>
      </c>
      <c r="AC167" s="15">
        <v>43704</v>
      </c>
      <c r="AD167">
        <f t="shared" si="23"/>
        <v>19.042116949661033</v>
      </c>
      <c r="AE167">
        <f t="shared" si="24"/>
        <v>-14.305568990106361</v>
      </c>
      <c r="AF167" s="14">
        <f t="shared" si="25"/>
        <v>4.7365479595546747</v>
      </c>
      <c r="AG167" s="14">
        <f t="shared" si="33"/>
        <v>11.170701569591468</v>
      </c>
      <c r="AH167" s="14">
        <f t="shared" si="33"/>
        <v>-12.018791410434106</v>
      </c>
      <c r="AI167" s="14">
        <f t="shared" si="33"/>
        <v>0.37346188131665059</v>
      </c>
    </row>
    <row r="168" spans="1:35" x14ac:dyDescent="0.25">
      <c r="A168" s="1">
        <v>43705</v>
      </c>
      <c r="B168">
        <v>10000</v>
      </c>
      <c r="C168">
        <v>9799.5706702285497</v>
      </c>
      <c r="D168">
        <v>10000</v>
      </c>
      <c r="E168">
        <v>9729.9754735366405</v>
      </c>
      <c r="F168" s="7">
        <f t="shared" si="26"/>
        <v>-2.0042932977144989E-2</v>
      </c>
      <c r="G168" s="7">
        <f t="shared" si="27"/>
        <v>2.7751819847620984E-2</v>
      </c>
      <c r="H168" s="12">
        <f t="shared" si="28"/>
        <v>0.17017465205908958</v>
      </c>
      <c r="I168" s="9">
        <f t="shared" si="29"/>
        <v>5.449267966271619E-2</v>
      </c>
      <c r="J168" s="1">
        <v>43705</v>
      </c>
      <c r="K168">
        <v>10000</v>
      </c>
      <c r="L168">
        <v>9806.5040013226208</v>
      </c>
      <c r="M168">
        <v>9999.9999999999909</v>
      </c>
      <c r="N168">
        <v>9911.4028492490797</v>
      </c>
      <c r="O168" s="7">
        <f t="shared" si="30"/>
        <v>-1.9349599867737877E-2</v>
      </c>
      <c r="P168" s="7">
        <f t="shared" si="31"/>
        <v>8.9389112821323113E-3</v>
      </c>
      <c r="Q168" s="9">
        <f t="shared" si="32"/>
        <v>-1.0410688585605565E-2</v>
      </c>
      <c r="R168">
        <v>130</v>
      </c>
      <c r="T168" s="15">
        <v>43705</v>
      </c>
      <c r="U168">
        <v>410.05277993643591</v>
      </c>
      <c r="V168">
        <v>239.08907877233196</v>
      </c>
      <c r="W168">
        <v>5.449267966271619</v>
      </c>
      <c r="X168" s="1">
        <v>43705</v>
      </c>
      <c r="Y168">
        <v>0.17017465205908958</v>
      </c>
      <c r="Z168">
        <v>-0.11568197239637337</v>
      </c>
      <c r="AA168">
        <v>5.449267966271619E-2</v>
      </c>
      <c r="AC168" s="15">
        <v>43705</v>
      </c>
      <c r="AD168">
        <f t="shared" si="23"/>
        <v>17.017465205908959</v>
      </c>
      <c r="AE168">
        <f t="shared" si="24"/>
        <v>-11.568197239637337</v>
      </c>
      <c r="AF168" s="14">
        <f t="shared" si="25"/>
        <v>5.449267966271619</v>
      </c>
      <c r="AG168" s="14">
        <f t="shared" si="33"/>
        <v>9.216776184881045</v>
      </c>
      <c r="AH168" s="14">
        <f t="shared" si="33"/>
        <v>-11.1288718389177</v>
      </c>
      <c r="AI168" s="14">
        <f t="shared" si="33"/>
        <v>-0.67306400641455477</v>
      </c>
    </row>
    <row r="169" spans="1:35" x14ac:dyDescent="0.25">
      <c r="A169" s="1">
        <v>43706</v>
      </c>
      <c r="B169">
        <v>10000</v>
      </c>
      <c r="C169">
        <v>10239.1142730054</v>
      </c>
      <c r="D169">
        <v>10000</v>
      </c>
      <c r="E169">
        <v>10218.733016096399</v>
      </c>
      <c r="F169" s="7">
        <f t="shared" si="26"/>
        <v>2.3911427300540078E-2</v>
      </c>
      <c r="G169" s="7">
        <f t="shared" si="27"/>
        <v>-2.1405101371359314E-2</v>
      </c>
      <c r="H169" s="12">
        <f t="shared" si="28"/>
        <v>0.19380467815852737</v>
      </c>
      <c r="I169" s="9">
        <f t="shared" si="29"/>
        <v>5.6485192693433828E-2</v>
      </c>
      <c r="J169" s="1">
        <v>43706</v>
      </c>
      <c r="K169">
        <v>10000</v>
      </c>
      <c r="L169">
        <v>10172.9290156812</v>
      </c>
      <c r="M169">
        <v>10000</v>
      </c>
      <c r="N169">
        <v>10312.4437221388</v>
      </c>
      <c r="O169" s="7">
        <f t="shared" si="30"/>
        <v>1.7292901568120023E-2</v>
      </c>
      <c r="P169" s="7">
        <f t="shared" si="31"/>
        <v>-3.0297738398129992E-2</v>
      </c>
      <c r="Q169" s="9">
        <f t="shared" si="32"/>
        <v>-1.3004836830009969E-2</v>
      </c>
      <c r="R169">
        <v>123</v>
      </c>
      <c r="T169" s="15">
        <v>43706</v>
      </c>
      <c r="U169">
        <v>412.58510690478721</v>
      </c>
      <c r="V169">
        <v>236.50600671043736</v>
      </c>
      <c r="W169">
        <v>5.6485192693433826</v>
      </c>
      <c r="X169" s="1">
        <v>43706</v>
      </c>
      <c r="Y169">
        <v>0.19380467815852737</v>
      </c>
      <c r="Z169">
        <v>-0.13731948546509351</v>
      </c>
      <c r="AA169">
        <v>5.6485192693433828E-2</v>
      </c>
      <c r="AC169" s="15">
        <v>43706</v>
      </c>
      <c r="AD169">
        <f t="shared" si="23"/>
        <v>19.380467815852736</v>
      </c>
      <c r="AE169">
        <f t="shared" si="24"/>
        <v>-13.731948546509351</v>
      </c>
      <c r="AF169" s="14">
        <f t="shared" si="25"/>
        <v>5.6485192693433826</v>
      </c>
      <c r="AG169" s="14">
        <f t="shared" si="33"/>
        <v>10.931284292466215</v>
      </c>
      <c r="AH169" s="14">
        <f t="shared" si="33"/>
        <v>-14.205491979389313</v>
      </c>
      <c r="AI169" s="14">
        <f t="shared" si="33"/>
        <v>-1.9820780161799536</v>
      </c>
    </row>
    <row r="170" spans="1:35" x14ac:dyDescent="0.25">
      <c r="A170" s="1">
        <v>43707</v>
      </c>
      <c r="B170">
        <v>9999.9999999999909</v>
      </c>
      <c r="C170">
        <v>10048.8431531187</v>
      </c>
      <c r="D170">
        <v>10000</v>
      </c>
      <c r="E170">
        <v>10150.052404223799</v>
      </c>
      <c r="F170" s="7">
        <f t="shared" si="26"/>
        <v>4.8843153118709459E-3</v>
      </c>
      <c r="G170" s="7">
        <f t="shared" si="27"/>
        <v>-1.4783411774441424E-2</v>
      </c>
      <c r="H170" s="12">
        <f t="shared" si="28"/>
        <v>0.19867710390158369</v>
      </c>
      <c r="I170" s="9">
        <f t="shared" si="29"/>
        <v>4.6463842978353376E-2</v>
      </c>
      <c r="J170" s="1">
        <v>43707</v>
      </c>
      <c r="K170">
        <v>9999.9999999999909</v>
      </c>
      <c r="L170">
        <v>10093.6511945742</v>
      </c>
      <c r="M170">
        <v>10000</v>
      </c>
      <c r="N170">
        <v>10162.057460329999</v>
      </c>
      <c r="O170" s="7">
        <f t="shared" si="30"/>
        <v>9.3651194574209118E-3</v>
      </c>
      <c r="P170" s="7">
        <f t="shared" si="31"/>
        <v>-1.5947308009488181E-2</v>
      </c>
      <c r="Q170" s="9">
        <f t="shared" si="32"/>
        <v>-6.5821885520672696E-3</v>
      </c>
      <c r="R170">
        <v>155</v>
      </c>
      <c r="T170" s="15">
        <v>43707</v>
      </c>
      <c r="U170">
        <v>414.26025951725239</v>
      </c>
      <c r="V170">
        <v>237.3677782632821</v>
      </c>
      <c r="W170">
        <v>4.646384297835338</v>
      </c>
      <c r="X170" s="1">
        <v>43707</v>
      </c>
      <c r="Y170">
        <v>0.19867710390158369</v>
      </c>
      <c r="Z170">
        <v>-0.15221326092323029</v>
      </c>
      <c r="AA170">
        <v>4.6463842978353376E-2</v>
      </c>
      <c r="AC170" s="15">
        <v>43707</v>
      </c>
      <c r="AD170">
        <f t="shared" si="23"/>
        <v>19.867710390158368</v>
      </c>
      <c r="AE170">
        <f t="shared" si="24"/>
        <v>-15.221326092323029</v>
      </c>
      <c r="AF170" s="14">
        <f t="shared" si="25"/>
        <v>4.646384297835338</v>
      </c>
      <c r="AG170" s="14">
        <f t="shared" si="33"/>
        <v>11.863438153280233</v>
      </c>
      <c r="AH170" s="14">
        <f t="shared" si="33"/>
        <v>-15.813075438661567</v>
      </c>
      <c r="AI170" s="14">
        <f t="shared" si="33"/>
        <v>-2.6424726846912621</v>
      </c>
    </row>
    <row r="171" spans="1:35" x14ac:dyDescent="0.25">
      <c r="A171" s="1">
        <v>43711</v>
      </c>
      <c r="B171">
        <v>9999.9999999999909</v>
      </c>
      <c r="C171">
        <v>9912.8817273867808</v>
      </c>
      <c r="D171">
        <v>10000</v>
      </c>
      <c r="E171">
        <v>9729.9034531994203</v>
      </c>
      <c r="F171" s="7">
        <f t="shared" si="26"/>
        <v>-8.7118272613210257E-3</v>
      </c>
      <c r="G171" s="7">
        <f t="shared" si="27"/>
        <v>2.775942722348046E-2</v>
      </c>
      <c r="H171" s="12">
        <f t="shared" si="28"/>
        <v>0.18992710682556618</v>
      </c>
      <c r="I171" s="9">
        <f t="shared" si="29"/>
        <v>6.5094965337684801E-2</v>
      </c>
      <c r="J171" s="1">
        <v>43711</v>
      </c>
      <c r="K171">
        <v>9999.9999999999909</v>
      </c>
      <c r="L171">
        <v>9861.0071224907006</v>
      </c>
      <c r="M171">
        <v>9999.9999999999909</v>
      </c>
      <c r="N171">
        <v>9774.6322016116992</v>
      </c>
      <c r="O171" s="7">
        <f t="shared" si="30"/>
        <v>-1.3899287750929079E-2</v>
      </c>
      <c r="P171" s="7">
        <f t="shared" si="31"/>
        <v>2.3056396776866217E-2</v>
      </c>
      <c r="Q171" s="9">
        <f t="shared" si="32"/>
        <v>9.1571090259371379E-3</v>
      </c>
      <c r="R171">
        <v>86</v>
      </c>
      <c r="T171" s="15">
        <v>43711</v>
      </c>
      <c r="U171">
        <v>415.70052614316239</v>
      </c>
      <c r="V171">
        <v>243.16573591802907</v>
      </c>
      <c r="W171">
        <v>6.5094965337684805</v>
      </c>
      <c r="X171" s="1">
        <v>43711</v>
      </c>
      <c r="Y171">
        <v>0.18992710682556618</v>
      </c>
      <c r="Z171">
        <v>-0.12483214148788135</v>
      </c>
      <c r="AA171">
        <v>6.5094965337684801E-2</v>
      </c>
      <c r="AC171" s="15">
        <v>43711</v>
      </c>
      <c r="AD171">
        <f t="shared" si="23"/>
        <v>18.99271068255662</v>
      </c>
      <c r="AE171">
        <f t="shared" si="24"/>
        <v>-12.483214148788136</v>
      </c>
      <c r="AF171" s="14">
        <f t="shared" si="25"/>
        <v>6.5094965337684805</v>
      </c>
      <c r="AG171" s="14">
        <f t="shared" si="33"/>
        <v>10.463759417757428</v>
      </c>
      <c r="AH171" s="14">
        <f t="shared" si="33"/>
        <v>-13.533614012252249</v>
      </c>
      <c r="AI171" s="14">
        <f t="shared" si="33"/>
        <v>-1.7309289939595689</v>
      </c>
    </row>
    <row r="172" spans="1:35" x14ac:dyDescent="0.25">
      <c r="A172" s="1">
        <v>43712</v>
      </c>
      <c r="B172">
        <v>10000</v>
      </c>
      <c r="C172">
        <v>10139.9244776177</v>
      </c>
      <c r="D172">
        <v>10000</v>
      </c>
      <c r="E172">
        <v>10205.903181535899</v>
      </c>
      <c r="F172" s="7">
        <f t="shared" si="26"/>
        <v>1.399244776177011E-2</v>
      </c>
      <c r="G172" s="7">
        <f t="shared" si="27"/>
        <v>-2.0174910331151374E-2</v>
      </c>
      <c r="H172" s="12">
        <f t="shared" si="28"/>
        <v>0.20382256400012522</v>
      </c>
      <c r="I172" s="9">
        <f t="shared" si="29"/>
        <v>5.860921933554001E-2</v>
      </c>
      <c r="J172" s="1">
        <v>43712</v>
      </c>
      <c r="K172">
        <v>9999.9999999999909</v>
      </c>
      <c r="L172">
        <v>10098.7390608858</v>
      </c>
      <c r="M172">
        <v>9999.9999999999909</v>
      </c>
      <c r="N172">
        <v>10155.6366410061</v>
      </c>
      <c r="O172" s="7">
        <f t="shared" si="30"/>
        <v>9.8739060885808527E-3</v>
      </c>
      <c r="P172" s="7">
        <f t="shared" si="31"/>
        <v>-1.532514863496437E-2</v>
      </c>
      <c r="Q172" s="9">
        <f t="shared" si="32"/>
        <v>-5.4512425463835168E-3</v>
      </c>
      <c r="R172">
        <v>198</v>
      </c>
      <c r="T172" s="15">
        <v>43712</v>
      </c>
      <c r="U172">
        <v>418.02398080448268</v>
      </c>
      <c r="V172">
        <v>240.71858076707423</v>
      </c>
      <c r="W172">
        <v>5.8609219335540006</v>
      </c>
      <c r="X172" s="1">
        <v>43712</v>
      </c>
      <c r="Y172">
        <v>0.20382256400012522</v>
      </c>
      <c r="Z172">
        <v>-0.14521334466458519</v>
      </c>
      <c r="AA172">
        <v>5.860921933554001E-2</v>
      </c>
      <c r="AC172" s="15">
        <v>43712</v>
      </c>
      <c r="AD172">
        <f t="shared" si="23"/>
        <v>20.382256400012523</v>
      </c>
      <c r="AE172">
        <f t="shared" si="24"/>
        <v>-14.521334466458519</v>
      </c>
      <c r="AF172" s="14">
        <f t="shared" si="25"/>
        <v>5.8609219335540006</v>
      </c>
      <c r="AG172" s="14">
        <f t="shared" si="33"/>
        <v>11.446307178004899</v>
      </c>
      <c r="AH172" s="14">
        <f t="shared" si="33"/>
        <v>-15.077993256463344</v>
      </c>
      <c r="AI172" s="14">
        <f t="shared" si="33"/>
        <v>-2.2775444726813738</v>
      </c>
    </row>
    <row r="173" spans="1:35" x14ac:dyDescent="0.25">
      <c r="A173" s="1">
        <v>43713</v>
      </c>
      <c r="B173">
        <v>9999.9999999999909</v>
      </c>
      <c r="C173">
        <v>10119.052373659501</v>
      </c>
      <c r="D173">
        <v>10000</v>
      </c>
      <c r="E173">
        <v>10158.662737095199</v>
      </c>
      <c r="F173" s="7">
        <f t="shared" si="26"/>
        <v>1.1905237365950949E-2</v>
      </c>
      <c r="G173" s="7">
        <f t="shared" si="27"/>
        <v>-1.5618466839717904E-2</v>
      </c>
      <c r="H173" s="12">
        <f t="shared" si="28"/>
        <v>0.21565749151454566</v>
      </c>
      <c r="I173" s="9">
        <f t="shared" si="29"/>
        <v>5.4702426721036382E-2</v>
      </c>
      <c r="J173" s="1">
        <v>43713</v>
      </c>
      <c r="K173">
        <v>10000</v>
      </c>
      <c r="L173">
        <v>10121.241956372</v>
      </c>
      <c r="M173">
        <v>10000</v>
      </c>
      <c r="N173">
        <v>10152.328673436699</v>
      </c>
      <c r="O173" s="7">
        <f t="shared" si="30"/>
        <v>1.2124195637200019E-2</v>
      </c>
      <c r="P173" s="7">
        <f t="shared" si="31"/>
        <v>-1.5004308699664515E-2</v>
      </c>
      <c r="Q173" s="9">
        <f t="shared" si="32"/>
        <v>-2.8801130624644955E-3</v>
      </c>
      <c r="R173">
        <v>179</v>
      </c>
      <c r="T173" s="15">
        <v>43713</v>
      </c>
      <c r="U173">
        <v>420.91769103219428</v>
      </c>
      <c r="V173">
        <v>240.11743205140962</v>
      </c>
      <c r="W173">
        <v>5.4702426721036383</v>
      </c>
      <c r="X173" s="1">
        <v>43713</v>
      </c>
      <c r="Y173">
        <v>0.21565749151454566</v>
      </c>
      <c r="Z173">
        <v>-0.16095506479350927</v>
      </c>
      <c r="AA173">
        <v>5.4702426721036382E-2</v>
      </c>
      <c r="AC173" s="15">
        <v>43713</v>
      </c>
      <c r="AD173">
        <f t="shared" si="23"/>
        <v>21.565749151454565</v>
      </c>
      <c r="AE173">
        <f t="shared" si="24"/>
        <v>-16.095506479350927</v>
      </c>
      <c r="AF173" s="14">
        <f t="shared" si="25"/>
        <v>5.4702426721036383</v>
      </c>
      <c r="AG173" s="14">
        <f t="shared" si="33"/>
        <v>12.651435807713629</v>
      </c>
      <c r="AH173" s="14">
        <f t="shared" si="33"/>
        <v>-16.589794469862916</v>
      </c>
      <c r="AI173" s="14">
        <f t="shared" si="33"/>
        <v>-2.5659713295708046</v>
      </c>
    </row>
    <row r="174" spans="1:35" x14ac:dyDescent="0.25">
      <c r="A174" s="1">
        <v>43714</v>
      </c>
      <c r="B174">
        <v>10000</v>
      </c>
      <c r="C174">
        <v>10145.258283778399</v>
      </c>
      <c r="D174">
        <v>10000</v>
      </c>
      <c r="E174">
        <v>9957.3800678948592</v>
      </c>
      <c r="F174" s="7">
        <f t="shared" si="26"/>
        <v>1.452582837784E-2</v>
      </c>
      <c r="G174" s="7">
        <f t="shared" si="27"/>
        <v>4.2802355453477325E-3</v>
      </c>
      <c r="H174" s="12">
        <f t="shared" si="28"/>
        <v>0.23007883069335977</v>
      </c>
      <c r="I174" s="9">
        <f t="shared" si="29"/>
        <v>7.3394867291978999E-2</v>
      </c>
      <c r="J174" s="1">
        <v>43714</v>
      </c>
      <c r="K174">
        <v>9999.9999999999909</v>
      </c>
      <c r="L174">
        <v>10102.5814329976</v>
      </c>
      <c r="M174">
        <v>9999.9999999999909</v>
      </c>
      <c r="N174">
        <v>9932.3683960451399</v>
      </c>
      <c r="O174" s="7">
        <f t="shared" si="30"/>
        <v>1.0258143299760825E-2</v>
      </c>
      <c r="P174" s="7">
        <f t="shared" si="31"/>
        <v>6.809212189690772E-3</v>
      </c>
      <c r="Q174" s="9">
        <f t="shared" si="32"/>
        <v>1.7067355489451597E-2</v>
      </c>
      <c r="R174">
        <v>239</v>
      </c>
      <c r="T174" s="15">
        <v>43714</v>
      </c>
      <c r="U174">
        <v>423.08323720436545</v>
      </c>
      <c r="V174">
        <v>240.32418627397203</v>
      </c>
      <c r="W174">
        <v>7.3394867291979002</v>
      </c>
      <c r="X174" s="1">
        <v>43714</v>
      </c>
      <c r="Y174">
        <v>0.23007883069335977</v>
      </c>
      <c r="Z174">
        <v>-0.15668396340138077</v>
      </c>
      <c r="AA174">
        <v>7.3394867291978999E-2</v>
      </c>
      <c r="AC174" s="15">
        <v>43714</v>
      </c>
      <c r="AD174">
        <f t="shared" si="23"/>
        <v>23.007883069335978</v>
      </c>
      <c r="AE174">
        <f t="shared" si="24"/>
        <v>-15.668396340138077</v>
      </c>
      <c r="AF174" s="14">
        <f t="shared" si="25"/>
        <v>7.3394867291979002</v>
      </c>
      <c r="AG174" s="14">
        <f t="shared" si="33"/>
        <v>13.672024369890844</v>
      </c>
      <c r="AH174" s="14">
        <f t="shared" si="33"/>
        <v>-15.911181049157065</v>
      </c>
      <c r="AI174" s="14">
        <f t="shared" si="33"/>
        <v>-0.87363688358859659</v>
      </c>
    </row>
    <row r="175" spans="1:35" x14ac:dyDescent="0.25">
      <c r="A175" s="1">
        <v>43717</v>
      </c>
      <c r="B175">
        <v>9999.9999999999909</v>
      </c>
      <c r="C175">
        <v>10080.6385673738</v>
      </c>
      <c r="D175">
        <v>10000</v>
      </c>
      <c r="E175">
        <v>10077.8488834035</v>
      </c>
      <c r="F175" s="7">
        <f t="shared" si="26"/>
        <v>8.06385673738097E-3</v>
      </c>
      <c r="G175" s="7">
        <f t="shared" si="27"/>
        <v>-7.7247520085068633E-3</v>
      </c>
      <c r="H175" s="12">
        <f t="shared" si="28"/>
        <v>0.23811034827389202</v>
      </c>
      <c r="I175" s="9">
        <f t="shared" si="29"/>
        <v>7.3671642421554592E-2</v>
      </c>
      <c r="J175" s="1">
        <v>43717</v>
      </c>
      <c r="K175">
        <v>9999.9999999999909</v>
      </c>
      <c r="L175">
        <v>10043.657928697299</v>
      </c>
      <c r="M175">
        <v>9999.9999999999909</v>
      </c>
      <c r="N175">
        <v>10060.0235720496</v>
      </c>
      <c r="O175" s="7">
        <f t="shared" si="30"/>
        <v>4.3657928697309334E-3</v>
      </c>
      <c r="P175" s="7">
        <f t="shared" si="31"/>
        <v>-5.9665438773300883E-3</v>
      </c>
      <c r="Q175" s="9">
        <f t="shared" si="32"/>
        <v>-1.6007510075991549E-3</v>
      </c>
      <c r="R175">
        <v>145</v>
      </c>
      <c r="T175" s="15">
        <v>43717</v>
      </c>
      <c r="U175">
        <v>423.42310720889867</v>
      </c>
      <c r="V175">
        <v>241.12335465632154</v>
      </c>
      <c r="W175">
        <v>7.3671642421554591</v>
      </c>
      <c r="X175" s="1">
        <v>43717</v>
      </c>
      <c r="Y175">
        <v>0.23811034827389202</v>
      </c>
      <c r="Z175">
        <v>-0.16443870585233744</v>
      </c>
      <c r="AA175">
        <v>7.3671642421554592E-2</v>
      </c>
      <c r="AC175" s="15">
        <v>43717</v>
      </c>
      <c r="AD175">
        <f t="shared" si="23"/>
        <v>23.811034827389204</v>
      </c>
      <c r="AE175">
        <f t="shared" si="24"/>
        <v>-16.443870585233743</v>
      </c>
      <c r="AF175" s="14">
        <f t="shared" si="25"/>
        <v>7.3671642421554591</v>
      </c>
      <c r="AG175" s="14">
        <f t="shared" si="33"/>
        <v>14.107653414199428</v>
      </c>
      <c r="AH175" s="14">
        <f t="shared" si="33"/>
        <v>-16.509622531245736</v>
      </c>
      <c r="AI175" s="14">
        <f t="shared" si="33"/>
        <v>-1.0338402414279684</v>
      </c>
    </row>
    <row r="176" spans="1:35" x14ac:dyDescent="0.25">
      <c r="A176" s="1">
        <v>43718</v>
      </c>
      <c r="B176">
        <v>10000</v>
      </c>
      <c r="C176">
        <v>10000.257683190601</v>
      </c>
      <c r="D176">
        <v>10000</v>
      </c>
      <c r="E176">
        <v>10421.3479798595</v>
      </c>
      <c r="F176" s="7">
        <f t="shared" si="26"/>
        <v>2.5768319060093248E-5</v>
      </c>
      <c r="G176" s="7">
        <f t="shared" si="27"/>
        <v>-4.0431236023766304E-2</v>
      </c>
      <c r="H176" s="12">
        <f t="shared" si="28"/>
        <v>0.23813611626095468</v>
      </c>
      <c r="I176" s="9">
        <f t="shared" si="29"/>
        <v>3.2426110774511782E-2</v>
      </c>
      <c r="J176" s="1">
        <v>43718</v>
      </c>
      <c r="K176">
        <v>10000</v>
      </c>
      <c r="L176">
        <v>9931.5928578179992</v>
      </c>
      <c r="M176">
        <v>9999.9999999999909</v>
      </c>
      <c r="N176">
        <v>10189.0274801585</v>
      </c>
      <c r="O176" s="7">
        <f t="shared" si="30"/>
        <v>-6.8407142182000946E-3</v>
      </c>
      <c r="P176" s="7">
        <f t="shared" si="31"/>
        <v>-1.8552063042975409E-2</v>
      </c>
      <c r="Q176" s="9">
        <f t="shared" si="32"/>
        <v>-2.5392777261175503E-2</v>
      </c>
      <c r="R176">
        <v>141</v>
      </c>
      <c r="T176" s="15">
        <v>43718</v>
      </c>
      <c r="U176">
        <v>424.38363083409655</v>
      </c>
      <c r="V176">
        <v>241.39389811492543</v>
      </c>
      <c r="W176">
        <v>3.242611077451178</v>
      </c>
      <c r="X176" s="1">
        <v>43718</v>
      </c>
      <c r="Y176">
        <v>0.23813611626095468</v>
      </c>
      <c r="Z176">
        <v>-0.20571000548644292</v>
      </c>
      <c r="AA176">
        <v>3.2426110774511782E-2</v>
      </c>
      <c r="AC176" s="15">
        <v>43718</v>
      </c>
      <c r="AD176">
        <f t="shared" si="23"/>
        <v>23.813611626095469</v>
      </c>
      <c r="AE176">
        <f t="shared" si="24"/>
        <v>-20.571000548644292</v>
      </c>
      <c r="AF176" s="14">
        <f t="shared" si="25"/>
        <v>3.242611077451178</v>
      </c>
      <c r="AG176" s="14">
        <f t="shared" si="33"/>
        <v>13.421231498323518</v>
      </c>
      <c r="AH176" s="14">
        <f t="shared" si="33"/>
        <v>-18.382253634868459</v>
      </c>
      <c r="AI176" s="14">
        <f t="shared" si="33"/>
        <v>-3.6059140036815105</v>
      </c>
    </row>
    <row r="177" spans="1:35" x14ac:dyDescent="0.25">
      <c r="A177" s="1">
        <v>43719</v>
      </c>
      <c r="B177">
        <v>10000</v>
      </c>
      <c r="C177">
        <v>10082.158752144</v>
      </c>
      <c r="D177">
        <v>10000</v>
      </c>
      <c r="E177">
        <v>10000.9702757625</v>
      </c>
      <c r="F177" s="7">
        <f t="shared" si="26"/>
        <v>8.2158752143999259E-3</v>
      </c>
      <c r="G177" s="7">
        <f t="shared" si="27"/>
        <v>-9.701816281282305E-5</v>
      </c>
      <c r="H177" s="12">
        <f t="shared" si="28"/>
        <v>0.246318424899789</v>
      </c>
      <c r="I177" s="9">
        <f t="shared" si="29"/>
        <v>4.0511396543966897E-2</v>
      </c>
      <c r="J177" s="1">
        <v>43719</v>
      </c>
      <c r="K177">
        <v>10000</v>
      </c>
      <c r="L177">
        <v>9946.0806439508196</v>
      </c>
      <c r="M177">
        <v>9999.9999999999909</v>
      </c>
      <c r="N177">
        <v>9903.8819043999392</v>
      </c>
      <c r="O177" s="7">
        <f t="shared" si="30"/>
        <v>-5.3919356049180189E-3</v>
      </c>
      <c r="P177" s="7">
        <f t="shared" si="31"/>
        <v>9.7050930663207247E-3</v>
      </c>
      <c r="Q177" s="9">
        <f t="shared" si="32"/>
        <v>4.3131574614027057E-3</v>
      </c>
      <c r="R177">
        <v>175</v>
      </c>
      <c r="T177" s="15">
        <v>43719</v>
      </c>
      <c r="U177">
        <v>425.22273321395494</v>
      </c>
      <c r="V177">
        <v>241.65365870124253</v>
      </c>
      <c r="W177">
        <v>4.0511396543966898</v>
      </c>
      <c r="X177" s="1">
        <v>43719</v>
      </c>
      <c r="Y177">
        <v>0.246318424899789</v>
      </c>
      <c r="Z177">
        <v>-0.20580702835582212</v>
      </c>
      <c r="AA177">
        <v>4.0511396543966897E-2</v>
      </c>
      <c r="AC177" s="15">
        <v>43719</v>
      </c>
      <c r="AD177">
        <f t="shared" si="23"/>
        <v>24.631842489978901</v>
      </c>
      <c r="AE177">
        <f t="shared" si="24"/>
        <v>-20.580702835582212</v>
      </c>
      <c r="AF177" s="14">
        <f t="shared" si="25"/>
        <v>4.0511396543966898</v>
      </c>
      <c r="AG177" s="14">
        <f t="shared" si="33"/>
        <v>12.880579042811512</v>
      </c>
      <c r="AH177" s="14">
        <f t="shared" si="33"/>
        <v>-17.416423519508754</v>
      </c>
      <c r="AI177" s="14">
        <f t="shared" si="33"/>
        <v>-3.1755257578919225</v>
      </c>
    </row>
    <row r="178" spans="1:35" x14ac:dyDescent="0.25">
      <c r="A178" s="1">
        <v>43720</v>
      </c>
      <c r="B178">
        <v>10000</v>
      </c>
      <c r="C178">
        <v>10133.9337486072</v>
      </c>
      <c r="D178">
        <v>10000</v>
      </c>
      <c r="E178">
        <v>10008.6602322863</v>
      </c>
      <c r="F178" s="7">
        <f t="shared" si="26"/>
        <v>1.3393374860720009E-2</v>
      </c>
      <c r="G178" s="7">
        <f t="shared" si="27"/>
        <v>-8.6527388134960415E-4</v>
      </c>
      <c r="H178" s="12">
        <f t="shared" si="28"/>
        <v>0.25962290140179789</v>
      </c>
      <c r="I178" s="9">
        <f t="shared" si="29"/>
        <v>5.2950224599097886E-2</v>
      </c>
      <c r="J178" s="1">
        <v>43720</v>
      </c>
      <c r="K178">
        <v>10000</v>
      </c>
      <c r="L178">
        <v>10093.494740264399</v>
      </c>
      <c r="M178">
        <v>9999.9999999999909</v>
      </c>
      <c r="N178">
        <v>10043.530860671501</v>
      </c>
      <c r="O178" s="7">
        <f t="shared" si="30"/>
        <v>9.3494740264399301E-3</v>
      </c>
      <c r="P178" s="7">
        <f t="shared" si="31"/>
        <v>-4.3342188395086856E-3</v>
      </c>
      <c r="Q178" s="9">
        <f t="shared" si="32"/>
        <v>5.0152551869312445E-3</v>
      </c>
      <c r="R178">
        <v>120</v>
      </c>
      <c r="T178" s="15">
        <v>43720</v>
      </c>
      <c r="U178">
        <v>430.04513099468738</v>
      </c>
      <c r="V178">
        <v>243.7017461166885</v>
      </c>
      <c r="W178">
        <v>5.2950224599097888</v>
      </c>
      <c r="X178" s="1">
        <v>43720</v>
      </c>
      <c r="Y178">
        <v>0.25962290140179789</v>
      </c>
      <c r="Z178">
        <v>-0.20667267680270004</v>
      </c>
      <c r="AA178">
        <v>5.2950224599097886E-2</v>
      </c>
      <c r="AC178" s="15">
        <v>43720</v>
      </c>
      <c r="AD178">
        <f t="shared" si="23"/>
        <v>25.962290140179789</v>
      </c>
      <c r="AE178">
        <f t="shared" si="24"/>
        <v>-20.667267680270005</v>
      </c>
      <c r="AF178" s="14">
        <f t="shared" si="25"/>
        <v>5.2950224599097888</v>
      </c>
      <c r="AG178" s="14">
        <f t="shared" si="33"/>
        <v>13.811182864701575</v>
      </c>
      <c r="AH178" s="14">
        <f t="shared" si="33"/>
        <v>-17.850787398968894</v>
      </c>
      <c r="AI178" s="14">
        <f t="shared" si="33"/>
        <v>-2.6752536892605456</v>
      </c>
    </row>
    <row r="179" spans="1:35" x14ac:dyDescent="0.25">
      <c r="A179" s="1">
        <v>43721</v>
      </c>
      <c r="B179">
        <v>10000</v>
      </c>
      <c r="C179">
        <v>9990.4442372512294</v>
      </c>
      <c r="D179">
        <v>10000</v>
      </c>
      <c r="E179">
        <v>9988.5993019553407</v>
      </c>
      <c r="F179" s="7">
        <f t="shared" si="26"/>
        <v>-9.5557627487707908E-4</v>
      </c>
      <c r="G179" s="7">
        <f t="shared" si="27"/>
        <v>1.1413710471324112E-3</v>
      </c>
      <c r="H179" s="12">
        <f t="shared" si="28"/>
        <v>0.25866686827284979</v>
      </c>
      <c r="I179" s="9">
        <f t="shared" si="29"/>
        <v>5.3134911648556653E-2</v>
      </c>
      <c r="J179" s="1">
        <v>43721</v>
      </c>
      <c r="K179">
        <v>10000</v>
      </c>
      <c r="L179">
        <v>9983.5746276677801</v>
      </c>
      <c r="M179">
        <v>10000</v>
      </c>
      <c r="N179">
        <v>10040.3809267417</v>
      </c>
      <c r="O179" s="7">
        <f t="shared" si="30"/>
        <v>-1.6425372332219412E-3</v>
      </c>
      <c r="P179" s="7">
        <f t="shared" si="31"/>
        <v>-4.0218520628185761E-3</v>
      </c>
      <c r="Q179" s="9">
        <f t="shared" si="32"/>
        <v>-5.6643892960405173E-3</v>
      </c>
      <c r="R179">
        <v>153</v>
      </c>
      <c r="T179" s="15">
        <v>43721</v>
      </c>
      <c r="U179">
        <v>432.68832352486237</v>
      </c>
      <c r="V179">
        <v>246.46125219808249</v>
      </c>
      <c r="W179">
        <v>5.3134911648556651</v>
      </c>
      <c r="X179" s="1">
        <v>43721</v>
      </c>
      <c r="Y179">
        <v>0.25866686827284979</v>
      </c>
      <c r="Z179">
        <v>-0.20553195662429319</v>
      </c>
      <c r="AA179">
        <v>5.3134911648556653E-2</v>
      </c>
      <c r="AC179" s="15">
        <v>43721</v>
      </c>
      <c r="AD179">
        <f t="shared" si="23"/>
        <v>25.86668682728498</v>
      </c>
      <c r="AE179">
        <f t="shared" si="24"/>
        <v>-20.553195662429317</v>
      </c>
      <c r="AF179" s="14">
        <f t="shared" si="25"/>
        <v>5.3134911648556651</v>
      </c>
      <c r="AG179" s="14">
        <f t="shared" si="33"/>
        <v>13.646794097054107</v>
      </c>
      <c r="AH179" s="14">
        <f t="shared" si="33"/>
        <v>-18.253783545001617</v>
      </c>
      <c r="AI179" s="14">
        <f t="shared" si="33"/>
        <v>-3.2433029681454504</v>
      </c>
    </row>
    <row r="180" spans="1:35" x14ac:dyDescent="0.25">
      <c r="A180" s="1">
        <v>43724</v>
      </c>
      <c r="B180">
        <v>10000</v>
      </c>
      <c r="C180">
        <v>9939.8941360713106</v>
      </c>
      <c r="D180">
        <v>10000</v>
      </c>
      <c r="E180">
        <v>10261.897910256799</v>
      </c>
      <c r="F180" s="7">
        <f t="shared" si="26"/>
        <v>-6.0105863928688885E-3</v>
      </c>
      <c r="G180" s="7">
        <f t="shared" si="27"/>
        <v>-2.5521391125420512E-2</v>
      </c>
      <c r="H180" s="12">
        <f t="shared" si="28"/>
        <v>0.25263814559593528</v>
      </c>
      <c r="I180" s="9">
        <f t="shared" si="29"/>
        <v>2.1253477823522965E-2</v>
      </c>
      <c r="J180" s="1">
        <v>43724</v>
      </c>
      <c r="K180">
        <v>10000</v>
      </c>
      <c r="L180">
        <v>9918.6056697986096</v>
      </c>
      <c r="M180">
        <v>9999.9999999999909</v>
      </c>
      <c r="N180">
        <v>10174.0219976507</v>
      </c>
      <c r="O180" s="7">
        <f t="shared" si="30"/>
        <v>-8.1394330201390863E-3</v>
      </c>
      <c r="P180" s="7">
        <f t="shared" si="31"/>
        <v>-1.7104543089339952E-2</v>
      </c>
      <c r="Q180" s="9">
        <f t="shared" si="32"/>
        <v>-2.5243976109479038E-2</v>
      </c>
      <c r="R180">
        <v>90</v>
      </c>
      <c r="T180" s="15">
        <v>43724</v>
      </c>
      <c r="U180">
        <v>434.40871081545936</v>
      </c>
      <c r="V180">
        <v>248.30576968381334</v>
      </c>
      <c r="W180">
        <v>2.1253477823522964</v>
      </c>
      <c r="X180" s="1">
        <v>43724</v>
      </c>
      <c r="Y180">
        <v>0.25263814559593528</v>
      </c>
      <c r="Z180">
        <v>-0.23138466777241237</v>
      </c>
      <c r="AA180">
        <v>2.1253477823522965E-2</v>
      </c>
      <c r="AC180" s="15">
        <v>43724</v>
      </c>
      <c r="AD180">
        <f t="shared" si="23"/>
        <v>25.263814559593527</v>
      </c>
      <c r="AE180">
        <f t="shared" si="24"/>
        <v>-23.138466777241238</v>
      </c>
      <c r="AF180" s="14">
        <f t="shared" si="25"/>
        <v>2.1253477823522964</v>
      </c>
      <c r="AG180" s="14">
        <f t="shared" si="33"/>
        <v>12.829520191416957</v>
      </c>
      <c r="AH180" s="14">
        <f t="shared" si="33"/>
        <v>-19.979035099797567</v>
      </c>
      <c r="AI180" s="14">
        <f t="shared" si="33"/>
        <v>-5.8001100886129873</v>
      </c>
    </row>
    <row r="181" spans="1:35" x14ac:dyDescent="0.25">
      <c r="A181" s="1">
        <v>43725</v>
      </c>
      <c r="B181">
        <v>9999.9999999999909</v>
      </c>
      <c r="C181">
        <v>9977.4932374831296</v>
      </c>
      <c r="D181">
        <v>10000</v>
      </c>
      <c r="E181">
        <v>9922.8159179296799</v>
      </c>
      <c r="F181" s="7">
        <f t="shared" si="26"/>
        <v>-2.2506762516861789E-3</v>
      </c>
      <c r="G181" s="7">
        <f t="shared" si="27"/>
        <v>7.7784454240308332E-3</v>
      </c>
      <c r="H181" s="12">
        <f t="shared" si="28"/>
        <v>0.2503849327657281</v>
      </c>
      <c r="I181" s="9">
        <f t="shared" si="29"/>
        <v>2.6748614277447812E-2</v>
      </c>
      <c r="J181" s="1">
        <v>43725</v>
      </c>
      <c r="K181">
        <v>10000</v>
      </c>
      <c r="L181">
        <v>9964.48371834715</v>
      </c>
      <c r="M181">
        <v>10000</v>
      </c>
      <c r="N181">
        <v>10011.3519450686</v>
      </c>
      <c r="O181" s="7">
        <f t="shared" si="30"/>
        <v>-3.5516281652849813E-3</v>
      </c>
      <c r="P181" s="7">
        <f t="shared" si="31"/>
        <v>-1.1339073015199652E-3</v>
      </c>
      <c r="Q181" s="9">
        <f t="shared" si="32"/>
        <v>-4.6855354668049465E-3</v>
      </c>
      <c r="R181">
        <v>179</v>
      </c>
      <c r="T181" s="15">
        <v>43725</v>
      </c>
      <c r="U181">
        <v>432.21147164801363</v>
      </c>
      <c r="V181">
        <v>247.62484800158117</v>
      </c>
      <c r="W181">
        <v>2.6748614277447813</v>
      </c>
      <c r="X181" s="1">
        <v>43725</v>
      </c>
      <c r="Y181">
        <v>0.2503849327657281</v>
      </c>
      <c r="Z181">
        <v>-0.22363631848828033</v>
      </c>
      <c r="AA181">
        <v>2.6748614277447812E-2</v>
      </c>
      <c r="AC181" s="15">
        <v>43725</v>
      </c>
      <c r="AD181">
        <f t="shared" si="23"/>
        <v>25.038493276572808</v>
      </c>
      <c r="AE181">
        <f t="shared" si="24"/>
        <v>-22.363631848828032</v>
      </c>
      <c r="AF181" s="14">
        <f t="shared" si="25"/>
        <v>2.6748614277447813</v>
      </c>
      <c r="AG181" s="14">
        <f t="shared" si="33"/>
        <v>12.473725174419368</v>
      </c>
      <c r="AH181" s="14">
        <f t="shared" si="33"/>
        <v>-20.092490165876569</v>
      </c>
      <c r="AI181" s="14">
        <f t="shared" si="33"/>
        <v>-6.2697647884318268</v>
      </c>
    </row>
    <row r="182" spans="1:35" x14ac:dyDescent="0.25">
      <c r="A182" s="1">
        <v>43726</v>
      </c>
      <c r="B182">
        <v>10000</v>
      </c>
      <c r="C182">
        <v>9936.4243129277493</v>
      </c>
      <c r="D182">
        <v>10000</v>
      </c>
      <c r="E182">
        <v>9806.9082239950094</v>
      </c>
      <c r="F182" s="7">
        <f t="shared" si="26"/>
        <v>-6.3575687072250364E-3</v>
      </c>
      <c r="G182" s="7">
        <f t="shared" si="27"/>
        <v>1.9689363007654448E-2</v>
      </c>
      <c r="H182" s="12">
        <f t="shared" si="28"/>
        <v>0.24400706865321903</v>
      </c>
      <c r="I182" s="9">
        <f t="shared" si="29"/>
        <v>3.9868785006619258E-2</v>
      </c>
      <c r="J182" s="1">
        <v>43726</v>
      </c>
      <c r="K182">
        <v>9999.9999999999909</v>
      </c>
      <c r="L182">
        <v>10037.3920855693</v>
      </c>
      <c r="M182">
        <v>9999.9999999999909</v>
      </c>
      <c r="N182">
        <v>9752.21515528501</v>
      </c>
      <c r="O182" s="7">
        <f t="shared" si="30"/>
        <v>3.7392085569307731E-3</v>
      </c>
      <c r="P182" s="7">
        <f t="shared" si="31"/>
        <v>2.5408057633008463E-2</v>
      </c>
      <c r="Q182" s="9">
        <f t="shared" si="32"/>
        <v>2.9147266189939236E-2</v>
      </c>
      <c r="R182">
        <v>171</v>
      </c>
      <c r="T182" s="15">
        <v>43726</v>
      </c>
      <c r="U182">
        <v>433.77185221907013</v>
      </c>
      <c r="V182">
        <v>249.53434814617722</v>
      </c>
      <c r="W182">
        <v>3.9868785006619256</v>
      </c>
      <c r="X182" s="1">
        <v>43726</v>
      </c>
      <c r="Y182">
        <v>0.24400706865321903</v>
      </c>
      <c r="Z182">
        <v>-0.20413828364659981</v>
      </c>
      <c r="AA182">
        <v>3.9868785006619258E-2</v>
      </c>
      <c r="AC182" s="15">
        <v>43726</v>
      </c>
      <c r="AD182">
        <f t="shared" si="23"/>
        <v>24.400706865321904</v>
      </c>
      <c r="AE182">
        <f t="shared" si="24"/>
        <v>-20.413828364659981</v>
      </c>
      <c r="AF182" s="14">
        <f t="shared" si="25"/>
        <v>3.9868785006619256</v>
      </c>
      <c r="AG182" s="14">
        <f t="shared" si="33"/>
        <v>12.846948683888884</v>
      </c>
      <c r="AH182" s="14">
        <f t="shared" si="33"/>
        <v>-17.583426328335438</v>
      </c>
      <c r="AI182" s="14">
        <f t="shared" si="33"/>
        <v>-3.3967085441654494</v>
      </c>
    </row>
    <row r="183" spans="1:35" x14ac:dyDescent="0.25">
      <c r="A183" s="1">
        <v>43727</v>
      </c>
      <c r="B183">
        <v>10000</v>
      </c>
      <c r="C183">
        <v>10011.4262084906</v>
      </c>
      <c r="D183">
        <v>10000</v>
      </c>
      <c r="E183">
        <v>9977.8232075158103</v>
      </c>
      <c r="F183" s="7">
        <f t="shared" si="26"/>
        <v>1.1426208490601386E-3</v>
      </c>
      <c r="G183" s="7">
        <f t="shared" si="27"/>
        <v>2.2226082806804381E-3</v>
      </c>
      <c r="H183" s="12">
        <f t="shared" si="28"/>
        <v>0.24514903720791295</v>
      </c>
      <c r="I183" s="9">
        <f t="shared" si="29"/>
        <v>4.3230895502004665E-2</v>
      </c>
      <c r="J183" s="1">
        <v>43727</v>
      </c>
      <c r="K183">
        <v>9999.9999999999909</v>
      </c>
      <c r="L183">
        <v>10025.2077569144</v>
      </c>
      <c r="M183">
        <v>9999.9999999999909</v>
      </c>
      <c r="N183">
        <v>10012.447310875999</v>
      </c>
      <c r="O183" s="7">
        <f t="shared" si="30"/>
        <v>2.5207756914409352E-3</v>
      </c>
      <c r="P183" s="7">
        <f t="shared" si="31"/>
        <v>-1.2431836582538214E-3</v>
      </c>
      <c r="Q183" s="9">
        <f t="shared" si="32"/>
        <v>1.2775920331871138E-3</v>
      </c>
      <c r="R183">
        <v>137</v>
      </c>
      <c r="T183" s="15">
        <v>43727</v>
      </c>
      <c r="U183">
        <v>436.76261947391396</v>
      </c>
      <c r="V183">
        <v>251.46714009646161</v>
      </c>
      <c r="W183">
        <v>4.3230895502004669</v>
      </c>
      <c r="X183" s="1">
        <v>43727</v>
      </c>
      <c r="Y183">
        <v>0.24514903720791295</v>
      </c>
      <c r="Z183">
        <v>-0.20191814170590833</v>
      </c>
      <c r="AA183">
        <v>4.3230895502004665E-2</v>
      </c>
      <c r="AC183" s="15">
        <v>43727</v>
      </c>
      <c r="AD183">
        <f t="shared" si="23"/>
        <v>24.514903720791295</v>
      </c>
      <c r="AE183">
        <f t="shared" si="24"/>
        <v>-20.191814170590831</v>
      </c>
      <c r="AF183" s="14">
        <f t="shared" si="25"/>
        <v>4.3230895502004669</v>
      </c>
      <c r="AG183" s="14">
        <f t="shared" si="33"/>
        <v>13.098709070447597</v>
      </c>
      <c r="AH183" s="14">
        <f t="shared" si="33"/>
        <v>-17.707822033545913</v>
      </c>
      <c r="AI183" s="14">
        <f t="shared" si="33"/>
        <v>-3.2690308834721513</v>
      </c>
    </row>
    <row r="184" spans="1:35" x14ac:dyDescent="0.25">
      <c r="A184" s="1">
        <v>43728</v>
      </c>
      <c r="B184">
        <v>10000</v>
      </c>
      <c r="C184">
        <v>9911.9255763795209</v>
      </c>
      <c r="D184">
        <v>10000</v>
      </c>
      <c r="E184">
        <v>9847.95301796278</v>
      </c>
      <c r="F184" s="7">
        <f t="shared" si="26"/>
        <v>-8.8074423620478903E-3</v>
      </c>
      <c r="G184" s="7">
        <f t="shared" si="27"/>
        <v>1.5439450387292109E-2</v>
      </c>
      <c r="H184" s="12">
        <f t="shared" si="28"/>
        <v>0.23630258007623292</v>
      </c>
      <c r="I184" s="9">
        <f t="shared" si="29"/>
        <v>4.9705913212243255E-2</v>
      </c>
      <c r="J184" s="1">
        <v>43728</v>
      </c>
      <c r="K184">
        <v>9999.9999999999909</v>
      </c>
      <c r="L184">
        <v>10001.1511490171</v>
      </c>
      <c r="M184">
        <v>9999.9999999999909</v>
      </c>
      <c r="N184">
        <v>9907.1389977053095</v>
      </c>
      <c r="O184" s="7">
        <f t="shared" si="30"/>
        <v>1.1511490171089989E-4</v>
      </c>
      <c r="P184" s="7">
        <f t="shared" si="31"/>
        <v>9.3731401483505561E-3</v>
      </c>
      <c r="Q184" s="9">
        <f t="shared" si="32"/>
        <v>9.488255050061456E-3</v>
      </c>
      <c r="R184">
        <v>108</v>
      </c>
      <c r="T184" s="15">
        <v>43728</v>
      </c>
      <c r="U184">
        <v>437.52884220303179</v>
      </c>
      <c r="V184">
        <v>253.40580668482971</v>
      </c>
      <c r="W184">
        <v>4.9705913212243251</v>
      </c>
      <c r="X184" s="1">
        <v>43728</v>
      </c>
      <c r="Y184">
        <v>0.23630258007623292</v>
      </c>
      <c r="Z184">
        <v>-0.18659666686398971</v>
      </c>
      <c r="AA184">
        <v>4.9705913212243255E-2</v>
      </c>
      <c r="AC184" s="15">
        <v>43728</v>
      </c>
      <c r="AD184">
        <f t="shared" si="23"/>
        <v>23.630258007623294</v>
      </c>
      <c r="AE184">
        <f t="shared" si="24"/>
        <v>-18.659666686398971</v>
      </c>
      <c r="AF184" s="14">
        <f t="shared" si="25"/>
        <v>4.9705913212243251</v>
      </c>
      <c r="AG184" s="14">
        <f t="shared" si="33"/>
        <v>13.110219898097501</v>
      </c>
      <c r="AH184" s="14">
        <f t="shared" si="33"/>
        <v>-16.774873548575787</v>
      </c>
      <c r="AI184" s="14">
        <f t="shared" si="33"/>
        <v>-2.3246784554567599</v>
      </c>
    </row>
    <row r="185" spans="1:35" x14ac:dyDescent="0.25">
      <c r="A185" s="1">
        <v>43731</v>
      </c>
      <c r="B185">
        <v>10000</v>
      </c>
      <c r="C185">
        <v>9934.8483026767099</v>
      </c>
      <c r="D185">
        <v>10000</v>
      </c>
      <c r="E185">
        <v>10061.899735438999</v>
      </c>
      <c r="F185" s="7">
        <f t="shared" si="26"/>
        <v>-6.5151697323290181E-3</v>
      </c>
      <c r="G185" s="7">
        <f t="shared" si="27"/>
        <v>-6.1518934859768892E-3</v>
      </c>
      <c r="H185" s="12">
        <f t="shared" si="28"/>
        <v>0.22976609398869174</v>
      </c>
      <c r="I185" s="9">
        <f t="shared" si="29"/>
        <v>3.6998532774382982E-2</v>
      </c>
      <c r="J185" s="1">
        <v>43731</v>
      </c>
      <c r="K185">
        <v>10000</v>
      </c>
      <c r="L185">
        <v>9929.7508066617393</v>
      </c>
      <c r="M185">
        <v>10000</v>
      </c>
      <c r="N185">
        <v>9905.4173513303904</v>
      </c>
      <c r="O185" s="7">
        <f t="shared" si="30"/>
        <v>-7.0249193338260962E-3</v>
      </c>
      <c r="P185" s="7">
        <f t="shared" si="31"/>
        <v>9.5485778453248127E-3</v>
      </c>
      <c r="Q185" s="9">
        <f t="shared" si="32"/>
        <v>2.5236585114987165E-3</v>
      </c>
      <c r="R185">
        <v>79</v>
      </c>
      <c r="T185" s="15">
        <v>43731</v>
      </c>
      <c r="U185">
        <v>440.47913035577017</v>
      </c>
      <c r="V185">
        <v>254.72207552659</v>
      </c>
      <c r="W185">
        <v>3.6998532774382982</v>
      </c>
      <c r="X185" s="1">
        <v>43731</v>
      </c>
      <c r="Y185">
        <v>0.22976609398869174</v>
      </c>
      <c r="Z185">
        <v>-0.1927675612143088</v>
      </c>
      <c r="AA185">
        <v>3.6998532774382982E-2</v>
      </c>
      <c r="AC185" s="15">
        <v>43731</v>
      </c>
      <c r="AD185">
        <f t="shared" si="23"/>
        <v>22.976609398869176</v>
      </c>
      <c r="AE185">
        <f t="shared" si="24"/>
        <v>-19.276756121430878</v>
      </c>
      <c r="AF185" s="14">
        <f t="shared" si="25"/>
        <v>3.6998532774382982</v>
      </c>
      <c r="AG185" s="14">
        <f t="shared" si="33"/>
        <v>12.405248873030798</v>
      </c>
      <c r="AH185" s="14">
        <f t="shared" si="33"/>
        <v>-15.824545717407913</v>
      </c>
      <c r="AI185" s="14">
        <f t="shared" si="33"/>
        <v>-2.0726305121727595</v>
      </c>
    </row>
    <row r="186" spans="1:35" x14ac:dyDescent="0.25">
      <c r="A186" s="1">
        <v>43732</v>
      </c>
      <c r="B186">
        <v>9999.99999999998</v>
      </c>
      <c r="C186">
        <v>10052.612461140499</v>
      </c>
      <c r="D186">
        <v>10000</v>
      </c>
      <c r="E186">
        <v>10043.956740395501</v>
      </c>
      <c r="F186" s="7">
        <f t="shared" si="26"/>
        <v>5.2612461140519873E-3</v>
      </c>
      <c r="G186" s="7">
        <f t="shared" si="27"/>
        <v>-4.3764366505794072E-3</v>
      </c>
      <c r="H186" s="12">
        <f t="shared" si="28"/>
        <v>0.23501354810166519</v>
      </c>
      <c r="I186" s="9">
        <f t="shared" si="29"/>
        <v>3.7859945604946377E-2</v>
      </c>
      <c r="J186" s="1">
        <v>43732</v>
      </c>
      <c r="K186">
        <v>10000</v>
      </c>
      <c r="L186">
        <v>10040.2670416989</v>
      </c>
      <c r="M186">
        <v>9999.9999999999909</v>
      </c>
      <c r="N186">
        <v>9988.9903568586396</v>
      </c>
      <c r="O186" s="7">
        <f t="shared" si="30"/>
        <v>4.0267041698900385E-3</v>
      </c>
      <c r="P186" s="7">
        <f t="shared" si="31"/>
        <v>1.1021777725304105E-3</v>
      </c>
      <c r="Q186" s="9">
        <f t="shared" si="32"/>
        <v>5.128881942420449E-3</v>
      </c>
      <c r="R186">
        <v>145</v>
      </c>
      <c r="T186" s="15">
        <v>43732</v>
      </c>
      <c r="U186">
        <v>441.64514558070101</v>
      </c>
      <c r="V186">
        <v>253.99397968451379</v>
      </c>
      <c r="W186">
        <v>3.7859945604946379</v>
      </c>
      <c r="X186" s="1">
        <v>43732</v>
      </c>
      <c r="Y186">
        <v>0.23501354810166519</v>
      </c>
      <c r="Z186">
        <v>-0.19715360249671887</v>
      </c>
      <c r="AA186">
        <v>3.7859945604946377E-2</v>
      </c>
      <c r="AC186" s="15">
        <v>43732</v>
      </c>
      <c r="AD186">
        <f t="shared" si="23"/>
        <v>23.501354810166518</v>
      </c>
      <c r="AE186">
        <f t="shared" si="24"/>
        <v>-19.715360249671889</v>
      </c>
      <c r="AF186" s="14">
        <f t="shared" si="25"/>
        <v>3.7859945604946379</v>
      </c>
      <c r="AG186" s="14">
        <f t="shared" si="33"/>
        <v>12.807110742490572</v>
      </c>
      <c r="AH186" s="14">
        <f t="shared" si="33"/>
        <v>-15.714388635353147</v>
      </c>
      <c r="AI186" s="14">
        <f t="shared" si="33"/>
        <v>-1.5610531094102307</v>
      </c>
    </row>
    <row r="187" spans="1:35" x14ac:dyDescent="0.25">
      <c r="A187" s="1">
        <v>43733</v>
      </c>
      <c r="B187">
        <v>10000</v>
      </c>
      <c r="C187">
        <v>9801.3900192404508</v>
      </c>
      <c r="D187">
        <v>10000</v>
      </c>
      <c r="E187">
        <v>9833.5806353850294</v>
      </c>
      <c r="F187" s="7">
        <f t="shared" si="26"/>
        <v>-1.9860998075954872E-2</v>
      </c>
      <c r="G187" s="7">
        <f t="shared" si="27"/>
        <v>1.6923577564018633E-2</v>
      </c>
      <c r="H187" s="12">
        <f t="shared" si="28"/>
        <v>0.21495266942399394</v>
      </c>
      <c r="I187" s="9">
        <f t="shared" si="29"/>
        <v>3.4581036198706755E-2</v>
      </c>
      <c r="J187" s="1">
        <v>43733</v>
      </c>
      <c r="K187">
        <v>10000</v>
      </c>
      <c r="L187">
        <v>9815.3051591885705</v>
      </c>
      <c r="M187">
        <v>9999.9999999999909</v>
      </c>
      <c r="N187">
        <v>9850.6938264086093</v>
      </c>
      <c r="O187" s="7">
        <f t="shared" si="30"/>
        <v>-1.8469484081142906E-2</v>
      </c>
      <c r="P187" s="7">
        <f t="shared" si="31"/>
        <v>1.5156919524907719E-2</v>
      </c>
      <c r="Q187" s="9">
        <f t="shared" si="32"/>
        <v>-3.3125645562351869E-3</v>
      </c>
      <c r="R187">
        <v>188</v>
      </c>
      <c r="T187" s="15">
        <v>43733</v>
      </c>
      <c r="U187">
        <v>443.26812465288856</v>
      </c>
      <c r="V187">
        <v>260.22960901931356</v>
      </c>
      <c r="W187">
        <v>3.4581036198706756</v>
      </c>
      <c r="X187" s="1">
        <v>43733</v>
      </c>
      <c r="Y187">
        <v>0.21495266942399394</v>
      </c>
      <c r="Z187">
        <v>-0.18037163322528724</v>
      </c>
      <c r="AA187">
        <v>3.4581036198706755E-2</v>
      </c>
      <c r="AC187" s="15">
        <v>43733</v>
      </c>
      <c r="AD187">
        <f t="shared" si="23"/>
        <v>21.495266942399393</v>
      </c>
      <c r="AE187">
        <f t="shared" si="24"/>
        <v>-18.037163322528723</v>
      </c>
      <c r="AF187" s="14">
        <f t="shared" si="25"/>
        <v>3.4581036198706756</v>
      </c>
      <c r="AG187" s="14">
        <f t="shared" si="33"/>
        <v>10.942893278025245</v>
      </c>
      <c r="AH187" s="14">
        <f t="shared" si="33"/>
        <v>-14.210068529205873</v>
      </c>
      <c r="AI187" s="14">
        <f t="shared" si="33"/>
        <v>-1.8928594338838884</v>
      </c>
    </row>
    <row r="188" spans="1:35" x14ac:dyDescent="0.25">
      <c r="A188" s="1">
        <v>43734</v>
      </c>
      <c r="B188">
        <v>10000</v>
      </c>
      <c r="C188">
        <v>10055.0850695425</v>
      </c>
      <c r="D188">
        <v>10000</v>
      </c>
      <c r="E188">
        <v>10071.9380950626</v>
      </c>
      <c r="F188" s="7">
        <f t="shared" si="26"/>
        <v>5.5085069542499809E-3</v>
      </c>
      <c r="G188" s="7">
        <f t="shared" si="27"/>
        <v>-7.1424282381029602E-3</v>
      </c>
      <c r="H188" s="12">
        <f t="shared" si="28"/>
        <v>0.22044606004070383</v>
      </c>
      <c r="I188" s="9">
        <f t="shared" si="29"/>
        <v>3.2906369327110691E-2</v>
      </c>
      <c r="J188" s="1">
        <v>43734</v>
      </c>
      <c r="K188">
        <v>10000</v>
      </c>
      <c r="L188">
        <v>10049.287413628101</v>
      </c>
      <c r="M188">
        <v>10000</v>
      </c>
      <c r="N188">
        <v>10056.245876999101</v>
      </c>
      <c r="O188" s="7">
        <f t="shared" si="30"/>
        <v>4.928741362810074E-3</v>
      </c>
      <c r="P188" s="7">
        <f t="shared" si="31"/>
        <v>-5.593128657260471E-3</v>
      </c>
      <c r="Q188" s="9">
        <f t="shared" si="32"/>
        <v>-6.6438729445039701E-4</v>
      </c>
      <c r="R188">
        <v>118</v>
      </c>
      <c r="T188" s="15">
        <v>43734</v>
      </c>
      <c r="U188">
        <v>444.09501477066175</v>
      </c>
      <c r="V188">
        <v>261.46876200920605</v>
      </c>
      <c r="W188">
        <v>3.2906369327110689</v>
      </c>
      <c r="X188" s="1">
        <v>43734</v>
      </c>
      <c r="Y188">
        <v>0.22044606004070383</v>
      </c>
      <c r="Z188">
        <v>-0.18753969071359319</v>
      </c>
      <c r="AA188">
        <v>3.2906369327110691E-2</v>
      </c>
      <c r="AC188" s="15">
        <v>43734</v>
      </c>
      <c r="AD188">
        <f t="shared" si="23"/>
        <v>22.044606004070381</v>
      </c>
      <c r="AE188">
        <f t="shared" si="24"/>
        <v>-18.753969071359318</v>
      </c>
      <c r="AF188" s="14">
        <f t="shared" si="25"/>
        <v>3.2906369327110689</v>
      </c>
      <c r="AG188" s="14">
        <f t="shared" si="33"/>
        <v>11.434556766086892</v>
      </c>
      <c r="AH188" s="14">
        <f t="shared" si="33"/>
        <v>-14.770951406261094</v>
      </c>
      <c r="AI188" s="14">
        <f t="shared" si="33"/>
        <v>-1.9593202436332369</v>
      </c>
    </row>
    <row r="189" spans="1:35" x14ac:dyDescent="0.25">
      <c r="A189" s="1">
        <v>43735</v>
      </c>
      <c r="B189">
        <v>9999.9999999999909</v>
      </c>
      <c r="C189">
        <v>9970.2930458873307</v>
      </c>
      <c r="D189">
        <v>10000</v>
      </c>
      <c r="E189">
        <v>9705.9652509325406</v>
      </c>
      <c r="F189" s="7">
        <f t="shared" si="26"/>
        <v>-2.9706954112660444E-3</v>
      </c>
      <c r="G189" s="7">
        <f t="shared" si="27"/>
        <v>3.0294230554679613E-2</v>
      </c>
      <c r="H189" s="12">
        <f t="shared" si="28"/>
        <v>0.21747094335548126</v>
      </c>
      <c r="I189" s="9">
        <f t="shared" si="29"/>
        <v>5.9775674822872576E-2</v>
      </c>
      <c r="J189" s="1">
        <v>43735</v>
      </c>
      <c r="K189">
        <v>10000</v>
      </c>
      <c r="L189">
        <v>10018.493279561901</v>
      </c>
      <c r="M189">
        <v>10000</v>
      </c>
      <c r="N189">
        <v>9914.6693706791193</v>
      </c>
      <c r="O189" s="7">
        <f t="shared" si="30"/>
        <v>1.8493279561899723E-3</v>
      </c>
      <c r="P189" s="7">
        <f t="shared" si="31"/>
        <v>8.6065027617794332E-3</v>
      </c>
      <c r="Q189" s="9">
        <f t="shared" si="32"/>
        <v>1.0455830717969405E-2</v>
      </c>
      <c r="R189">
        <v>149</v>
      </c>
      <c r="T189" s="15">
        <v>43735</v>
      </c>
      <c r="U189">
        <v>445.27812554056379</v>
      </c>
      <c r="V189">
        <v>265.20484378739008</v>
      </c>
      <c r="W189">
        <v>5.9775674822872578</v>
      </c>
      <c r="X189" s="1">
        <v>43735</v>
      </c>
      <c r="Y189">
        <v>0.21747094335548126</v>
      </c>
      <c r="Z189">
        <v>-0.15769526853260873</v>
      </c>
      <c r="AA189">
        <v>5.9775674822872576E-2</v>
      </c>
      <c r="AC189" s="15">
        <v>43735</v>
      </c>
      <c r="AD189">
        <f t="shared" si="23"/>
        <v>21.747094335548127</v>
      </c>
      <c r="AE189">
        <f t="shared" si="24"/>
        <v>-15.769526853260874</v>
      </c>
      <c r="AF189" s="14">
        <f t="shared" si="25"/>
        <v>5.9775674822872578</v>
      </c>
      <c r="AG189" s="14">
        <f t="shared" si="33"/>
        <v>11.619318771543675</v>
      </c>
      <c r="AH189" s="14">
        <f t="shared" si="33"/>
        <v>-13.913983610803538</v>
      </c>
      <c r="AI189" s="14">
        <f t="shared" si="33"/>
        <v>-0.91916558537502069</v>
      </c>
    </row>
    <row r="190" spans="1:35" x14ac:dyDescent="0.25">
      <c r="A190" s="1">
        <v>43738</v>
      </c>
      <c r="B190">
        <v>10000</v>
      </c>
      <c r="C190">
        <v>9963.6368500231092</v>
      </c>
      <c r="D190">
        <v>10000</v>
      </c>
      <c r="E190">
        <v>9892.6190617861594</v>
      </c>
      <c r="F190" s="7">
        <f t="shared" si="26"/>
        <v>-3.6363149976891274E-3</v>
      </c>
      <c r="G190" s="7">
        <f t="shared" si="27"/>
        <v>1.0854652093967632E-2</v>
      </c>
      <c r="H190" s="12">
        <f t="shared" si="28"/>
        <v>0.21382800089316692</v>
      </c>
      <c r="I190" s="9">
        <f t="shared" si="29"/>
        <v>6.6928895588692888E-2</v>
      </c>
      <c r="J190" s="1">
        <v>43738</v>
      </c>
      <c r="K190">
        <v>9999.9999999999909</v>
      </c>
      <c r="L190">
        <v>9887.1054099309695</v>
      </c>
      <c r="M190">
        <v>10000</v>
      </c>
      <c r="N190">
        <v>9928.0772389490103</v>
      </c>
      <c r="O190" s="7">
        <f t="shared" si="30"/>
        <v>-1.1289459006902147E-2</v>
      </c>
      <c r="P190" s="7">
        <f t="shared" si="31"/>
        <v>7.2443796839964936E-3</v>
      </c>
      <c r="Q190" s="9">
        <f t="shared" si="32"/>
        <v>-4.0450793229056536E-3</v>
      </c>
      <c r="R190">
        <v>138</v>
      </c>
      <c r="T190" s="15">
        <v>43738</v>
      </c>
      <c r="U190">
        <v>446.79782605883798</v>
      </c>
      <c r="V190">
        <v>268.39444075756603</v>
      </c>
      <c r="W190">
        <v>6.6928895588692887</v>
      </c>
      <c r="X190" s="1">
        <v>43738</v>
      </c>
      <c r="Y190">
        <v>0.21382800089316692</v>
      </c>
      <c r="Z190">
        <v>-0.14689910530447409</v>
      </c>
      <c r="AA190">
        <v>6.6928895588692888E-2</v>
      </c>
      <c r="AC190" s="15">
        <v>43738</v>
      </c>
      <c r="AD190">
        <f t="shared" si="23"/>
        <v>21.382800089316692</v>
      </c>
      <c r="AE190">
        <f t="shared" si="24"/>
        <v>-14.689910530447408</v>
      </c>
      <c r="AF190" s="14">
        <f t="shared" si="25"/>
        <v>6.6928895588692887</v>
      </c>
      <c r="AG190" s="14">
        <f t="shared" si="33"/>
        <v>10.483951904723659</v>
      </c>
      <c r="AH190" s="14">
        <f t="shared" si="33"/>
        <v>-13.192157089628724</v>
      </c>
      <c r="AI190" s="14">
        <f t="shared" si="33"/>
        <v>-1.3244938639933328</v>
      </c>
    </row>
    <row r="191" spans="1:35" x14ac:dyDescent="0.25">
      <c r="A191" s="1">
        <v>43739</v>
      </c>
      <c r="B191">
        <v>10000</v>
      </c>
      <c r="C191">
        <v>10083.404594884199</v>
      </c>
      <c r="D191">
        <v>10000</v>
      </c>
      <c r="E191">
        <v>9976.9630125390904</v>
      </c>
      <c r="F191" s="7">
        <f t="shared" si="26"/>
        <v>8.3404594884199934E-3</v>
      </c>
      <c r="G191" s="7">
        <f t="shared" si="27"/>
        <v>2.3090180280267436E-3</v>
      </c>
      <c r="H191" s="12">
        <f t="shared" si="28"/>
        <v>0.22213387094413201</v>
      </c>
      <c r="I191" s="9">
        <f t="shared" si="29"/>
        <v>7.7541121982023883E-2</v>
      </c>
      <c r="J191" s="1">
        <v>43739</v>
      </c>
      <c r="K191">
        <v>10000</v>
      </c>
      <c r="L191">
        <v>10174.011181494199</v>
      </c>
      <c r="M191">
        <v>10000</v>
      </c>
      <c r="N191">
        <v>10072.3280633104</v>
      </c>
      <c r="O191" s="7">
        <f t="shared" si="30"/>
        <v>1.7401118149420025E-2</v>
      </c>
      <c r="P191" s="7">
        <f t="shared" si="31"/>
        <v>-7.180868499891635E-3</v>
      </c>
      <c r="Q191" s="9">
        <f t="shared" si="32"/>
        <v>1.022024964952839E-2</v>
      </c>
      <c r="R191">
        <v>143</v>
      </c>
      <c r="T191" s="15">
        <v>43739</v>
      </c>
      <c r="U191">
        <v>449.24420435102962</v>
      </c>
      <c r="V191">
        <v>270.20662364165344</v>
      </c>
      <c r="W191">
        <v>7.754112198202388</v>
      </c>
      <c r="X191" s="1">
        <v>43739</v>
      </c>
      <c r="Y191">
        <v>0.22213387094413201</v>
      </c>
      <c r="Z191">
        <v>-0.14459274896210819</v>
      </c>
      <c r="AA191">
        <v>7.7541121982023883E-2</v>
      </c>
      <c r="AC191" s="15">
        <v>43739</v>
      </c>
      <c r="AD191">
        <f t="shared" si="23"/>
        <v>22.2133870944132</v>
      </c>
      <c r="AE191">
        <f t="shared" si="24"/>
        <v>-14.45927489621082</v>
      </c>
      <c r="AF191" s="14">
        <f t="shared" si="25"/>
        <v>7.754112198202388</v>
      </c>
      <c r="AG191" s="14">
        <f t="shared" si="33"/>
        <v>12.209097147952159</v>
      </c>
      <c r="AH191" s="14">
        <f t="shared" si="33"/>
        <v>-13.912834592781694</v>
      </c>
      <c r="AI191" s="14">
        <f t="shared" si="33"/>
        <v>-0.30765626004155555</v>
      </c>
    </row>
    <row r="192" spans="1:35" x14ac:dyDescent="0.25">
      <c r="A192" s="1">
        <v>43740</v>
      </c>
      <c r="B192">
        <v>10000</v>
      </c>
      <c r="C192">
        <v>9814.8661565955699</v>
      </c>
      <c r="D192">
        <v>10000</v>
      </c>
      <c r="E192">
        <v>9859.0793331058903</v>
      </c>
      <c r="F192" s="7">
        <f t="shared" si="26"/>
        <v>-1.8513384340443029E-2</v>
      </c>
      <c r="G192" s="7">
        <f t="shared" si="27"/>
        <v>1.4293491525208646E-2</v>
      </c>
      <c r="H192" s="12">
        <f t="shared" si="28"/>
        <v>0.20344696896765749</v>
      </c>
      <c r="I192" s="9">
        <f t="shared" si="29"/>
        <v>7.3046522669019065E-2</v>
      </c>
      <c r="J192" s="1">
        <v>43740</v>
      </c>
      <c r="K192">
        <v>10000</v>
      </c>
      <c r="L192">
        <v>9848.7936490539196</v>
      </c>
      <c r="M192">
        <v>10000</v>
      </c>
      <c r="N192">
        <v>9768.8746426256603</v>
      </c>
      <c r="O192" s="7">
        <f t="shared" si="30"/>
        <v>-1.5120635094608037E-2</v>
      </c>
      <c r="P192" s="7">
        <f t="shared" si="31"/>
        <v>2.365936362473553E-2</v>
      </c>
      <c r="Q192" s="9">
        <f t="shared" si="32"/>
        <v>8.5387285301274929E-3</v>
      </c>
      <c r="R192">
        <v>217</v>
      </c>
      <c r="T192" s="15">
        <v>43740</v>
      </c>
      <c r="U192">
        <v>450.73728873105915</v>
      </c>
      <c r="V192">
        <v>274.98014569632892</v>
      </c>
      <c r="W192">
        <v>7.3046522669019067</v>
      </c>
      <c r="X192" s="1">
        <v>43740</v>
      </c>
      <c r="Y192">
        <v>0.20344696896765749</v>
      </c>
      <c r="Z192">
        <v>-0.13040044629863851</v>
      </c>
      <c r="AA192">
        <v>7.3046522669019065E-2</v>
      </c>
      <c r="AC192" s="15">
        <v>43740</v>
      </c>
      <c r="AD192">
        <f t="shared" si="23"/>
        <v>20.34469689676575</v>
      </c>
      <c r="AE192">
        <f t="shared" si="24"/>
        <v>-13.04004462986385</v>
      </c>
      <c r="AF192" s="14">
        <f t="shared" si="25"/>
        <v>7.3046522669019067</v>
      </c>
      <c r="AG192" s="14">
        <f t="shared" si="33"/>
        <v>10.685485399187687</v>
      </c>
      <c r="AH192" s="14">
        <f t="shared" si="33"/>
        <v>-11.574452736190619</v>
      </c>
      <c r="AI192" s="14">
        <f t="shared" si="33"/>
        <v>0.54259171865456368</v>
      </c>
    </row>
    <row r="193" spans="1:35" x14ac:dyDescent="0.25">
      <c r="A193" s="1">
        <v>43741</v>
      </c>
      <c r="B193">
        <v>10000</v>
      </c>
      <c r="C193">
        <v>9987.1815242195898</v>
      </c>
      <c r="D193">
        <v>10000</v>
      </c>
      <c r="E193">
        <v>9963.1302715260808</v>
      </c>
      <c r="F193" s="7">
        <f t="shared" si="26"/>
        <v>-1.2818475780410621E-3</v>
      </c>
      <c r="G193" s="7">
        <f t="shared" si="27"/>
        <v>3.7006169215001439E-3</v>
      </c>
      <c r="H193" s="12">
        <f t="shared" si="28"/>
        <v>0.20216429912025199</v>
      </c>
      <c r="I193" s="9">
        <f t="shared" si="29"/>
        <v>7.5457639306347357E-2</v>
      </c>
      <c r="J193" s="1">
        <v>43741</v>
      </c>
      <c r="K193">
        <v>9999.9999999999909</v>
      </c>
      <c r="L193">
        <v>9902.1105935981795</v>
      </c>
      <c r="M193">
        <v>10000</v>
      </c>
      <c r="N193">
        <v>9876.4937510416894</v>
      </c>
      <c r="O193" s="7">
        <f t="shared" si="30"/>
        <v>-9.7889406401810986E-3</v>
      </c>
      <c r="P193" s="7">
        <f t="shared" si="31"/>
        <v>1.2505070328757473E-2</v>
      </c>
      <c r="Q193" s="9">
        <f t="shared" si="32"/>
        <v>2.7161296885763742E-3</v>
      </c>
      <c r="R193">
        <v>310</v>
      </c>
      <c r="T193" s="15">
        <v>43741</v>
      </c>
      <c r="U193">
        <v>453.35570800411188</v>
      </c>
      <c r="V193">
        <v>274.30646944867061</v>
      </c>
      <c r="W193">
        <v>7.5457639306347355</v>
      </c>
      <c r="X193" s="1">
        <v>43741</v>
      </c>
      <c r="Y193">
        <v>0.20216429912025199</v>
      </c>
      <c r="Z193">
        <v>-0.12670665981390472</v>
      </c>
      <c r="AA193">
        <v>7.5457639306347357E-2</v>
      </c>
      <c r="AC193" s="15">
        <v>43741</v>
      </c>
      <c r="AD193">
        <f t="shared" si="23"/>
        <v>20.216429912025198</v>
      </c>
      <c r="AE193">
        <f t="shared" si="24"/>
        <v>-12.670665981390473</v>
      </c>
      <c r="AF193" s="14">
        <f t="shared" si="25"/>
        <v>7.5457639306347355</v>
      </c>
      <c r="AG193" s="14">
        <f t="shared" si="33"/>
        <v>9.7017686688889793</v>
      </c>
      <c r="AH193" s="14">
        <f t="shared" si="33"/>
        <v>-10.331699964378153</v>
      </c>
      <c r="AI193" s="14">
        <f t="shared" si="33"/>
        <v>0.81383648605917336</v>
      </c>
    </row>
    <row r="194" spans="1:35" x14ac:dyDescent="0.25">
      <c r="A194" s="1">
        <v>43742</v>
      </c>
      <c r="B194">
        <v>10000</v>
      </c>
      <c r="C194">
        <v>10082.188673468099</v>
      </c>
      <c r="D194">
        <v>10000</v>
      </c>
      <c r="E194">
        <v>10000.860120863599</v>
      </c>
      <c r="F194" s="7">
        <f t="shared" si="26"/>
        <v>8.2188673468099882E-3</v>
      </c>
      <c r="G194" s="7">
        <f t="shared" si="27"/>
        <v>-8.6004688917173944E-5</v>
      </c>
      <c r="H194" s="12">
        <f t="shared" si="28"/>
        <v>0.21034957550443101</v>
      </c>
      <c r="I194" s="9">
        <f t="shared" si="29"/>
        <v>8.3556907302993866E-2</v>
      </c>
      <c r="J194" s="1">
        <v>43742</v>
      </c>
      <c r="K194">
        <v>10000</v>
      </c>
      <c r="L194">
        <v>10134.4967911488</v>
      </c>
      <c r="M194">
        <v>10000</v>
      </c>
      <c r="N194">
        <v>10083.6829718605</v>
      </c>
      <c r="O194" s="7">
        <f t="shared" si="30"/>
        <v>1.3449679114879931E-2</v>
      </c>
      <c r="P194" s="7">
        <f t="shared" si="31"/>
        <v>-8.298849943421005E-3</v>
      </c>
      <c r="Q194" s="9">
        <f t="shared" si="32"/>
        <v>5.150829171458926E-3</v>
      </c>
      <c r="R194">
        <v>161</v>
      </c>
      <c r="T194" s="15">
        <v>43742</v>
      </c>
      <c r="U194">
        <v>455.73458926153268</v>
      </c>
      <c r="V194">
        <v>273.96490796717131</v>
      </c>
      <c r="W194">
        <v>8.3556907302993864</v>
      </c>
      <c r="X194" s="1">
        <v>43742</v>
      </c>
      <c r="Y194">
        <v>0.21034957550443101</v>
      </c>
      <c r="Z194">
        <v>-0.12679266820143723</v>
      </c>
      <c r="AA194">
        <v>8.3556907302993866E-2</v>
      </c>
      <c r="AC194" s="15">
        <v>43742</v>
      </c>
      <c r="AD194">
        <f t="shared" si="23"/>
        <v>21.034957550443099</v>
      </c>
      <c r="AE194">
        <f t="shared" si="24"/>
        <v>-12.679266820143722</v>
      </c>
      <c r="AF194" s="14">
        <f t="shared" si="25"/>
        <v>8.3556907302993864</v>
      </c>
      <c r="AG194" s="14">
        <f t="shared" si="33"/>
        <v>11.037772176418237</v>
      </c>
      <c r="AH194" s="14">
        <f t="shared" si="33"/>
        <v>-11.165047675257252</v>
      </c>
      <c r="AI194" s="14">
        <f t="shared" si="33"/>
        <v>1.3275973888508896</v>
      </c>
    </row>
    <row r="195" spans="1:35" x14ac:dyDescent="0.25">
      <c r="A195" s="1">
        <v>43745</v>
      </c>
      <c r="B195">
        <v>9999.9999999999909</v>
      </c>
      <c r="C195">
        <v>10091.6568510661</v>
      </c>
      <c r="D195">
        <v>10000</v>
      </c>
      <c r="E195">
        <v>10014.2954854537</v>
      </c>
      <c r="F195" s="7">
        <f t="shared" si="26"/>
        <v>9.1656851066108658E-3</v>
      </c>
      <c r="G195" s="7">
        <f t="shared" si="27"/>
        <v>-1.4275078535943564E-3</v>
      </c>
      <c r="H195" s="12">
        <f t="shared" si="28"/>
        <v>0.21947351063680748</v>
      </c>
      <c r="I195" s="9">
        <f t="shared" si="29"/>
        <v>9.125231472175227E-2</v>
      </c>
      <c r="J195" s="1">
        <v>43745</v>
      </c>
      <c r="K195">
        <v>9999.9999999999909</v>
      </c>
      <c r="L195">
        <v>10083.1680224104</v>
      </c>
      <c r="M195">
        <v>10000</v>
      </c>
      <c r="N195">
        <v>10000.183727089099</v>
      </c>
      <c r="O195" s="7">
        <f t="shared" si="30"/>
        <v>8.3168022410409215E-3</v>
      </c>
      <c r="P195" s="7">
        <f t="shared" si="31"/>
        <v>-1.8372371359709483E-5</v>
      </c>
      <c r="Q195" s="9">
        <f t="shared" si="32"/>
        <v>8.298429869681212E-3</v>
      </c>
      <c r="R195">
        <v>110</v>
      </c>
      <c r="T195" s="15">
        <v>43745</v>
      </c>
      <c r="U195">
        <v>458.442437007649</v>
      </c>
      <c r="V195">
        <v>275.51942007865944</v>
      </c>
      <c r="W195">
        <v>9.1252314721752263</v>
      </c>
      <c r="X195" s="1">
        <v>43745</v>
      </c>
      <c r="Y195">
        <v>0.21947351063680748</v>
      </c>
      <c r="Z195">
        <v>-0.12822119591505529</v>
      </c>
      <c r="AA195">
        <v>9.125231472175227E-2</v>
      </c>
      <c r="AC195" s="15">
        <v>43745</v>
      </c>
      <c r="AD195">
        <f t="shared" si="23"/>
        <v>21.947351063680749</v>
      </c>
      <c r="AE195">
        <f t="shared" si="24"/>
        <v>-12.82211959150553</v>
      </c>
      <c r="AF195" s="14">
        <f t="shared" si="25"/>
        <v>9.1252314721752263</v>
      </c>
      <c r="AG195" s="14">
        <f t="shared" si="33"/>
        <v>11.866012997279169</v>
      </c>
      <c r="AH195" s="14">
        <f t="shared" si="33"/>
        <v>-11.166884929270632</v>
      </c>
      <c r="AI195" s="14">
        <f t="shared" si="33"/>
        <v>2.1540161098815926</v>
      </c>
    </row>
    <row r="196" spans="1:35" x14ac:dyDescent="0.25">
      <c r="A196" s="1">
        <v>43746</v>
      </c>
      <c r="B196">
        <v>10000</v>
      </c>
      <c r="C196">
        <v>9880.7228888646496</v>
      </c>
      <c r="D196">
        <v>10000</v>
      </c>
      <c r="E196">
        <v>9842.0073062418105</v>
      </c>
      <c r="F196" s="7">
        <f t="shared" si="26"/>
        <v>-1.1927711113535078E-2</v>
      </c>
      <c r="G196" s="7">
        <f t="shared" si="27"/>
        <v>1.6052893362311416E-2</v>
      </c>
      <c r="H196" s="12">
        <f t="shared" si="28"/>
        <v>0.20747409361510649</v>
      </c>
      <c r="I196" s="9">
        <f t="shared" si="29"/>
        <v>9.5178305897221871E-2</v>
      </c>
      <c r="J196" s="1">
        <v>43746</v>
      </c>
      <c r="K196">
        <v>10000</v>
      </c>
      <c r="L196">
        <v>9807.6783565401693</v>
      </c>
      <c r="M196">
        <v>9999.9999999999909</v>
      </c>
      <c r="N196">
        <v>9887.5402728631307</v>
      </c>
      <c r="O196" s="7">
        <f t="shared" si="30"/>
        <v>-1.9232164345983072E-2</v>
      </c>
      <c r="P196" s="7">
        <f t="shared" si="31"/>
        <v>1.1373883092594017E-2</v>
      </c>
      <c r="Q196" s="9">
        <f t="shared" si="32"/>
        <v>-7.8582812533890545E-3</v>
      </c>
      <c r="R196">
        <v>111</v>
      </c>
      <c r="T196" s="15">
        <v>43746</v>
      </c>
      <c r="U196">
        <v>461.07587491922402</v>
      </c>
      <c r="V196">
        <v>278.71451902425457</v>
      </c>
      <c r="W196">
        <v>9.5178305897221875</v>
      </c>
      <c r="X196" s="1">
        <v>43746</v>
      </c>
      <c r="Y196">
        <v>0.20747409361510649</v>
      </c>
      <c r="Z196">
        <v>-0.11229578771788472</v>
      </c>
      <c r="AA196">
        <v>9.5178305897221871E-2</v>
      </c>
      <c r="AC196" s="15">
        <v>43746</v>
      </c>
      <c r="AD196">
        <f t="shared" si="23"/>
        <v>20.747409361510648</v>
      </c>
      <c r="AE196">
        <f t="shared" si="24"/>
        <v>-11.229578771788471</v>
      </c>
      <c r="AF196" s="14">
        <f t="shared" si="25"/>
        <v>9.5178305897221875</v>
      </c>
      <c r="AG196" s="14">
        <f t="shared" si="33"/>
        <v>9.9240621644264273</v>
      </c>
      <c r="AH196" s="14">
        <f t="shared" si="33"/>
        <v>-10.035916249292562</v>
      </c>
      <c r="AI196" s="14">
        <f t="shared" si="33"/>
        <v>1.3650840837528195</v>
      </c>
    </row>
    <row r="197" spans="1:35" x14ac:dyDescent="0.25">
      <c r="A197" s="1">
        <v>43747</v>
      </c>
      <c r="B197">
        <v>9999.9999999999909</v>
      </c>
      <c r="C197">
        <v>9934.2399483919198</v>
      </c>
      <c r="D197">
        <v>10000</v>
      </c>
      <c r="E197">
        <v>9946.2655947042094</v>
      </c>
      <c r="F197" s="7">
        <f t="shared" si="26"/>
        <v>-6.5760051608071413E-3</v>
      </c>
      <c r="G197" s="7">
        <f t="shared" si="27"/>
        <v>5.4024703828943199E-3</v>
      </c>
      <c r="H197" s="12">
        <f t="shared" si="28"/>
        <v>0.20087637127180119</v>
      </c>
      <c r="I197" s="9">
        <f t="shared" si="29"/>
        <v>9.3968512941711824E-2</v>
      </c>
      <c r="J197" s="1">
        <v>43747</v>
      </c>
      <c r="K197">
        <v>10000</v>
      </c>
      <c r="L197">
        <v>9967.6104554798403</v>
      </c>
      <c r="M197">
        <v>10000</v>
      </c>
      <c r="N197">
        <v>10014.569532686801</v>
      </c>
      <c r="O197" s="7">
        <f t="shared" si="30"/>
        <v>-3.2389544520159408E-3</v>
      </c>
      <c r="P197" s="7">
        <f t="shared" si="31"/>
        <v>-1.4548336440469711E-3</v>
      </c>
      <c r="Q197" s="9">
        <f t="shared" si="32"/>
        <v>-4.6937880960629119E-3</v>
      </c>
      <c r="R197">
        <v>316</v>
      </c>
      <c r="T197" s="15">
        <v>43747</v>
      </c>
      <c r="U197">
        <v>463.66711053415389</v>
      </c>
      <c r="V197">
        <v>278.83873533569789</v>
      </c>
      <c r="W197">
        <v>9.3968512941711815</v>
      </c>
      <c r="X197" s="1">
        <v>43747</v>
      </c>
      <c r="Y197">
        <v>0.20087637127180119</v>
      </c>
      <c r="Z197">
        <v>-0.10690785833008945</v>
      </c>
      <c r="AA197">
        <v>9.3968512941711824E-2</v>
      </c>
      <c r="AC197" s="15">
        <v>43747</v>
      </c>
      <c r="AD197">
        <f t="shared" ref="AD197:AD260" si="34">Y197*100</f>
        <v>20.08763712718012</v>
      </c>
      <c r="AE197">
        <f t="shared" ref="AE197:AE260" si="35">Z197*100</f>
        <v>-10.690785833008945</v>
      </c>
      <c r="AF197" s="14">
        <f t="shared" ref="AF197:AF260" si="36">AA197*100</f>
        <v>9.3968512941711815</v>
      </c>
      <c r="AG197" s="14">
        <f t="shared" si="33"/>
        <v>9.5996410425255583</v>
      </c>
      <c r="AH197" s="14">
        <f t="shared" si="33"/>
        <v>-10.181505543496474</v>
      </c>
      <c r="AI197" s="14">
        <f t="shared" si="33"/>
        <v>0.89460023256871013</v>
      </c>
    </row>
    <row r="198" spans="1:35" x14ac:dyDescent="0.25">
      <c r="A198" s="1">
        <v>43748</v>
      </c>
      <c r="B198">
        <v>10000</v>
      </c>
      <c r="C198">
        <v>9935.0685167151496</v>
      </c>
      <c r="D198">
        <v>10000</v>
      </c>
      <c r="E198">
        <v>9933.1577502260898</v>
      </c>
      <c r="F198" s="7">
        <f t="shared" ref="F198:F261" si="37">C198/B198-1</f>
        <v>-6.4931483284850211E-3</v>
      </c>
      <c r="G198" s="7">
        <f t="shared" ref="G198:G261" si="38">D198/E198-1</f>
        <v>6.7292044941487106E-3</v>
      </c>
      <c r="H198" s="12">
        <f t="shared" ref="H198:H261" si="39">((LN(C198/B198))+H197)</f>
        <v>0.19436205075651183</v>
      </c>
      <c r="I198" s="9">
        <f t="shared" ref="I198:I261" si="40">LN(D198/E198)+LN(C198/B198)+I197</f>
        <v>9.4160856885179944E-2</v>
      </c>
      <c r="J198" s="1">
        <v>43748</v>
      </c>
      <c r="K198">
        <v>10000</v>
      </c>
      <c r="L198">
        <v>9999.6844730002103</v>
      </c>
      <c r="M198">
        <v>9999.9999999999909</v>
      </c>
      <c r="N198">
        <v>9990.5314646516708</v>
      </c>
      <c r="O198" s="7">
        <f t="shared" ref="O198:O261" si="41">L198/K198-1</f>
        <v>-3.1552699979009446E-5</v>
      </c>
      <c r="P198" s="7">
        <f t="shared" ref="P198:P261" si="42">M198/N198-1</f>
        <v>9.4775091613708007E-4</v>
      </c>
      <c r="Q198" s="9">
        <f t="shared" ref="Q198:Q261" si="43">O198+P198</f>
        <v>9.1619821615807062E-4</v>
      </c>
      <c r="R198">
        <v>118</v>
      </c>
      <c r="T198" s="15">
        <v>43748</v>
      </c>
      <c r="U198">
        <v>464.57735987370557</v>
      </c>
      <c r="V198">
        <v>280.65251624725926</v>
      </c>
      <c r="W198">
        <v>9.4160856885179953</v>
      </c>
      <c r="X198" s="1">
        <v>43748</v>
      </c>
      <c r="Y198">
        <v>0.19436205075651183</v>
      </c>
      <c r="Z198">
        <v>-0.10020119387133197</v>
      </c>
      <c r="AA198">
        <v>9.4160856885179944E-2</v>
      </c>
      <c r="AC198" s="15">
        <v>43748</v>
      </c>
      <c r="AD198">
        <f t="shared" si="34"/>
        <v>19.436205075651184</v>
      </c>
      <c r="AE198">
        <f t="shared" si="35"/>
        <v>-10.020119387133198</v>
      </c>
      <c r="AF198" s="14">
        <f t="shared" si="36"/>
        <v>9.4160856885179953</v>
      </c>
      <c r="AG198" s="14">
        <f t="shared" si="33"/>
        <v>9.5964857227479659</v>
      </c>
      <c r="AH198" s="14">
        <f t="shared" si="33"/>
        <v>-10.086775335116206</v>
      </c>
      <c r="AI198" s="14">
        <f t="shared" si="33"/>
        <v>0.98617810884416146</v>
      </c>
    </row>
    <row r="199" spans="1:35" x14ac:dyDescent="0.25">
      <c r="A199" s="1">
        <v>43749</v>
      </c>
      <c r="B199">
        <v>10000</v>
      </c>
      <c r="C199">
        <v>10172.250201733999</v>
      </c>
      <c r="D199">
        <v>10000</v>
      </c>
      <c r="E199">
        <v>10232.5564333167</v>
      </c>
      <c r="F199" s="7">
        <f t="shared" si="37"/>
        <v>1.7225020173399885E-2</v>
      </c>
      <c r="G199" s="7">
        <f t="shared" si="38"/>
        <v>-2.272710977283332E-2</v>
      </c>
      <c r="H199" s="12">
        <f t="shared" si="39"/>
        <v>0.21144040212306001</v>
      </c>
      <c r="I199" s="9">
        <f t="shared" si="40"/>
        <v>8.8249856771092997E-2</v>
      </c>
      <c r="J199" s="1">
        <v>43749</v>
      </c>
      <c r="K199">
        <v>10000</v>
      </c>
      <c r="L199">
        <v>10123.322285219499</v>
      </c>
      <c r="M199">
        <v>10000</v>
      </c>
      <c r="N199">
        <v>10206.5664764258</v>
      </c>
      <c r="O199" s="7">
        <f t="shared" si="41"/>
        <v>1.2332228521950039E-2</v>
      </c>
      <c r="P199" s="7">
        <f t="shared" si="42"/>
        <v>-2.0238586296665861E-2</v>
      </c>
      <c r="Q199" s="9">
        <f t="shared" si="43"/>
        <v>-7.906357774715822E-3</v>
      </c>
      <c r="R199">
        <v>172</v>
      </c>
      <c r="T199" s="15">
        <v>43749</v>
      </c>
      <c r="U199">
        <v>465.86970696823283</v>
      </c>
      <c r="V199">
        <v>282.13732796571668</v>
      </c>
      <c r="W199">
        <v>8.8249856771093</v>
      </c>
      <c r="X199" s="1">
        <v>43749</v>
      </c>
      <c r="Y199">
        <v>0.21144040212306001</v>
      </c>
      <c r="Z199">
        <v>-0.12319054535196708</v>
      </c>
      <c r="AA199">
        <v>8.8249856771092997E-2</v>
      </c>
      <c r="AC199" s="15">
        <v>43749</v>
      </c>
      <c r="AD199">
        <f t="shared" si="34"/>
        <v>21.144040212305999</v>
      </c>
      <c r="AE199">
        <f t="shared" si="35"/>
        <v>-12.319054535196708</v>
      </c>
      <c r="AF199" s="14">
        <f t="shared" si="36"/>
        <v>8.8249856771093</v>
      </c>
      <c r="AG199" s="14">
        <f t="shared" ref="AG199:AI262" si="44">LN(O199+1)*100+AG198</f>
        <v>10.822166327100325</v>
      </c>
      <c r="AH199" s="14">
        <f t="shared" si="44"/>
        <v>-12.131394571352043</v>
      </c>
      <c r="AI199" s="14">
        <f t="shared" si="44"/>
        <v>0.1924002340543074</v>
      </c>
    </row>
    <row r="200" spans="1:35" x14ac:dyDescent="0.25">
      <c r="A200" s="1">
        <v>43752</v>
      </c>
      <c r="B200">
        <v>10000</v>
      </c>
      <c r="C200">
        <v>9976.1660375263</v>
      </c>
      <c r="D200">
        <v>10000</v>
      </c>
      <c r="E200">
        <v>10380.882108363699</v>
      </c>
      <c r="F200" s="7">
        <f t="shared" si="37"/>
        <v>-2.383396247370051E-3</v>
      </c>
      <c r="G200" s="7">
        <f t="shared" si="38"/>
        <v>-3.669072670200435E-2</v>
      </c>
      <c r="H200" s="12">
        <f t="shared" si="39"/>
        <v>0.20905416106574881</v>
      </c>
      <c r="I200" s="9">
        <f t="shared" si="40"/>
        <v>4.8482853042882607E-2</v>
      </c>
      <c r="J200" s="1">
        <v>43752</v>
      </c>
      <c r="K200">
        <v>10000</v>
      </c>
      <c r="L200">
        <v>9938.7787878538602</v>
      </c>
      <c r="M200">
        <v>9999.9999999999909</v>
      </c>
      <c r="N200">
        <v>9991.6507425555301</v>
      </c>
      <c r="O200" s="7">
        <f t="shared" si="41"/>
        <v>-6.1221212146139736E-3</v>
      </c>
      <c r="P200" s="7">
        <f t="shared" si="42"/>
        <v>8.3562342795873157E-4</v>
      </c>
      <c r="Q200" s="9">
        <f t="shared" si="43"/>
        <v>-5.2864977866552421E-3</v>
      </c>
      <c r="R200">
        <v>81</v>
      </c>
      <c r="T200" s="15">
        <v>43752</v>
      </c>
      <c r="U200">
        <v>468.85254929687312</v>
      </c>
      <c r="V200">
        <v>285.43483080011805</v>
      </c>
      <c r="W200">
        <v>4.848285304288261</v>
      </c>
      <c r="X200" s="1">
        <v>43752</v>
      </c>
      <c r="Y200">
        <v>0.20905416106574881</v>
      </c>
      <c r="Z200">
        <v>-0.16057130802286629</v>
      </c>
      <c r="AA200">
        <v>4.8482853042882607E-2</v>
      </c>
      <c r="AC200" s="15">
        <v>43752</v>
      </c>
      <c r="AD200">
        <f t="shared" si="34"/>
        <v>20.905416106574883</v>
      </c>
      <c r="AE200">
        <f t="shared" si="35"/>
        <v>-16.057130802286629</v>
      </c>
      <c r="AF200" s="14">
        <f t="shared" si="36"/>
        <v>4.848285304288261</v>
      </c>
      <c r="AG200" s="14">
        <f t="shared" si="44"/>
        <v>10.208072503293034</v>
      </c>
      <c r="AH200" s="14">
        <f t="shared" si="44"/>
        <v>-12.047867122444424</v>
      </c>
      <c r="AI200" s="14">
        <f t="shared" si="44"/>
        <v>-0.33765184189802089</v>
      </c>
    </row>
    <row r="201" spans="1:35" x14ac:dyDescent="0.25">
      <c r="A201" s="1">
        <v>43753</v>
      </c>
      <c r="B201">
        <v>10000</v>
      </c>
      <c r="C201">
        <v>10080.339866155</v>
      </c>
      <c r="D201">
        <v>10000</v>
      </c>
      <c r="E201">
        <v>10031.512463269501</v>
      </c>
      <c r="F201" s="7">
        <f t="shared" si="37"/>
        <v>8.0339866154999218E-3</v>
      </c>
      <c r="G201" s="7">
        <f t="shared" si="38"/>
        <v>-3.1413471682245619E-3</v>
      </c>
      <c r="H201" s="12">
        <f t="shared" si="39"/>
        <v>0.21705604702698073</v>
      </c>
      <c r="I201" s="9">
        <f t="shared" si="40"/>
        <v>5.3338447447465388E-2</v>
      </c>
      <c r="J201" s="1">
        <v>43753</v>
      </c>
      <c r="K201">
        <v>9999.9999999999909</v>
      </c>
      <c r="L201">
        <v>10015.3343382311</v>
      </c>
      <c r="M201">
        <v>10000</v>
      </c>
      <c r="N201">
        <v>10064.529879842299</v>
      </c>
      <c r="O201" s="7">
        <f t="shared" si="41"/>
        <v>1.5334338231107747E-3</v>
      </c>
      <c r="P201" s="7">
        <f t="shared" si="42"/>
        <v>-6.4116139166661146E-3</v>
      </c>
      <c r="Q201" s="9">
        <f t="shared" si="43"/>
        <v>-4.8781800935553399E-3</v>
      </c>
      <c r="R201">
        <v>116</v>
      </c>
      <c r="T201" s="15">
        <v>43753</v>
      </c>
      <c r="U201">
        <v>470.42786099466417</v>
      </c>
      <c r="V201">
        <v>286.44943729957072</v>
      </c>
      <c r="W201">
        <v>5.3338447447465391</v>
      </c>
      <c r="X201" s="1">
        <v>43753</v>
      </c>
      <c r="Y201">
        <v>0.21705604702698073</v>
      </c>
      <c r="Z201">
        <v>-0.16371759957951543</v>
      </c>
      <c r="AA201">
        <v>5.3338447447465388E-2</v>
      </c>
      <c r="AC201" s="15">
        <v>43753</v>
      </c>
      <c r="AD201">
        <f t="shared" si="34"/>
        <v>21.705604702698071</v>
      </c>
      <c r="AE201">
        <f t="shared" si="35"/>
        <v>-16.371759957951543</v>
      </c>
      <c r="AF201" s="14">
        <f t="shared" si="36"/>
        <v>5.3338447447465391</v>
      </c>
      <c r="AG201" s="14">
        <f t="shared" si="44"/>
        <v>10.361298434693087</v>
      </c>
      <c r="AH201" s="14">
        <f t="shared" si="44"/>
        <v>-12.691092782018359</v>
      </c>
      <c r="AI201" s="14">
        <f t="shared" si="44"/>
        <v>-0.82666356699397459</v>
      </c>
    </row>
    <row r="202" spans="1:35" x14ac:dyDescent="0.25">
      <c r="A202" s="1">
        <v>43754</v>
      </c>
      <c r="B202">
        <v>10000</v>
      </c>
      <c r="C202">
        <v>10043.5190065063</v>
      </c>
      <c r="D202">
        <v>10000</v>
      </c>
      <c r="E202">
        <v>10072.208635147899</v>
      </c>
      <c r="F202" s="7">
        <f t="shared" si="37"/>
        <v>4.3519006506300695E-3</v>
      </c>
      <c r="G202" s="7">
        <f t="shared" si="38"/>
        <v>-7.1690964478159369E-3</v>
      </c>
      <c r="H202" s="12">
        <f t="shared" si="39"/>
        <v>0.22139850554221935</v>
      </c>
      <c r="I202" s="9">
        <f t="shared" si="40"/>
        <v>5.0485988057926791E-2</v>
      </c>
      <c r="J202" s="1">
        <v>43754</v>
      </c>
      <c r="K202">
        <v>10000</v>
      </c>
      <c r="L202">
        <v>10032.632187658301</v>
      </c>
      <c r="M202">
        <v>9999.9999999999909</v>
      </c>
      <c r="N202">
        <v>10031.904607050299</v>
      </c>
      <c r="O202" s="7">
        <f t="shared" si="41"/>
        <v>3.2632187658301337E-3</v>
      </c>
      <c r="P202" s="7">
        <f t="shared" si="42"/>
        <v>-3.180314038062737E-3</v>
      </c>
      <c r="Q202" s="9">
        <f t="shared" si="43"/>
        <v>8.2904727767396658E-5</v>
      </c>
      <c r="R202">
        <v>146</v>
      </c>
      <c r="T202" s="15">
        <v>43754</v>
      </c>
      <c r="U202">
        <v>472.84713702461806</v>
      </c>
      <c r="V202">
        <v>287.04344693574893</v>
      </c>
      <c r="W202">
        <v>5.0485988057926789</v>
      </c>
      <c r="X202" s="1">
        <v>43754</v>
      </c>
      <c r="Y202">
        <v>0.22139850554221935</v>
      </c>
      <c r="Z202">
        <v>-0.17091251748429265</v>
      </c>
      <c r="AA202">
        <v>5.0485988057926791E-2</v>
      </c>
      <c r="AC202" s="15">
        <v>43754</v>
      </c>
      <c r="AD202">
        <f t="shared" si="34"/>
        <v>22.139850554221933</v>
      </c>
      <c r="AE202">
        <f t="shared" si="35"/>
        <v>-17.091251748429265</v>
      </c>
      <c r="AF202" s="14">
        <f t="shared" si="36"/>
        <v>5.0485988057926789</v>
      </c>
      <c r="AG202" s="14">
        <f t="shared" si="44"/>
        <v>10.687089036903002</v>
      </c>
      <c r="AH202" s="14">
        <f t="shared" si="44"/>
        <v>-13.009630980489717</v>
      </c>
      <c r="AI202" s="14">
        <f t="shared" si="44"/>
        <v>-0.81837343785794747</v>
      </c>
    </row>
    <row r="203" spans="1:35" x14ac:dyDescent="0.25">
      <c r="A203" s="1">
        <v>43755</v>
      </c>
      <c r="B203">
        <v>10000</v>
      </c>
      <c r="C203">
        <v>10068.054106879999</v>
      </c>
      <c r="D203">
        <v>10000</v>
      </c>
      <c r="E203">
        <v>10019.5305402335</v>
      </c>
      <c r="F203" s="7">
        <f t="shared" si="37"/>
        <v>6.805410688000002E-3</v>
      </c>
      <c r="G203" s="7">
        <f t="shared" si="38"/>
        <v>-1.9492470385787941E-3</v>
      </c>
      <c r="H203" s="12">
        <f t="shared" si="39"/>
        <v>0.22818086395062445</v>
      </c>
      <c r="I203" s="9">
        <f t="shared" si="40"/>
        <v>5.5317197173366618E-2</v>
      </c>
      <c r="J203" s="1">
        <v>43755</v>
      </c>
      <c r="K203">
        <v>10000</v>
      </c>
      <c r="L203">
        <v>10036.988975197601</v>
      </c>
      <c r="M203">
        <v>10000</v>
      </c>
      <c r="N203">
        <v>10049.0170815909</v>
      </c>
      <c r="O203" s="7">
        <f t="shared" si="41"/>
        <v>3.6988975197600471E-3</v>
      </c>
      <c r="P203" s="7">
        <f t="shared" si="42"/>
        <v>-4.8777986138263119E-3</v>
      </c>
      <c r="Q203" s="9">
        <f t="shared" si="43"/>
        <v>-1.1789010940662648E-3</v>
      </c>
      <c r="R203">
        <v>128</v>
      </c>
      <c r="T203" s="15">
        <v>43755</v>
      </c>
      <c r="U203">
        <v>474.31858531181445</v>
      </c>
      <c r="V203">
        <v>288.10047581392217</v>
      </c>
      <c r="W203">
        <v>5.5317197173366619</v>
      </c>
      <c r="X203" s="1">
        <v>43755</v>
      </c>
      <c r="Y203">
        <v>0.22818086395062445</v>
      </c>
      <c r="Z203">
        <v>-0.17286366677725792</v>
      </c>
      <c r="AA203">
        <v>5.5317197173366618E-2</v>
      </c>
      <c r="AC203" s="15">
        <v>43755</v>
      </c>
      <c r="AD203">
        <f t="shared" si="34"/>
        <v>22.818086395062444</v>
      </c>
      <c r="AE203">
        <f t="shared" si="35"/>
        <v>-17.286366677725791</v>
      </c>
      <c r="AF203" s="14">
        <f t="shared" si="36"/>
        <v>5.5317197173366619</v>
      </c>
      <c r="AG203" s="14">
        <f t="shared" si="44"/>
        <v>11.056296378994395</v>
      </c>
      <c r="AH203" s="14">
        <f t="shared" si="44"/>
        <v>-13.49860437061519</v>
      </c>
      <c r="AI203" s="14">
        <f t="shared" si="44"/>
        <v>-0.93633309231725237</v>
      </c>
    </row>
    <row r="204" spans="1:35" x14ac:dyDescent="0.25">
      <c r="A204" s="1">
        <v>43756</v>
      </c>
      <c r="B204">
        <v>10000</v>
      </c>
      <c r="C204">
        <v>10027.993583465</v>
      </c>
      <c r="D204">
        <v>10000</v>
      </c>
      <c r="E204">
        <v>9974.7960104210997</v>
      </c>
      <c r="F204" s="7">
        <f t="shared" si="37"/>
        <v>2.7993583465000249E-3</v>
      </c>
      <c r="G204" s="7">
        <f t="shared" si="38"/>
        <v>2.5267674198619083E-3</v>
      </c>
      <c r="H204" s="12">
        <f t="shared" si="39"/>
        <v>0.23097631139053432</v>
      </c>
      <c r="I204" s="9">
        <f t="shared" si="40"/>
        <v>6.0636225123598619E-2</v>
      </c>
      <c r="J204" s="1">
        <v>43756</v>
      </c>
      <c r="K204">
        <v>9999.9999999999909</v>
      </c>
      <c r="L204">
        <v>10017.1137044395</v>
      </c>
      <c r="M204">
        <v>10000</v>
      </c>
      <c r="N204">
        <v>9980.1068296848607</v>
      </c>
      <c r="O204" s="7">
        <f t="shared" si="41"/>
        <v>1.7113704439508659E-3</v>
      </c>
      <c r="P204" s="7">
        <f t="shared" si="42"/>
        <v>1.9932823019457313E-3</v>
      </c>
      <c r="Q204" s="9">
        <f t="shared" si="43"/>
        <v>3.7046527458965972E-3</v>
      </c>
      <c r="R204">
        <v>140</v>
      </c>
      <c r="T204" s="15">
        <v>43756</v>
      </c>
      <c r="U204">
        <v>476.54727485474052</v>
      </c>
      <c r="V204">
        <v>290.42588019803765</v>
      </c>
      <c r="W204">
        <v>6.0636225123598617</v>
      </c>
      <c r="X204" s="1">
        <v>43756</v>
      </c>
      <c r="Y204">
        <v>0.23097631139053432</v>
      </c>
      <c r="Z204">
        <v>-0.17034008626693578</v>
      </c>
      <c r="AA204">
        <v>6.0636225123598619E-2</v>
      </c>
      <c r="AC204" s="15">
        <v>43756</v>
      </c>
      <c r="AD204">
        <f t="shared" si="34"/>
        <v>23.097631139053433</v>
      </c>
      <c r="AE204">
        <f t="shared" si="35"/>
        <v>-17.034008626693577</v>
      </c>
      <c r="AF204" s="14">
        <f t="shared" si="36"/>
        <v>6.0636225123598617</v>
      </c>
      <c r="AG204" s="14">
        <f t="shared" si="44"/>
        <v>11.227287150810261</v>
      </c>
      <c r="AH204" s="14">
        <f t="shared" si="44"/>
        <v>-13.299474535542801</v>
      </c>
      <c r="AI204" s="14">
        <f t="shared" si="44"/>
        <v>-0.56655235021012229</v>
      </c>
    </row>
    <row r="205" spans="1:35" x14ac:dyDescent="0.25">
      <c r="A205" s="1">
        <v>43759</v>
      </c>
      <c r="B205">
        <v>10000</v>
      </c>
      <c r="C205">
        <v>10042.967221929501</v>
      </c>
      <c r="D205">
        <v>10000</v>
      </c>
      <c r="E205">
        <v>10008.7210048911</v>
      </c>
      <c r="F205" s="7">
        <f t="shared" si="37"/>
        <v>4.2967221929499644E-3</v>
      </c>
      <c r="G205" s="7">
        <f t="shared" si="38"/>
        <v>-8.7134059255311591E-4</v>
      </c>
      <c r="H205" s="12">
        <f t="shared" si="39"/>
        <v>0.2352638290295376</v>
      </c>
      <c r="I205" s="9">
        <f t="shared" si="40"/>
        <v>6.4052022332173192E-2</v>
      </c>
      <c r="J205" s="1">
        <v>43759</v>
      </c>
      <c r="K205">
        <v>10000</v>
      </c>
      <c r="L205">
        <v>10023.4926823025</v>
      </c>
      <c r="M205">
        <v>10000</v>
      </c>
      <c r="N205">
        <v>10001.8230782642</v>
      </c>
      <c r="O205" s="7">
        <f t="shared" si="41"/>
        <v>2.3492682302499457E-3</v>
      </c>
      <c r="P205" s="7">
        <f t="shared" si="42"/>
        <v>-1.822745963345751E-4</v>
      </c>
      <c r="Q205" s="9">
        <f t="shared" si="43"/>
        <v>2.1669936339153706E-3</v>
      </c>
      <c r="R205">
        <v>159</v>
      </c>
      <c r="T205" s="15">
        <v>43759</v>
      </c>
      <c r="U205">
        <v>478.04026888429598</v>
      </c>
      <c r="V205">
        <v>292.49821262786111</v>
      </c>
      <c r="W205">
        <v>6.4052022332173193</v>
      </c>
      <c r="X205" s="1">
        <v>43759</v>
      </c>
      <c r="Y205">
        <v>0.2352638290295376</v>
      </c>
      <c r="Z205">
        <v>-0.17121180669736449</v>
      </c>
      <c r="AA205">
        <v>6.4052022332173192E-2</v>
      </c>
      <c r="AC205" s="15">
        <v>43759</v>
      </c>
      <c r="AD205">
        <f t="shared" si="34"/>
        <v>23.52638290295376</v>
      </c>
      <c r="AE205">
        <f t="shared" si="35"/>
        <v>-17.12118066973645</v>
      </c>
      <c r="AF205" s="14">
        <f t="shared" si="36"/>
        <v>6.4052022332173193</v>
      </c>
      <c r="AG205" s="14">
        <f t="shared" si="44"/>
        <v>11.461938452206139</v>
      </c>
      <c r="AH205" s="14">
        <f t="shared" si="44"/>
        <v>-13.317703656579573</v>
      </c>
      <c r="AI205" s="14">
        <f t="shared" si="44"/>
        <v>-0.35008744124264357</v>
      </c>
    </row>
    <row r="206" spans="1:35" x14ac:dyDescent="0.25">
      <c r="A206" s="1">
        <v>43760</v>
      </c>
      <c r="B206">
        <v>10000</v>
      </c>
      <c r="C206">
        <v>9999.06839051717</v>
      </c>
      <c r="D206">
        <v>10000</v>
      </c>
      <c r="E206">
        <v>10073.4122113626</v>
      </c>
      <c r="F206" s="7">
        <f t="shared" si="37"/>
        <v>-9.316094828304422E-5</v>
      </c>
      <c r="G206" s="7">
        <f t="shared" si="38"/>
        <v>-7.2877203694486914E-3</v>
      </c>
      <c r="H206" s="12">
        <f t="shared" si="39"/>
        <v>0.23517066374150389</v>
      </c>
      <c r="I206" s="9">
        <f t="shared" si="40"/>
        <v>5.6644451512219585E-2</v>
      </c>
      <c r="J206" s="1">
        <v>43760</v>
      </c>
      <c r="K206">
        <v>10000</v>
      </c>
      <c r="L206">
        <v>10004.6274242412</v>
      </c>
      <c r="M206">
        <v>10000</v>
      </c>
      <c r="N206">
        <v>10022.682319010601</v>
      </c>
      <c r="O206" s="7">
        <f t="shared" si="41"/>
        <v>4.6274242411992184E-4</v>
      </c>
      <c r="P206" s="7">
        <f t="shared" si="42"/>
        <v>-2.263098668464969E-3</v>
      </c>
      <c r="Q206" s="9">
        <f t="shared" si="43"/>
        <v>-1.8003562443450472E-3</v>
      </c>
      <c r="R206">
        <v>150</v>
      </c>
      <c r="T206" s="15">
        <v>43760</v>
      </c>
      <c r="U206">
        <v>478.38625844238135</v>
      </c>
      <c r="V206">
        <v>293.74859072762365</v>
      </c>
      <c r="W206">
        <v>5.6644451512219582</v>
      </c>
      <c r="X206" s="1">
        <v>43760</v>
      </c>
      <c r="Y206">
        <v>0.23517066374150389</v>
      </c>
      <c r="Z206">
        <v>-0.17852621222928439</v>
      </c>
      <c r="AA206">
        <v>5.6644451512219585E-2</v>
      </c>
      <c r="AC206" s="15">
        <v>43760</v>
      </c>
      <c r="AD206">
        <f t="shared" si="34"/>
        <v>23.517066374150389</v>
      </c>
      <c r="AE206">
        <f t="shared" si="35"/>
        <v>-17.852621222928438</v>
      </c>
      <c r="AF206" s="14">
        <f t="shared" si="36"/>
        <v>5.6644451512219582</v>
      </c>
      <c r="AG206" s="14">
        <f t="shared" si="44"/>
        <v>11.50820199139234</v>
      </c>
      <c r="AH206" s="14">
        <f t="shared" si="44"/>
        <v>-13.544269991219574</v>
      </c>
      <c r="AI206" s="14">
        <f t="shared" si="44"/>
        <v>-0.53028532458594857</v>
      </c>
    </row>
    <row r="207" spans="1:35" x14ac:dyDescent="0.25">
      <c r="A207" s="1">
        <v>43761</v>
      </c>
      <c r="B207">
        <v>9999.9999999999909</v>
      </c>
      <c r="C207">
        <v>9962.1744321286496</v>
      </c>
      <c r="D207">
        <v>10000</v>
      </c>
      <c r="E207">
        <v>10063.6898316112</v>
      </c>
      <c r="F207" s="7">
        <f t="shared" si="37"/>
        <v>-3.7825567871341281E-3</v>
      </c>
      <c r="G207" s="7">
        <f t="shared" si="38"/>
        <v>-6.3286759306853124E-3</v>
      </c>
      <c r="H207" s="12">
        <f t="shared" si="39"/>
        <v>0.23138093499517151</v>
      </c>
      <c r="I207" s="9">
        <f t="shared" si="40"/>
        <v>4.6505935870263304E-2</v>
      </c>
      <c r="J207" s="1">
        <v>43761</v>
      </c>
      <c r="K207">
        <v>9999.9999999999909</v>
      </c>
      <c r="L207">
        <v>9894.76461800986</v>
      </c>
      <c r="M207">
        <v>10000</v>
      </c>
      <c r="N207">
        <v>10037.7296878369</v>
      </c>
      <c r="O207" s="7">
        <f t="shared" si="41"/>
        <v>-1.0523538199013083E-2</v>
      </c>
      <c r="P207" s="7">
        <f t="shared" si="42"/>
        <v>-3.7587869976831723E-3</v>
      </c>
      <c r="Q207" s="9">
        <f t="shared" si="43"/>
        <v>-1.4282325196696255E-2</v>
      </c>
      <c r="R207">
        <v>150</v>
      </c>
      <c r="T207" s="15">
        <v>43761</v>
      </c>
      <c r="U207">
        <v>479.05155631355836</v>
      </c>
      <c r="V207">
        <v>294.85823509110668</v>
      </c>
      <c r="W207">
        <v>4.6505935870263304</v>
      </c>
      <c r="X207" s="1">
        <v>43761</v>
      </c>
      <c r="Y207">
        <v>0.23138093499517151</v>
      </c>
      <c r="Z207">
        <v>-0.18487499912490829</v>
      </c>
      <c r="AA207">
        <v>4.6505935870263304E-2</v>
      </c>
      <c r="AC207" s="15">
        <v>43761</v>
      </c>
      <c r="AD207">
        <f t="shared" si="34"/>
        <v>23.138093499517151</v>
      </c>
      <c r="AE207">
        <f t="shared" si="35"/>
        <v>-18.487499912490829</v>
      </c>
      <c r="AF207" s="14">
        <f t="shared" si="36"/>
        <v>4.6505935870263304</v>
      </c>
      <c r="AG207" s="14">
        <f t="shared" si="44"/>
        <v>10.450271771874174</v>
      </c>
      <c r="AH207" s="14">
        <f t="shared" si="44"/>
        <v>-13.920856890176182</v>
      </c>
      <c r="AI207" s="14">
        <f t="shared" si="44"/>
        <v>-1.9688152497619531</v>
      </c>
    </row>
    <row r="208" spans="1:35" x14ac:dyDescent="0.25">
      <c r="A208" s="1">
        <v>43762</v>
      </c>
      <c r="B208">
        <v>10000</v>
      </c>
      <c r="C208">
        <v>10059.981636100099</v>
      </c>
      <c r="D208">
        <v>10000</v>
      </c>
      <c r="E208">
        <v>10107.005790200101</v>
      </c>
      <c r="F208" s="7">
        <f t="shared" si="37"/>
        <v>5.9981636100099323E-3</v>
      </c>
      <c r="G208" s="7">
        <f t="shared" si="38"/>
        <v>-1.0587288898543545E-2</v>
      </c>
      <c r="H208" s="12">
        <f t="shared" si="39"/>
        <v>0.23736118123368699</v>
      </c>
      <c r="I208" s="9">
        <f t="shared" si="40"/>
        <v>4.1842449120376893E-2</v>
      </c>
      <c r="J208" s="1">
        <v>43762</v>
      </c>
      <c r="K208">
        <v>10000</v>
      </c>
      <c r="L208">
        <v>10094.6545050067</v>
      </c>
      <c r="M208">
        <v>10000</v>
      </c>
      <c r="N208">
        <v>10158.6316062395</v>
      </c>
      <c r="O208" s="7">
        <f t="shared" si="41"/>
        <v>9.4654505006699363E-3</v>
      </c>
      <c r="P208" s="7">
        <f t="shared" si="42"/>
        <v>-1.5615450228755989E-2</v>
      </c>
      <c r="Q208" s="9">
        <f t="shared" si="43"/>
        <v>-6.149999728086053E-3</v>
      </c>
      <c r="R208">
        <v>198</v>
      </c>
      <c r="T208" s="15">
        <v>43762</v>
      </c>
      <c r="U208">
        <v>480.63480998867783</v>
      </c>
      <c r="V208">
        <v>293.40101116444492</v>
      </c>
      <c r="W208">
        <v>4.1842449120376894</v>
      </c>
      <c r="X208" s="1">
        <v>43762</v>
      </c>
      <c r="Y208">
        <v>0.23736118123368699</v>
      </c>
      <c r="Z208">
        <v>-0.19551873211331017</v>
      </c>
      <c r="AA208">
        <v>4.1842449120376893E-2</v>
      </c>
      <c r="AC208" s="15">
        <v>43762</v>
      </c>
      <c r="AD208">
        <f t="shared" si="34"/>
        <v>23.736118123368698</v>
      </c>
      <c r="AE208">
        <f t="shared" si="35"/>
        <v>-19.551873211331017</v>
      </c>
      <c r="AF208" s="14">
        <f t="shared" si="36"/>
        <v>4.1842449120376894</v>
      </c>
      <c r="AG208" s="14">
        <f t="shared" si="44"/>
        <v>11.392365153599421</v>
      </c>
      <c r="AH208" s="14">
        <f t="shared" si="44"/>
        <v>-15.494722456204428</v>
      </c>
      <c r="AI208" s="14">
        <f t="shared" si="44"/>
        <v>-2.5857141369551973</v>
      </c>
    </row>
    <row r="209" spans="1:35" x14ac:dyDescent="0.25">
      <c r="A209" s="1">
        <v>43763</v>
      </c>
      <c r="B209">
        <v>10000</v>
      </c>
      <c r="C209">
        <v>10011.741082133</v>
      </c>
      <c r="D209">
        <v>10000</v>
      </c>
      <c r="E209">
        <v>10135.9155652143</v>
      </c>
      <c r="F209" s="7">
        <f t="shared" si="37"/>
        <v>1.1741082132998848E-3</v>
      </c>
      <c r="G209" s="7">
        <f t="shared" si="38"/>
        <v>-1.3409303218818391E-2</v>
      </c>
      <c r="H209" s="12">
        <f t="shared" si="39"/>
        <v>0.23853460072097846</v>
      </c>
      <c r="I209" s="9">
        <f t="shared" si="40"/>
        <v>2.9515848805585401E-2</v>
      </c>
      <c r="J209" s="1">
        <v>43763</v>
      </c>
      <c r="K209">
        <v>10000</v>
      </c>
      <c r="L209">
        <v>10031.962091027401</v>
      </c>
      <c r="M209">
        <v>10000</v>
      </c>
      <c r="N209">
        <v>10093.534055326299</v>
      </c>
      <c r="O209" s="7">
        <f t="shared" si="41"/>
        <v>3.1962091027399886E-3</v>
      </c>
      <c r="P209" s="7">
        <f t="shared" si="42"/>
        <v>-9.2667300485247406E-3</v>
      </c>
      <c r="Q209" s="9">
        <f t="shared" si="43"/>
        <v>-6.070520945784752E-3</v>
      </c>
      <c r="R209">
        <v>219</v>
      </c>
      <c r="T209" s="15">
        <v>43763</v>
      </c>
      <c r="U209">
        <v>483.92074528273196</v>
      </c>
      <c r="V209">
        <v>297.09276270265542</v>
      </c>
      <c r="W209">
        <v>2.9515848805585403</v>
      </c>
      <c r="X209" s="1">
        <v>43763</v>
      </c>
      <c r="Y209">
        <v>0.23853460072097846</v>
      </c>
      <c r="Z209">
        <v>-0.20901875191539313</v>
      </c>
      <c r="AA209">
        <v>2.9515848805585401E-2</v>
      </c>
      <c r="AC209" s="15">
        <v>43763</v>
      </c>
      <c r="AD209">
        <f t="shared" si="34"/>
        <v>23.853460072097846</v>
      </c>
      <c r="AE209">
        <f t="shared" si="35"/>
        <v>-20.901875191539311</v>
      </c>
      <c r="AF209" s="14">
        <f t="shared" si="36"/>
        <v>2.9515848805585403</v>
      </c>
      <c r="AG209" s="14">
        <f t="shared" si="44"/>
        <v>11.711476362028996</v>
      </c>
      <c r="AH209" s="14">
        <f t="shared" si="44"/>
        <v>-16.425715786251423</v>
      </c>
      <c r="AI209" s="14">
        <f t="shared" si="44"/>
        <v>-3.1946162837483847</v>
      </c>
    </row>
    <row r="210" spans="1:35" x14ac:dyDescent="0.25">
      <c r="A210" s="1">
        <v>43766</v>
      </c>
      <c r="B210">
        <v>10000</v>
      </c>
      <c r="C210">
        <v>10150.8506830931</v>
      </c>
      <c r="D210">
        <v>10000</v>
      </c>
      <c r="E210">
        <v>10024.5343417445</v>
      </c>
      <c r="F210" s="7">
        <f t="shared" si="37"/>
        <v>1.5085068309310001E-2</v>
      </c>
      <c r="G210" s="7">
        <f t="shared" si="38"/>
        <v>-2.4474295671105262E-3</v>
      </c>
      <c r="H210" s="12">
        <f t="shared" si="39"/>
        <v>0.25350702084494892</v>
      </c>
      <c r="I210" s="9">
        <f t="shared" si="40"/>
        <v>4.2037839511086153E-2</v>
      </c>
      <c r="J210" s="1">
        <v>43766</v>
      </c>
      <c r="K210">
        <v>9999.9999999999909</v>
      </c>
      <c r="L210">
        <v>10102.2856437063</v>
      </c>
      <c r="M210">
        <v>10000</v>
      </c>
      <c r="N210">
        <v>10064.9732140817</v>
      </c>
      <c r="O210" s="7">
        <f t="shared" si="41"/>
        <v>1.0228564370631021E-2</v>
      </c>
      <c r="P210" s="7">
        <f t="shared" si="42"/>
        <v>-6.4553787376996352E-3</v>
      </c>
      <c r="Q210" s="9">
        <f t="shared" si="43"/>
        <v>3.7731856329313862E-3</v>
      </c>
      <c r="R210">
        <v>149</v>
      </c>
      <c r="T210" s="15">
        <v>43766</v>
      </c>
      <c r="U210">
        <v>489.22742814727127</v>
      </c>
      <c r="V210">
        <v>297.5656635980751</v>
      </c>
      <c r="W210">
        <v>4.2037839511086155</v>
      </c>
      <c r="X210" s="1">
        <v>43766</v>
      </c>
      <c r="Y210">
        <v>0.25350702084494892</v>
      </c>
      <c r="Z210">
        <v>-0.2114691813338628</v>
      </c>
      <c r="AA210">
        <v>4.2037839511086153E-2</v>
      </c>
      <c r="AC210" s="15">
        <v>43766</v>
      </c>
      <c r="AD210">
        <f t="shared" si="34"/>
        <v>25.350702084494891</v>
      </c>
      <c r="AE210">
        <f t="shared" si="35"/>
        <v>-21.146918133386279</v>
      </c>
      <c r="AF210" s="14">
        <f t="shared" si="36"/>
        <v>4.2037839511086155</v>
      </c>
      <c r="AG210" s="14">
        <f t="shared" si="44"/>
        <v>12.729137022822885</v>
      </c>
      <c r="AH210" s="14">
        <f t="shared" si="44"/>
        <v>-17.073346266325931</v>
      </c>
      <c r="AI210" s="14">
        <f t="shared" si="44"/>
        <v>-2.8180077813789675</v>
      </c>
    </row>
    <row r="211" spans="1:35" x14ac:dyDescent="0.25">
      <c r="A211" s="1">
        <v>43767</v>
      </c>
      <c r="B211">
        <v>10000</v>
      </c>
      <c r="C211">
        <v>9978.5583417347298</v>
      </c>
      <c r="D211">
        <v>10000</v>
      </c>
      <c r="E211">
        <v>10020.5059725761</v>
      </c>
      <c r="F211" s="7">
        <f t="shared" si="37"/>
        <v>-2.1441658265269892E-3</v>
      </c>
      <c r="G211" s="7">
        <f t="shared" si="38"/>
        <v>-2.0464009135088279E-3</v>
      </c>
      <c r="H211" s="12">
        <f t="shared" si="39"/>
        <v>0.25136055300368659</v>
      </c>
      <c r="I211" s="9">
        <f t="shared" si="40"/>
        <v>3.7842874016964359E-2</v>
      </c>
      <c r="J211" s="1">
        <v>43767</v>
      </c>
      <c r="K211">
        <v>9999.9999999999909</v>
      </c>
      <c r="L211">
        <v>9991.9904854077595</v>
      </c>
      <c r="M211">
        <v>10000</v>
      </c>
      <c r="N211">
        <v>10027.479218529101</v>
      </c>
      <c r="O211" s="7">
        <f t="shared" si="41"/>
        <v>-8.0095145922309818E-4</v>
      </c>
      <c r="P211" s="7">
        <f t="shared" si="42"/>
        <v>-2.7403914713005628E-3</v>
      </c>
      <c r="Q211" s="9">
        <f t="shared" si="43"/>
        <v>-3.541342930523661E-3</v>
      </c>
      <c r="R211">
        <v>134</v>
      </c>
      <c r="T211" s="15">
        <v>43767</v>
      </c>
      <c r="U211">
        <v>492.34070068430981</v>
      </c>
      <c r="V211">
        <v>300.6413376520436</v>
      </c>
      <c r="W211">
        <v>3.7842874016964361</v>
      </c>
      <c r="X211" s="1">
        <v>43767</v>
      </c>
      <c r="Y211">
        <v>0.25136055300368659</v>
      </c>
      <c r="Z211">
        <v>-0.21351767898672228</v>
      </c>
      <c r="AA211">
        <v>3.7842874016964359E-2</v>
      </c>
      <c r="AC211" s="15">
        <v>43767</v>
      </c>
      <c r="AD211">
        <f t="shared" si="34"/>
        <v>25.13605530036866</v>
      </c>
      <c r="AE211">
        <f t="shared" si="35"/>
        <v>-21.351767898672229</v>
      </c>
      <c r="AF211" s="14">
        <f t="shared" si="36"/>
        <v>3.7842874016964361</v>
      </c>
      <c r="AG211" s="14">
        <f t="shared" si="44"/>
        <v>12.649009783600645</v>
      </c>
      <c r="AH211" s="14">
        <f t="shared" si="44"/>
        <v>-17.347761588127867</v>
      </c>
      <c r="AI211" s="14">
        <f t="shared" si="44"/>
        <v>-3.1727706142744156</v>
      </c>
    </row>
    <row r="212" spans="1:35" x14ac:dyDescent="0.25">
      <c r="A212" s="1">
        <v>43768</v>
      </c>
      <c r="B212">
        <v>9999.9999999999909</v>
      </c>
      <c r="C212">
        <v>10057.3594391067</v>
      </c>
      <c r="D212">
        <v>10000</v>
      </c>
      <c r="E212">
        <v>10037.5141246405</v>
      </c>
      <c r="F212" s="7">
        <f t="shared" si="37"/>
        <v>5.7359439106710042E-3</v>
      </c>
      <c r="G212" s="7">
        <f t="shared" si="38"/>
        <v>-3.7373919652485821E-3</v>
      </c>
      <c r="H212" s="12">
        <f t="shared" si="39"/>
        <v>0.25708010902489786</v>
      </c>
      <c r="I212" s="9">
        <f t="shared" si="40"/>
        <v>3.9818036573232879E-2</v>
      </c>
      <c r="J212" s="1">
        <v>43768</v>
      </c>
      <c r="K212">
        <v>9999.9999999999909</v>
      </c>
      <c r="L212">
        <v>10023.033436526101</v>
      </c>
      <c r="M212">
        <v>10000</v>
      </c>
      <c r="N212">
        <v>10013.480149049199</v>
      </c>
      <c r="O212" s="7">
        <f t="shared" si="41"/>
        <v>2.3033436526109785E-3</v>
      </c>
      <c r="P212" s="7">
        <f t="shared" si="42"/>
        <v>-1.346200206975845E-3</v>
      </c>
      <c r="Q212" s="9">
        <f t="shared" si="43"/>
        <v>9.5714344563513354E-4</v>
      </c>
      <c r="R212">
        <v>161</v>
      </c>
      <c r="T212" s="15">
        <v>43768</v>
      </c>
      <c r="U212">
        <v>496.47590002195642</v>
      </c>
      <c r="V212">
        <v>302.44166169538204</v>
      </c>
      <c r="W212">
        <v>3.981803657323288</v>
      </c>
      <c r="X212" s="1">
        <v>43768</v>
      </c>
      <c r="Y212">
        <v>0.25708010902489786</v>
      </c>
      <c r="Z212">
        <v>-0.21726207245166501</v>
      </c>
      <c r="AA212">
        <v>3.9818036573232879E-2</v>
      </c>
      <c r="AC212" s="15">
        <v>43768</v>
      </c>
      <c r="AD212">
        <f t="shared" si="34"/>
        <v>25.708010902489786</v>
      </c>
      <c r="AE212">
        <f t="shared" si="35"/>
        <v>-21.726207245166503</v>
      </c>
      <c r="AF212" s="14">
        <f t="shared" si="36"/>
        <v>3.981803657323288</v>
      </c>
      <c r="AG212" s="14">
        <f t="shared" si="44"/>
        <v>12.879079285898287</v>
      </c>
      <c r="AH212" s="14">
        <f t="shared" si="44"/>
        <v>-17.482472302979446</v>
      </c>
      <c r="AI212" s="14">
        <f t="shared" si="44"/>
        <v>-3.077102046681933</v>
      </c>
    </row>
    <row r="213" spans="1:35" x14ac:dyDescent="0.25">
      <c r="A213" s="1">
        <v>43769</v>
      </c>
      <c r="B213">
        <v>10000</v>
      </c>
      <c r="C213">
        <v>9972.0496448165595</v>
      </c>
      <c r="D213">
        <v>10000</v>
      </c>
      <c r="E213">
        <v>10537.599349566901</v>
      </c>
      <c r="F213" s="7">
        <f t="shared" si="37"/>
        <v>-2.7950355183440356E-3</v>
      </c>
      <c r="G213" s="7">
        <f t="shared" si="38"/>
        <v>-5.1017250868339081E-2</v>
      </c>
      <c r="H213" s="12">
        <f t="shared" si="39"/>
        <v>0.25428116010100676</v>
      </c>
      <c r="I213" s="9">
        <f t="shared" si="40"/>
        <v>-1.5345570831543538E-2</v>
      </c>
      <c r="J213" s="1">
        <v>43769</v>
      </c>
      <c r="K213">
        <v>10000</v>
      </c>
      <c r="L213">
        <v>10017.169672439601</v>
      </c>
      <c r="M213">
        <v>10000</v>
      </c>
      <c r="N213">
        <v>9970.2095245323599</v>
      </c>
      <c r="O213" s="7">
        <f t="shared" si="41"/>
        <v>1.716967243960088E-3</v>
      </c>
      <c r="P213" s="7">
        <f t="shared" si="42"/>
        <v>2.9879487882715772E-3</v>
      </c>
      <c r="Q213" s="9">
        <f t="shared" si="43"/>
        <v>4.7049160322316652E-3</v>
      </c>
      <c r="R213">
        <v>214</v>
      </c>
      <c r="T213" s="15">
        <v>43769</v>
      </c>
      <c r="U213">
        <v>499.00762628192217</v>
      </c>
      <c r="V213">
        <v>306.981668108056</v>
      </c>
      <c r="W213">
        <v>-1.5345570831543538</v>
      </c>
      <c r="X213" s="1">
        <v>43769</v>
      </c>
      <c r="Y213">
        <v>0.25428116010100676</v>
      </c>
      <c r="Z213">
        <v>-0.2696267309325503</v>
      </c>
      <c r="AA213">
        <v>-1.5345570831543538E-2</v>
      </c>
      <c r="AC213" s="15">
        <v>43769</v>
      </c>
      <c r="AD213">
        <f t="shared" si="34"/>
        <v>25.428116010100677</v>
      </c>
      <c r="AE213">
        <f t="shared" si="35"/>
        <v>-26.962673093255031</v>
      </c>
      <c r="AF213" s="14">
        <f t="shared" si="36"/>
        <v>-1.5345570831543538</v>
      </c>
      <c r="AG213" s="14">
        <f t="shared" si="44"/>
        <v>13.050628779970792</v>
      </c>
      <c r="AH213" s="14">
        <f t="shared" si="44"/>
        <v>-17.184122928840839</v>
      </c>
      <c r="AI213" s="14">
        <f t="shared" si="44"/>
        <v>-2.6077137957691328</v>
      </c>
    </row>
    <row r="214" spans="1:35" x14ac:dyDescent="0.25">
      <c r="A214" s="1">
        <v>43770</v>
      </c>
      <c r="B214">
        <v>10000</v>
      </c>
      <c r="C214">
        <v>9995.9706214194593</v>
      </c>
      <c r="D214">
        <v>10000</v>
      </c>
      <c r="E214">
        <v>9964.7719414567291</v>
      </c>
      <c r="F214" s="7">
        <f t="shared" si="37"/>
        <v>-4.0293785805411986E-4</v>
      </c>
      <c r="G214" s="7">
        <f t="shared" si="38"/>
        <v>3.5352598885591835E-3</v>
      </c>
      <c r="H214" s="12">
        <f t="shared" si="39"/>
        <v>0.25387814104168049</v>
      </c>
      <c r="I214" s="9">
        <f t="shared" si="40"/>
        <v>-1.2219564344524423E-2</v>
      </c>
      <c r="J214" s="1">
        <v>43770</v>
      </c>
      <c r="K214">
        <v>9999.9999999999909</v>
      </c>
      <c r="L214">
        <v>10014.5285515784</v>
      </c>
      <c r="M214">
        <v>10000</v>
      </c>
      <c r="N214">
        <v>10005.1356753038</v>
      </c>
      <c r="O214" s="7">
        <f t="shared" si="41"/>
        <v>1.4528551578409932E-3</v>
      </c>
      <c r="P214" s="7">
        <f t="shared" si="42"/>
        <v>-5.1330391415649324E-4</v>
      </c>
      <c r="Q214" s="9">
        <f t="shared" si="43"/>
        <v>9.3955124368449994E-4</v>
      </c>
      <c r="R214">
        <v>217</v>
      </c>
      <c r="T214" s="15">
        <v>43770</v>
      </c>
      <c r="U214">
        <v>501.43334821318268</v>
      </c>
      <c r="V214">
        <v>308.23903209331627</v>
      </c>
      <c r="W214">
        <v>-1.2219564344524423</v>
      </c>
      <c r="X214" s="1">
        <v>43770</v>
      </c>
      <c r="Y214">
        <v>0.25387814104168049</v>
      </c>
      <c r="Z214">
        <v>-0.26609770538620486</v>
      </c>
      <c r="AA214">
        <v>-1.2219564344524423E-2</v>
      </c>
      <c r="AC214" s="15">
        <v>43770</v>
      </c>
      <c r="AD214">
        <f t="shared" si="34"/>
        <v>25.387814104168051</v>
      </c>
      <c r="AE214">
        <f t="shared" si="35"/>
        <v>-26.609770538620488</v>
      </c>
      <c r="AF214" s="14">
        <f t="shared" si="36"/>
        <v>-1.2219564344524423</v>
      </c>
      <c r="AG214" s="14">
        <f t="shared" si="44"/>
        <v>13.195808858460465</v>
      </c>
      <c r="AH214" s="14">
        <f t="shared" si="44"/>
        <v>-17.235466498811832</v>
      </c>
      <c r="AI214" s="14">
        <f t="shared" si="44"/>
        <v>-2.5138027816006248</v>
      </c>
    </row>
    <row r="215" spans="1:35" x14ac:dyDescent="0.25">
      <c r="A215" s="1">
        <v>43773</v>
      </c>
      <c r="B215">
        <v>10000</v>
      </c>
      <c r="C215">
        <v>10140.5267320272</v>
      </c>
      <c r="D215">
        <v>10000</v>
      </c>
      <c r="E215">
        <v>10249.173169874601</v>
      </c>
      <c r="F215" s="7">
        <f t="shared" si="37"/>
        <v>1.4052673202719967E-2</v>
      </c>
      <c r="G215" s="7">
        <f t="shared" si="38"/>
        <v>-2.4311538671918931E-2</v>
      </c>
      <c r="H215" s="12">
        <f t="shared" si="39"/>
        <v>0.26783299082081719</v>
      </c>
      <c r="I215" s="9">
        <f t="shared" si="40"/>
        <v>-2.2876657548356397E-2</v>
      </c>
      <c r="J215" s="1">
        <v>43773</v>
      </c>
      <c r="K215">
        <v>10000</v>
      </c>
      <c r="L215">
        <v>10092.5630419806</v>
      </c>
      <c r="M215">
        <v>10000</v>
      </c>
      <c r="N215">
        <v>10162.7885197098</v>
      </c>
      <c r="O215" s="7">
        <f t="shared" si="41"/>
        <v>9.2563041980600058E-3</v>
      </c>
      <c r="P215" s="7">
        <f t="shared" si="42"/>
        <v>-1.6018095761226037E-2</v>
      </c>
      <c r="Q215" s="9">
        <f t="shared" si="43"/>
        <v>-6.7617915631660308E-3</v>
      </c>
      <c r="R215">
        <v>121</v>
      </c>
      <c r="T215" s="15">
        <v>43773</v>
      </c>
      <c r="U215">
        <v>505.83157437538068</v>
      </c>
      <c r="V215">
        <v>307.94714739652954</v>
      </c>
      <c r="W215">
        <v>-2.2876657548356398</v>
      </c>
      <c r="X215" s="1">
        <v>43773</v>
      </c>
      <c r="Y215">
        <v>0.26783299082081719</v>
      </c>
      <c r="Z215">
        <v>-0.29070964836917357</v>
      </c>
      <c r="AA215">
        <v>-2.2876657548356397E-2</v>
      </c>
      <c r="AC215" s="15">
        <v>43773</v>
      </c>
      <c r="AD215">
        <f t="shared" si="34"/>
        <v>26.783299082081719</v>
      </c>
      <c r="AE215">
        <f t="shared" si="35"/>
        <v>-29.070964836917355</v>
      </c>
      <c r="AF215" s="14">
        <f t="shared" si="36"/>
        <v>-2.2876657548356398</v>
      </c>
      <c r="AG215" s="14">
        <f t="shared" si="44"/>
        <v>14.117181573469615</v>
      </c>
      <c r="AH215" s="14">
        <f t="shared" si="44"/>
        <v>-18.850243708834608</v>
      </c>
      <c r="AI215" s="14">
        <f t="shared" si="44"/>
        <v>-3.1922783871025731</v>
      </c>
    </row>
    <row r="216" spans="1:35" x14ac:dyDescent="0.25">
      <c r="A216" s="1">
        <v>43774</v>
      </c>
      <c r="B216">
        <v>10000</v>
      </c>
      <c r="C216">
        <v>10043.091799748599</v>
      </c>
      <c r="D216">
        <v>10000</v>
      </c>
      <c r="E216">
        <v>9970.5970511567393</v>
      </c>
      <c r="F216" s="7">
        <f t="shared" si="37"/>
        <v>4.3091799748600224E-3</v>
      </c>
      <c r="G216" s="7">
        <f t="shared" si="38"/>
        <v>2.9489657131265279E-3</v>
      </c>
      <c r="H216" s="12">
        <f t="shared" si="39"/>
        <v>0.27213291286617691</v>
      </c>
      <c r="I216" s="9">
        <f t="shared" si="40"/>
        <v>-1.5632109459660485E-2</v>
      </c>
      <c r="J216" s="1">
        <v>43774</v>
      </c>
      <c r="K216">
        <v>9999.9999999999909</v>
      </c>
      <c r="L216">
        <v>10022.233293171001</v>
      </c>
      <c r="M216">
        <v>9999.9999999999909</v>
      </c>
      <c r="N216">
        <v>9979.4933546885604</v>
      </c>
      <c r="O216" s="7">
        <f t="shared" si="41"/>
        <v>2.2233293171010082E-3</v>
      </c>
      <c r="P216" s="7">
        <f t="shared" si="42"/>
        <v>2.0548783973883822E-3</v>
      </c>
      <c r="Q216" s="9">
        <f t="shared" si="43"/>
        <v>4.2782077144893904E-3</v>
      </c>
      <c r="R216">
        <v>181</v>
      </c>
      <c r="T216" s="15">
        <v>43774</v>
      </c>
      <c r="U216">
        <v>508.28967607228014</v>
      </c>
      <c r="V216">
        <v>312.63348431343405</v>
      </c>
      <c r="W216">
        <v>-1.5632109459660486</v>
      </c>
      <c r="X216" s="1">
        <v>43774</v>
      </c>
      <c r="Y216">
        <v>0.27213291286617691</v>
      </c>
      <c r="Z216">
        <v>-0.28776502232583739</v>
      </c>
      <c r="AA216">
        <v>-1.5632109459660485E-2</v>
      </c>
      <c r="AC216" s="15">
        <v>43774</v>
      </c>
      <c r="AD216">
        <f t="shared" si="34"/>
        <v>27.213291286617689</v>
      </c>
      <c r="AE216">
        <f t="shared" si="35"/>
        <v>-28.776502232583738</v>
      </c>
      <c r="AF216" s="14">
        <f t="shared" si="36"/>
        <v>-1.5632109459660486</v>
      </c>
      <c r="AG216" s="14">
        <f t="shared" si="44"/>
        <v>14.339267711252191</v>
      </c>
      <c r="AH216" s="14">
        <f t="shared" si="44"/>
        <v>-18.644966706576323</v>
      </c>
      <c r="AI216" s="14">
        <f t="shared" si="44"/>
        <v>-2.7653701669192778</v>
      </c>
    </row>
    <row r="217" spans="1:35" x14ac:dyDescent="0.25">
      <c r="A217" s="1">
        <v>43775</v>
      </c>
      <c r="B217">
        <v>10000</v>
      </c>
      <c r="C217">
        <v>9956.7415241146391</v>
      </c>
      <c r="D217">
        <v>10000</v>
      </c>
      <c r="E217">
        <v>10021.0325465272</v>
      </c>
      <c r="F217" s="7">
        <f t="shared" si="37"/>
        <v>-4.325847588536047E-3</v>
      </c>
      <c r="G217" s="7">
        <f t="shared" si="38"/>
        <v>-2.098840257183765E-3</v>
      </c>
      <c r="H217" s="12">
        <f t="shared" si="39"/>
        <v>0.26779768172797969</v>
      </c>
      <c r="I217" s="9">
        <f t="shared" si="40"/>
        <v>-2.2068386507001891E-2</v>
      </c>
      <c r="J217" s="1">
        <v>43775</v>
      </c>
      <c r="K217">
        <v>10000</v>
      </c>
      <c r="L217">
        <v>9878.2527457900997</v>
      </c>
      <c r="M217">
        <v>10000</v>
      </c>
      <c r="N217">
        <v>10034.6556504785</v>
      </c>
      <c r="O217" s="7">
        <f t="shared" si="41"/>
        <v>-1.2174725420990073E-2</v>
      </c>
      <c r="P217" s="7">
        <f t="shared" si="42"/>
        <v>-3.4535963849290363E-3</v>
      </c>
      <c r="Q217" s="9">
        <f t="shared" si="43"/>
        <v>-1.562832180591911E-2</v>
      </c>
      <c r="R217">
        <v>220</v>
      </c>
      <c r="T217" s="15">
        <v>43775</v>
      </c>
      <c r="U217">
        <v>510.67176879019354</v>
      </c>
      <c r="V217">
        <v>314.25066009225617</v>
      </c>
      <c r="W217">
        <v>-2.2068386507001891</v>
      </c>
      <c r="X217" s="1">
        <v>43775</v>
      </c>
      <c r="Y217">
        <v>0.26779768172797969</v>
      </c>
      <c r="Z217">
        <v>-0.28986606823498157</v>
      </c>
      <c r="AA217">
        <v>-2.2068386507001891E-2</v>
      </c>
      <c r="AC217" s="15">
        <v>43775</v>
      </c>
      <c r="AD217">
        <f t="shared" si="34"/>
        <v>26.779768172797969</v>
      </c>
      <c r="AE217">
        <f t="shared" si="35"/>
        <v>-28.986606823498157</v>
      </c>
      <c r="AF217" s="14">
        <f t="shared" si="36"/>
        <v>-2.2068386507001891</v>
      </c>
      <c r="AG217" s="14">
        <f t="shared" si="44"/>
        <v>13.114323264677816</v>
      </c>
      <c r="AH217" s="14">
        <f t="shared" si="44"/>
        <v>-18.990924088107672</v>
      </c>
      <c r="AI217" s="14">
        <f t="shared" si="44"/>
        <v>-4.3405433176022887</v>
      </c>
    </row>
    <row r="218" spans="1:35" x14ac:dyDescent="0.25">
      <c r="A218" s="1">
        <v>43776</v>
      </c>
      <c r="B218">
        <v>10000</v>
      </c>
      <c r="C218">
        <v>10024.787411203301</v>
      </c>
      <c r="D218">
        <v>10000</v>
      </c>
      <c r="E218">
        <v>10071.5355732882</v>
      </c>
      <c r="F218" s="7">
        <f t="shared" si="37"/>
        <v>2.4787411203299747E-3</v>
      </c>
      <c r="G218" s="7">
        <f t="shared" si="38"/>
        <v>-7.102747417973343E-3</v>
      </c>
      <c r="H218" s="12">
        <f t="shared" si="39"/>
        <v>0.27027335583671186</v>
      </c>
      <c r="I218" s="9">
        <f t="shared" si="40"/>
        <v>-2.672080440881535E-2</v>
      </c>
      <c r="J218" s="1">
        <v>43776</v>
      </c>
      <c r="K218">
        <v>10000</v>
      </c>
      <c r="L218">
        <v>10073.9613972485</v>
      </c>
      <c r="M218">
        <v>9999.9999999999909</v>
      </c>
      <c r="N218">
        <v>10039.7369717946</v>
      </c>
      <c r="O218" s="7">
        <f t="shared" si="41"/>
        <v>7.3961397248500926E-3</v>
      </c>
      <c r="P218" s="7">
        <f t="shared" si="42"/>
        <v>-3.9579694075896343E-3</v>
      </c>
      <c r="Q218" s="9">
        <f t="shared" si="43"/>
        <v>3.4381703172604583E-3</v>
      </c>
      <c r="R218">
        <v>214</v>
      </c>
      <c r="T218" s="15">
        <v>43776</v>
      </c>
      <c r="U218">
        <v>513.46730944454305</v>
      </c>
      <c r="V218">
        <v>315.44479020746411</v>
      </c>
      <c r="W218">
        <v>-2.6720804408815351</v>
      </c>
      <c r="X218" s="1">
        <v>43776</v>
      </c>
      <c r="Y218">
        <v>0.27027335583671186</v>
      </c>
      <c r="Z218">
        <v>-0.29699416024552716</v>
      </c>
      <c r="AA218">
        <v>-2.672080440881535E-2</v>
      </c>
      <c r="AC218" s="15">
        <v>43776</v>
      </c>
      <c r="AD218">
        <f t="shared" si="34"/>
        <v>27.027335583671185</v>
      </c>
      <c r="AE218">
        <f t="shared" si="35"/>
        <v>-29.699416024552715</v>
      </c>
      <c r="AF218" s="14">
        <f t="shared" si="36"/>
        <v>-2.6720804408815351</v>
      </c>
      <c r="AG218" s="14">
        <f t="shared" si="44"/>
        <v>13.851215504989975</v>
      </c>
      <c r="AH218" s="14">
        <f t="shared" si="44"/>
        <v>-19.387506377901449</v>
      </c>
      <c r="AI218" s="14">
        <f t="shared" si="44"/>
        <v>-3.9973159853611624</v>
      </c>
    </row>
    <row r="219" spans="1:35" x14ac:dyDescent="0.25">
      <c r="A219" s="1">
        <v>43777</v>
      </c>
      <c r="B219">
        <v>10000</v>
      </c>
      <c r="C219">
        <v>10002.4422751325</v>
      </c>
      <c r="D219">
        <v>10000</v>
      </c>
      <c r="E219">
        <v>9912.0379882489997</v>
      </c>
      <c r="F219" s="7">
        <f t="shared" si="37"/>
        <v>2.4422751324992831E-4</v>
      </c>
      <c r="G219" s="7">
        <f t="shared" si="38"/>
        <v>8.8742609597827204E-3</v>
      </c>
      <c r="H219" s="12">
        <f t="shared" si="39"/>
        <v>0.2705175535312776</v>
      </c>
      <c r="I219" s="9">
        <f t="shared" si="40"/>
        <v>-1.76414905910528E-2</v>
      </c>
      <c r="J219" s="1">
        <v>43777</v>
      </c>
      <c r="K219">
        <v>9999.9999999999909</v>
      </c>
      <c r="L219">
        <v>9916.3205033066606</v>
      </c>
      <c r="M219">
        <v>9999.9999999999909</v>
      </c>
      <c r="N219">
        <v>9914.3981493479205</v>
      </c>
      <c r="O219" s="7">
        <f t="shared" si="41"/>
        <v>-8.3679496693330746E-3</v>
      </c>
      <c r="P219" s="7">
        <f t="shared" si="42"/>
        <v>8.6340945121010648E-3</v>
      </c>
      <c r="Q219" s="9">
        <f t="shared" si="43"/>
        <v>2.6614484276799022E-4</v>
      </c>
      <c r="R219">
        <v>261</v>
      </c>
      <c r="T219" s="15">
        <v>43777</v>
      </c>
      <c r="U219">
        <v>517.47370901103511</v>
      </c>
      <c r="V219">
        <v>320.03411008532009</v>
      </c>
      <c r="W219">
        <v>-1.76414905910528</v>
      </c>
      <c r="X219" s="1">
        <v>43777</v>
      </c>
      <c r="Y219">
        <v>0.2705175535312776</v>
      </c>
      <c r="Z219">
        <v>-0.28815904412233034</v>
      </c>
      <c r="AA219">
        <v>-1.76414905910528E-2</v>
      </c>
      <c r="AC219" s="15">
        <v>43777</v>
      </c>
      <c r="AD219">
        <f t="shared" si="34"/>
        <v>27.05175535312776</v>
      </c>
      <c r="AE219">
        <f t="shared" si="35"/>
        <v>-28.815904412233035</v>
      </c>
      <c r="AF219" s="14">
        <f t="shared" si="36"/>
        <v>-1.76414905910528</v>
      </c>
      <c r="AG219" s="14">
        <f t="shared" si="44"/>
        <v>13.010899754053206</v>
      </c>
      <c r="AH219" s="14">
        <f t="shared" si="44"/>
        <v>-18.527802989043618</v>
      </c>
      <c r="AI219" s="14">
        <f t="shared" si="44"/>
        <v>-3.9707050421099712</v>
      </c>
    </row>
    <row r="220" spans="1:35" x14ac:dyDescent="0.25">
      <c r="A220" s="1">
        <v>43780</v>
      </c>
      <c r="B220">
        <v>10000</v>
      </c>
      <c r="C220">
        <v>9944.77692138573</v>
      </c>
      <c r="D220">
        <v>10000</v>
      </c>
      <c r="E220">
        <v>10050.4446817441</v>
      </c>
      <c r="F220" s="7">
        <f t="shared" si="37"/>
        <v>-5.5223078614270449E-3</v>
      </c>
      <c r="G220" s="7">
        <f t="shared" si="38"/>
        <v>-5.0191492358272471E-3</v>
      </c>
      <c r="H220" s="12">
        <f t="shared" si="39"/>
        <v>0.26497994135837388</v>
      </c>
      <c r="I220" s="9">
        <f t="shared" si="40"/>
        <v>-2.8210890235840079E-2</v>
      </c>
      <c r="J220" s="1">
        <v>43780</v>
      </c>
      <c r="K220">
        <v>9999.9999999999909</v>
      </c>
      <c r="L220">
        <v>10009.6537611485</v>
      </c>
      <c r="M220">
        <v>9999.9999999999909</v>
      </c>
      <c r="N220">
        <v>10102.910582034699</v>
      </c>
      <c r="O220" s="7">
        <f t="shared" si="41"/>
        <v>9.6537611485092434E-4</v>
      </c>
      <c r="P220" s="7">
        <f t="shared" si="42"/>
        <v>-1.018623110628214E-2</v>
      </c>
      <c r="Q220" s="9">
        <f t="shared" si="43"/>
        <v>-9.2208549914312155E-3</v>
      </c>
      <c r="R220">
        <v>161</v>
      </c>
      <c r="T220" s="15">
        <v>43780</v>
      </c>
      <c r="U220">
        <v>523.27043128659648</v>
      </c>
      <c r="V220">
        <v>322.13707024210657</v>
      </c>
      <c r="W220">
        <v>-2.8210890235840078</v>
      </c>
      <c r="X220" s="1">
        <v>43780</v>
      </c>
      <c r="Y220">
        <v>0.26497994135837388</v>
      </c>
      <c r="Z220">
        <v>-0.29319083159421389</v>
      </c>
      <c r="AA220">
        <v>-2.8210890235840079E-2</v>
      </c>
      <c r="AC220" s="15">
        <v>43780</v>
      </c>
      <c r="AD220">
        <f t="shared" si="34"/>
        <v>26.497994135837388</v>
      </c>
      <c r="AE220">
        <f t="shared" si="35"/>
        <v>-29.319083159421389</v>
      </c>
      <c r="AF220" s="14">
        <f t="shared" si="36"/>
        <v>-2.8210890235840078</v>
      </c>
      <c r="AG220" s="14">
        <f t="shared" si="44"/>
        <v>13.107390797953888</v>
      </c>
      <c r="AH220" s="14">
        <f t="shared" si="44"/>
        <v>-19.551649566782988</v>
      </c>
      <c r="AI220" s="14">
        <f t="shared" si="44"/>
        <v>-4.8970680648467155</v>
      </c>
    </row>
    <row r="221" spans="1:35" x14ac:dyDescent="0.25">
      <c r="A221" s="1">
        <v>43781</v>
      </c>
      <c r="B221">
        <v>10000</v>
      </c>
      <c r="C221">
        <v>9991.2225793388498</v>
      </c>
      <c r="D221">
        <v>10000</v>
      </c>
      <c r="E221">
        <v>10133.513208214999</v>
      </c>
      <c r="F221" s="7">
        <f t="shared" si="37"/>
        <v>-8.7774206611501704E-4</v>
      </c>
      <c r="G221" s="7">
        <f t="shared" si="38"/>
        <v>-1.3175411673294501E-2</v>
      </c>
      <c r="H221" s="12">
        <f t="shared" si="39"/>
        <v>0.2641018138511298</v>
      </c>
      <c r="I221" s="9">
        <f t="shared" si="40"/>
        <v>-4.235199514625182E-2</v>
      </c>
      <c r="J221" s="1">
        <v>43781</v>
      </c>
      <c r="K221">
        <v>10000</v>
      </c>
      <c r="L221">
        <v>10001.0641437373</v>
      </c>
      <c r="M221">
        <v>10000</v>
      </c>
      <c r="N221">
        <v>10015.756272656199</v>
      </c>
      <c r="O221" s="7">
        <f t="shared" si="41"/>
        <v>1.0641437372993501E-4</v>
      </c>
      <c r="P221" s="7">
        <f t="shared" si="42"/>
        <v>-1.5731485698403658E-3</v>
      </c>
      <c r="Q221" s="9">
        <f t="shared" si="43"/>
        <v>-1.4667341961104308E-3</v>
      </c>
      <c r="R221">
        <v>123</v>
      </c>
      <c r="T221" s="15">
        <v>43781</v>
      </c>
      <c r="U221">
        <v>526.8728233527014</v>
      </c>
      <c r="V221">
        <v>323.98490102486619</v>
      </c>
      <c r="W221">
        <v>-4.2351995146251822</v>
      </c>
      <c r="X221" s="1">
        <v>43781</v>
      </c>
      <c r="Y221">
        <v>0.2641018138511298</v>
      </c>
      <c r="Z221">
        <v>-0.3064538089973815</v>
      </c>
      <c r="AA221">
        <v>-4.235199514625182E-2</v>
      </c>
      <c r="AC221" s="15">
        <v>43781</v>
      </c>
      <c r="AD221">
        <f t="shared" si="34"/>
        <v>26.410181385112981</v>
      </c>
      <c r="AE221">
        <f t="shared" si="35"/>
        <v>-30.64538089973815</v>
      </c>
      <c r="AF221" s="14">
        <f t="shared" si="36"/>
        <v>-4.2351995146251822</v>
      </c>
      <c r="AG221" s="14">
        <f t="shared" si="44"/>
        <v>13.118031669166101</v>
      </c>
      <c r="AH221" s="14">
        <f t="shared" si="44"/>
        <v>-19.709088293515553</v>
      </c>
      <c r="AI221" s="14">
        <f t="shared" si="44"/>
        <v>-5.0438491552136586</v>
      </c>
    </row>
    <row r="222" spans="1:35" x14ac:dyDescent="0.25">
      <c r="A222" s="1">
        <v>43782</v>
      </c>
      <c r="B222">
        <v>10000</v>
      </c>
      <c r="C222">
        <v>9926.9491661532393</v>
      </c>
      <c r="D222">
        <v>10000</v>
      </c>
      <c r="E222">
        <v>9921.8019886058992</v>
      </c>
      <c r="F222" s="7">
        <f t="shared" si="37"/>
        <v>-7.3050833846760588E-3</v>
      </c>
      <c r="G222" s="7">
        <f t="shared" si="38"/>
        <v>7.8814323732627756E-3</v>
      </c>
      <c r="H222" s="12">
        <f t="shared" si="39"/>
        <v>0.2567699176852879</v>
      </c>
      <c r="I222" s="9">
        <f t="shared" si="40"/>
        <v>-4.1833355195296122E-2</v>
      </c>
      <c r="J222" s="1">
        <v>43782</v>
      </c>
      <c r="K222">
        <v>10000</v>
      </c>
      <c r="L222">
        <v>9948.6547889264402</v>
      </c>
      <c r="M222">
        <v>10000</v>
      </c>
      <c r="N222">
        <v>9950.9242069725806</v>
      </c>
      <c r="O222" s="7">
        <f t="shared" si="41"/>
        <v>-5.134521107356016E-3</v>
      </c>
      <c r="P222" s="7">
        <f t="shared" si="42"/>
        <v>4.9317824160526325E-3</v>
      </c>
      <c r="Q222" s="9">
        <f t="shared" si="43"/>
        <v>-2.0273869130338351E-4</v>
      </c>
      <c r="R222">
        <v>177</v>
      </c>
      <c r="T222" s="15">
        <v>43782</v>
      </c>
      <c r="U222">
        <v>530.70966797702783</v>
      </c>
      <c r="V222">
        <v>327.20399718175992</v>
      </c>
      <c r="W222">
        <v>-4.1833355195296118</v>
      </c>
      <c r="X222" s="1">
        <v>43782</v>
      </c>
      <c r="Y222">
        <v>0.2567699176852879</v>
      </c>
      <c r="Z222">
        <v>-0.29860327288058391</v>
      </c>
      <c r="AA222">
        <v>-4.1833355195296122E-2</v>
      </c>
      <c r="AC222" s="15">
        <v>43782</v>
      </c>
      <c r="AD222">
        <f t="shared" si="34"/>
        <v>25.67699176852879</v>
      </c>
      <c r="AE222">
        <f t="shared" si="35"/>
        <v>-29.860327288058393</v>
      </c>
      <c r="AF222" s="14">
        <f t="shared" si="36"/>
        <v>-4.1833355195296118</v>
      </c>
      <c r="AG222" s="14">
        <f t="shared" si="44"/>
        <v>12.603256863534584</v>
      </c>
      <c r="AH222" s="14">
        <f t="shared" si="44"/>
        <v>-19.21712219209277</v>
      </c>
      <c r="AI222" s="14">
        <f t="shared" si="44"/>
        <v>-5.0641250797706592</v>
      </c>
    </row>
    <row r="223" spans="1:35" x14ac:dyDescent="0.25">
      <c r="A223" s="1">
        <v>43783</v>
      </c>
      <c r="B223">
        <v>10000</v>
      </c>
      <c r="C223">
        <v>9958.2653903850696</v>
      </c>
      <c r="D223">
        <v>10000</v>
      </c>
      <c r="E223">
        <v>9941.4594052483299</v>
      </c>
      <c r="F223" s="7">
        <f t="shared" si="37"/>
        <v>-4.1734609614930696E-3</v>
      </c>
      <c r="G223" s="7">
        <f t="shared" si="38"/>
        <v>5.8885312875456286E-3</v>
      </c>
      <c r="H223" s="12">
        <f t="shared" si="39"/>
        <v>0.25258772352869413</v>
      </c>
      <c r="I223" s="9">
        <f t="shared" si="40"/>
        <v>-4.0144287702666481E-2</v>
      </c>
      <c r="J223" s="1">
        <v>43783</v>
      </c>
      <c r="K223">
        <v>10000</v>
      </c>
      <c r="L223">
        <v>10006.0932565895</v>
      </c>
      <c r="M223">
        <v>9999.9999999999909</v>
      </c>
      <c r="N223">
        <v>9992.2949536758297</v>
      </c>
      <c r="O223" s="7">
        <f t="shared" si="41"/>
        <v>6.0932565895011059E-4</v>
      </c>
      <c r="P223" s="7">
        <f t="shared" si="42"/>
        <v>7.7109876758862939E-4</v>
      </c>
      <c r="Q223" s="9">
        <f t="shared" si="43"/>
        <v>1.38042442653874E-3</v>
      </c>
      <c r="R223">
        <v>219</v>
      </c>
      <c r="T223" s="15">
        <v>43783</v>
      </c>
      <c r="U223">
        <v>533.56584713117422</v>
      </c>
      <c r="V223">
        <v>328.55727469974221</v>
      </c>
      <c r="W223">
        <v>-4.0144287702666483</v>
      </c>
      <c r="X223" s="1">
        <v>43783</v>
      </c>
      <c r="Y223">
        <v>0.25258772352869413</v>
      </c>
      <c r="Z223">
        <v>-0.2927320112313605</v>
      </c>
      <c r="AA223">
        <v>-4.0144287702666481E-2</v>
      </c>
      <c r="AC223" s="15">
        <v>43783</v>
      </c>
      <c r="AD223">
        <f t="shared" si="34"/>
        <v>25.258772352869414</v>
      </c>
      <c r="AE223">
        <f t="shared" si="35"/>
        <v>-29.273201123136051</v>
      </c>
      <c r="AF223" s="14">
        <f t="shared" si="36"/>
        <v>-4.0144287702666483</v>
      </c>
      <c r="AG223" s="14">
        <f t="shared" si="44"/>
        <v>12.664170873079186</v>
      </c>
      <c r="AH223" s="14">
        <f t="shared" si="44"/>
        <v>-19.140042029725205</v>
      </c>
      <c r="AI223" s="14">
        <f t="shared" si="44"/>
        <v>-4.9261778281040813</v>
      </c>
    </row>
    <row r="224" spans="1:35" x14ac:dyDescent="0.25">
      <c r="A224" s="1">
        <v>43784</v>
      </c>
      <c r="B224">
        <v>10000</v>
      </c>
      <c r="C224">
        <v>10116.5209996424</v>
      </c>
      <c r="D224">
        <v>10000</v>
      </c>
      <c r="E224">
        <v>9960.9428389872191</v>
      </c>
      <c r="F224" s="7">
        <f t="shared" si="37"/>
        <v>1.1652099964239993E-2</v>
      </c>
      <c r="G224" s="7">
        <f t="shared" si="38"/>
        <v>3.921030533365899E-3</v>
      </c>
      <c r="H224" s="12">
        <f t="shared" si="39"/>
        <v>0.26417246055099303</v>
      </c>
      <c r="I224" s="9">
        <f t="shared" si="40"/>
        <v>-2.4646187351529944E-2</v>
      </c>
      <c r="J224" s="1">
        <v>43784</v>
      </c>
      <c r="K224">
        <v>10000</v>
      </c>
      <c r="L224">
        <v>10140.8616094523</v>
      </c>
      <c r="M224">
        <v>9999.9999999999909</v>
      </c>
      <c r="N224">
        <v>9969.3902756929401</v>
      </c>
      <c r="O224" s="7">
        <f t="shared" si="41"/>
        <v>1.4086160945230075E-2</v>
      </c>
      <c r="P224" s="7">
        <f t="shared" si="42"/>
        <v>3.0703707509256439E-3</v>
      </c>
      <c r="Q224" s="9">
        <f t="shared" si="43"/>
        <v>1.7156531696155719E-2</v>
      </c>
      <c r="R224">
        <v>122</v>
      </c>
      <c r="T224" s="15">
        <v>43784</v>
      </c>
      <c r="U224">
        <v>536.34095726306816</v>
      </c>
      <c r="V224">
        <v>331.87396916298866</v>
      </c>
      <c r="W224">
        <v>-2.4646187351529942</v>
      </c>
      <c r="X224" s="1">
        <v>43784</v>
      </c>
      <c r="Y224">
        <v>0.26417246055099303</v>
      </c>
      <c r="Z224">
        <v>-0.28881864790252287</v>
      </c>
      <c r="AA224">
        <v>-2.4646187351529944E-2</v>
      </c>
      <c r="AC224" s="15">
        <v>43784</v>
      </c>
      <c r="AD224">
        <f t="shared" si="34"/>
        <v>26.417246055099302</v>
      </c>
      <c r="AE224">
        <f t="shared" si="35"/>
        <v>-28.881864790252287</v>
      </c>
      <c r="AF224" s="14">
        <f t="shared" si="36"/>
        <v>-2.4646187351529942</v>
      </c>
      <c r="AG224" s="14">
        <f t="shared" si="44"/>
        <v>14.062958163630366</v>
      </c>
      <c r="AH224" s="14">
        <f t="shared" si="44"/>
        <v>-18.83347535084549</v>
      </c>
      <c r="AI224" s="14">
        <f t="shared" si="44"/>
        <v>-3.2250757919541435</v>
      </c>
    </row>
    <row r="225" spans="1:35" x14ac:dyDescent="0.25">
      <c r="A225" s="1">
        <v>43787</v>
      </c>
      <c r="B225">
        <v>9999.9999999999909</v>
      </c>
      <c r="C225">
        <v>10034.5001679217</v>
      </c>
      <c r="D225">
        <v>10000</v>
      </c>
      <c r="E225">
        <v>10017.470335951801</v>
      </c>
      <c r="F225" s="7">
        <f t="shared" si="37"/>
        <v>3.4500167921709401E-3</v>
      </c>
      <c r="G225" s="7">
        <f t="shared" si="38"/>
        <v>-1.7439867916654306E-3</v>
      </c>
      <c r="H225" s="12">
        <f t="shared" si="39"/>
        <v>0.2676165396879851</v>
      </c>
      <c r="I225" s="9">
        <f t="shared" si="40"/>
        <v>-2.2947617521590025E-2</v>
      </c>
      <c r="J225" s="1">
        <v>43787</v>
      </c>
      <c r="K225">
        <v>10000</v>
      </c>
      <c r="L225">
        <v>10006.671083938299</v>
      </c>
      <c r="M225">
        <v>10000</v>
      </c>
      <c r="N225">
        <v>9996.6273007100499</v>
      </c>
      <c r="O225" s="7">
        <f t="shared" si="41"/>
        <v>6.6710839382988496E-4</v>
      </c>
      <c r="P225" s="7">
        <f t="shared" si="42"/>
        <v>3.3738371837777059E-4</v>
      </c>
      <c r="Q225" s="9">
        <f t="shared" si="43"/>
        <v>1.0044921122076556E-3</v>
      </c>
      <c r="R225">
        <v>143</v>
      </c>
      <c r="T225" s="15">
        <v>43787</v>
      </c>
      <c r="U225">
        <v>540.32357380260783</v>
      </c>
      <c r="V225">
        <v>333.18800114580489</v>
      </c>
      <c r="W225">
        <v>-2.2947617521590025</v>
      </c>
      <c r="X225" s="1">
        <v>43787</v>
      </c>
      <c r="Y225">
        <v>0.2676165396879851</v>
      </c>
      <c r="Z225">
        <v>-0.29056415720957501</v>
      </c>
      <c r="AA225">
        <v>-2.2947617521590025E-2</v>
      </c>
      <c r="AC225" s="15">
        <v>43787</v>
      </c>
      <c r="AD225">
        <f t="shared" si="34"/>
        <v>26.761653968798509</v>
      </c>
      <c r="AE225">
        <f t="shared" si="35"/>
        <v>-29.056415720957503</v>
      </c>
      <c r="AF225" s="14">
        <f t="shared" si="36"/>
        <v>-2.2947617521590025</v>
      </c>
      <c r="AG225" s="14">
        <f t="shared" si="44"/>
        <v>14.129646761224139</v>
      </c>
      <c r="AH225" s="14">
        <f t="shared" si="44"/>
        <v>-18.799742669116586</v>
      </c>
      <c r="AI225" s="14">
        <f t="shared" si="44"/>
        <v>-3.1246769971944186</v>
      </c>
    </row>
    <row r="226" spans="1:35" x14ac:dyDescent="0.25">
      <c r="A226" s="1">
        <v>43788</v>
      </c>
      <c r="B226">
        <v>10000</v>
      </c>
      <c r="C226">
        <v>9968.6975096825299</v>
      </c>
      <c r="D226">
        <v>10000</v>
      </c>
      <c r="E226">
        <v>9700.7615997853009</v>
      </c>
      <c r="F226" s="7">
        <f t="shared" si="37"/>
        <v>-3.1302490317469678E-3</v>
      </c>
      <c r="G226" s="7">
        <f t="shared" si="38"/>
        <v>3.0846897651966021E-2</v>
      </c>
      <c r="H226" s="12">
        <f t="shared" si="39"/>
        <v>0.26448138117880277</v>
      </c>
      <c r="I226" s="9">
        <f t="shared" si="40"/>
        <v>4.2979190943285908E-3</v>
      </c>
      <c r="J226" s="1">
        <v>43788</v>
      </c>
      <c r="K226">
        <v>10000</v>
      </c>
      <c r="L226">
        <v>9982.7514854620294</v>
      </c>
      <c r="M226">
        <v>9999.9999999999909</v>
      </c>
      <c r="N226">
        <v>9932.2995527422499</v>
      </c>
      <c r="O226" s="7">
        <f t="shared" si="41"/>
        <v>-1.7248514537970827E-3</v>
      </c>
      <c r="P226" s="7">
        <f t="shared" si="42"/>
        <v>6.8161906412749218E-3</v>
      </c>
      <c r="Q226" s="9">
        <f t="shared" si="43"/>
        <v>5.0913391874778391E-3</v>
      </c>
      <c r="R226">
        <v>184</v>
      </c>
      <c r="T226" s="15">
        <v>43788</v>
      </c>
      <c r="U226">
        <v>544.13169032484927</v>
      </c>
      <c r="V226">
        <v>334.83428249569573</v>
      </c>
      <c r="W226">
        <v>0.42979190943285905</v>
      </c>
      <c r="X226" s="1">
        <v>43788</v>
      </c>
      <c r="Y226">
        <v>0.26448138117880277</v>
      </c>
      <c r="Z226">
        <v>-0.26018346208447407</v>
      </c>
      <c r="AA226">
        <v>4.2979190943285908E-3</v>
      </c>
      <c r="AC226" s="15">
        <v>43788</v>
      </c>
      <c r="AD226">
        <f t="shared" si="34"/>
        <v>26.448138117880276</v>
      </c>
      <c r="AE226">
        <f t="shared" si="35"/>
        <v>-26.018346208447408</v>
      </c>
      <c r="AF226" s="14">
        <f t="shared" si="36"/>
        <v>0.42979190943285905</v>
      </c>
      <c r="AG226" s="14">
        <f t="shared" si="44"/>
        <v>13.95701268894172</v>
      </c>
      <c r="AH226" s="14">
        <f t="shared" si="44"/>
        <v>-18.120436125293161</v>
      </c>
      <c r="AI226" s="14">
        <f t="shared" si="44"/>
        <v>-2.6168347827015483</v>
      </c>
    </row>
    <row r="227" spans="1:35" x14ac:dyDescent="0.25">
      <c r="A227" s="1">
        <v>43789</v>
      </c>
      <c r="B227">
        <v>10000</v>
      </c>
      <c r="C227">
        <v>9939.4811347432897</v>
      </c>
      <c r="D227">
        <v>10000</v>
      </c>
      <c r="E227">
        <v>9937.3435038033203</v>
      </c>
      <c r="F227" s="7">
        <f t="shared" si="37"/>
        <v>-6.051886525671013E-3</v>
      </c>
      <c r="G227" s="7">
        <f t="shared" si="38"/>
        <v>6.3051555149220562E-3</v>
      </c>
      <c r="H227" s="12">
        <f t="shared" si="39"/>
        <v>0.25841110776677162</v>
      </c>
      <c r="I227" s="9">
        <f t="shared" si="40"/>
        <v>4.5130068648435899E-3</v>
      </c>
      <c r="J227" s="1">
        <v>43789</v>
      </c>
      <c r="K227">
        <v>10000</v>
      </c>
      <c r="L227">
        <v>9963.5755432984806</v>
      </c>
      <c r="M227">
        <v>10000</v>
      </c>
      <c r="N227">
        <v>9912.5297842374293</v>
      </c>
      <c r="O227" s="7">
        <f t="shared" si="41"/>
        <v>-3.6424456701519281E-3</v>
      </c>
      <c r="P227" s="7">
        <f t="shared" si="42"/>
        <v>8.8242071062083483E-3</v>
      </c>
      <c r="Q227" s="9">
        <f t="shared" si="43"/>
        <v>5.1817614360564201E-3</v>
      </c>
      <c r="R227">
        <v>172</v>
      </c>
      <c r="T227" s="15">
        <v>43789</v>
      </c>
      <c r="U227">
        <v>549.27767422367708</v>
      </c>
      <c r="V227">
        <v>337.86299434784013</v>
      </c>
      <c r="W227">
        <v>0.451300686484359</v>
      </c>
      <c r="X227" s="1">
        <v>43789</v>
      </c>
      <c r="Y227">
        <v>0.25841110776677162</v>
      </c>
      <c r="Z227">
        <v>-0.25389810090192794</v>
      </c>
      <c r="AA227">
        <v>4.5130068648435899E-3</v>
      </c>
      <c r="AC227" s="15">
        <v>43789</v>
      </c>
      <c r="AD227">
        <f t="shared" si="34"/>
        <v>25.841110776677162</v>
      </c>
      <c r="AE227">
        <f t="shared" si="35"/>
        <v>-25.389810090192793</v>
      </c>
      <c r="AF227" s="14">
        <f t="shared" si="36"/>
        <v>0.451300686484359</v>
      </c>
      <c r="AG227" s="14">
        <f t="shared" si="44"/>
        <v>13.592103136129333</v>
      </c>
      <c r="AH227" s="14">
        <f t="shared" si="44"/>
        <v>-17.24188599303374</v>
      </c>
      <c r="AI227" s="14">
        <f t="shared" si="44"/>
        <v>-2.0999965518354395</v>
      </c>
    </row>
    <row r="228" spans="1:35" x14ac:dyDescent="0.25">
      <c r="A228" s="1">
        <v>43790</v>
      </c>
      <c r="B228">
        <v>10000</v>
      </c>
      <c r="C228">
        <v>10028.1422117483</v>
      </c>
      <c r="D228">
        <v>10000</v>
      </c>
      <c r="E228">
        <v>10072.973876141599</v>
      </c>
      <c r="F228" s="7">
        <f t="shared" si="37"/>
        <v>2.8142211748298784E-3</v>
      </c>
      <c r="G228" s="7">
        <f t="shared" si="38"/>
        <v>-7.24452153245847E-3</v>
      </c>
      <c r="H228" s="12">
        <f t="shared" si="39"/>
        <v>0.26122137643493992</v>
      </c>
      <c r="I228" s="9">
        <f t="shared" si="40"/>
        <v>5.2385023505053217E-5</v>
      </c>
      <c r="J228" s="1">
        <v>43790</v>
      </c>
      <c r="K228">
        <v>10000</v>
      </c>
      <c r="L228">
        <v>9978.8839736464997</v>
      </c>
      <c r="M228">
        <v>10000</v>
      </c>
      <c r="N228">
        <v>9971.2049078315104</v>
      </c>
      <c r="O228" s="7">
        <f t="shared" si="41"/>
        <v>-2.1116026353500406E-3</v>
      </c>
      <c r="P228" s="7">
        <f t="shared" si="42"/>
        <v>2.8878247347894348E-3</v>
      </c>
      <c r="Q228" s="9">
        <f t="shared" si="43"/>
        <v>7.7622209943939424E-4</v>
      </c>
      <c r="R228">
        <v>135</v>
      </c>
      <c r="T228" s="15">
        <v>43790</v>
      </c>
      <c r="U228">
        <v>551.17742539880373</v>
      </c>
      <c r="V228">
        <v>339.57566763903236</v>
      </c>
      <c r="W228">
        <v>5.2385023505053217E-3</v>
      </c>
      <c r="X228" s="1">
        <v>43790</v>
      </c>
      <c r="Y228">
        <v>0.26122137643493992</v>
      </c>
      <c r="Z228">
        <v>-0.26116899141143474</v>
      </c>
      <c r="AA228">
        <v>5.2385023505053217E-5</v>
      </c>
      <c r="AC228" s="15">
        <v>43790</v>
      </c>
      <c r="AD228">
        <f t="shared" si="34"/>
        <v>26.122137643493993</v>
      </c>
      <c r="AE228">
        <f t="shared" si="35"/>
        <v>-26.116899141143474</v>
      </c>
      <c r="AF228" s="14">
        <f t="shared" si="36"/>
        <v>5.2385023505053217E-3</v>
      </c>
      <c r="AG228" s="14">
        <f t="shared" si="44"/>
        <v>13.380719614966885</v>
      </c>
      <c r="AH228" s="14">
        <f t="shared" si="44"/>
        <v>-16.95351969510423</v>
      </c>
      <c r="AI228" s="14">
        <f t="shared" si="44"/>
        <v>-2.0224044523482894</v>
      </c>
    </row>
    <row r="229" spans="1:35" x14ac:dyDescent="0.25">
      <c r="A229" s="1">
        <v>43791</v>
      </c>
      <c r="B229">
        <v>10000</v>
      </c>
      <c r="C229">
        <v>10028.639616573701</v>
      </c>
      <c r="D229">
        <v>10000</v>
      </c>
      <c r="E229">
        <v>10100.4635721872</v>
      </c>
      <c r="F229" s="7">
        <f t="shared" si="37"/>
        <v>2.8639616573700177E-3</v>
      </c>
      <c r="G229" s="7">
        <f t="shared" si="38"/>
        <v>-9.9464318116881945E-3</v>
      </c>
      <c r="H229" s="12">
        <f t="shared" si="39"/>
        <v>0.26408124476767664</v>
      </c>
      <c r="I229" s="9">
        <f t="shared" si="40"/>
        <v>-7.0839746799910008E-3</v>
      </c>
      <c r="J229" s="1">
        <v>43791</v>
      </c>
      <c r="K229">
        <v>10000</v>
      </c>
      <c r="L229">
        <v>10027.113816978699</v>
      </c>
      <c r="M229">
        <v>10000</v>
      </c>
      <c r="N229">
        <v>9965.3398274087704</v>
      </c>
      <c r="O229" s="7">
        <f t="shared" si="41"/>
        <v>2.7113816978698857E-3</v>
      </c>
      <c r="P229" s="7">
        <f t="shared" si="42"/>
        <v>3.4780723178049477E-3</v>
      </c>
      <c r="Q229" s="9">
        <f t="shared" si="43"/>
        <v>6.1894540156748334E-3</v>
      </c>
      <c r="R229">
        <v>161</v>
      </c>
      <c r="T229" s="15">
        <v>43791</v>
      </c>
      <c r="U229">
        <v>552.20455450055363</v>
      </c>
      <c r="V229">
        <v>339.23629441077634</v>
      </c>
      <c r="W229">
        <v>-0.70839746799910008</v>
      </c>
      <c r="X229" s="1">
        <v>43791</v>
      </c>
      <c r="Y229">
        <v>0.26408124476767664</v>
      </c>
      <c r="Z229">
        <v>-0.27116521944766747</v>
      </c>
      <c r="AA229">
        <v>-7.0839746799910008E-3</v>
      </c>
      <c r="AC229" s="15">
        <v>43791</v>
      </c>
      <c r="AD229">
        <f t="shared" si="34"/>
        <v>26.408124476767664</v>
      </c>
      <c r="AE229">
        <f t="shared" si="35"/>
        <v>-27.116521944766745</v>
      </c>
      <c r="AF229" s="14">
        <f t="shared" si="36"/>
        <v>-0.70839746799910008</v>
      </c>
      <c r="AG229" s="14">
        <f t="shared" si="44"/>
        <v>13.651490868302357</v>
      </c>
      <c r="AH229" s="14">
        <f t="shared" si="44"/>
        <v>-16.606315913851216</v>
      </c>
      <c r="AI229" s="14">
        <f t="shared" si="44"/>
        <v>-1.4053666505439937</v>
      </c>
    </row>
    <row r="230" spans="1:35" x14ac:dyDescent="0.25">
      <c r="A230" s="1">
        <v>43794</v>
      </c>
      <c r="B230">
        <v>9999.9999999999909</v>
      </c>
      <c r="C230">
        <v>10063.622730434399</v>
      </c>
      <c r="D230">
        <v>10000</v>
      </c>
      <c r="E230">
        <v>10051.553330829</v>
      </c>
      <c r="F230" s="7">
        <f t="shared" si="37"/>
        <v>6.3622730434409469E-3</v>
      </c>
      <c r="G230" s="7">
        <f t="shared" si="38"/>
        <v>-5.1288919366204722E-3</v>
      </c>
      <c r="H230" s="12">
        <f t="shared" si="39"/>
        <v>0.2704233639895528</v>
      </c>
      <c r="I230" s="9">
        <f t="shared" si="40"/>
        <v>-5.8839453074366827E-3</v>
      </c>
      <c r="J230" s="1">
        <v>43794</v>
      </c>
      <c r="K230">
        <v>9999.9999999999909</v>
      </c>
      <c r="L230">
        <v>10064.5903274666</v>
      </c>
      <c r="M230">
        <v>10000</v>
      </c>
      <c r="N230">
        <v>10093.3762499574</v>
      </c>
      <c r="O230" s="7">
        <f t="shared" si="41"/>
        <v>6.459032746660931E-3</v>
      </c>
      <c r="P230" s="7">
        <f t="shared" si="42"/>
        <v>-9.2512403823046263E-3</v>
      </c>
      <c r="Q230" s="9">
        <f t="shared" si="43"/>
        <v>-2.7922076356436953E-3</v>
      </c>
      <c r="R230">
        <v>120</v>
      </c>
      <c r="T230" s="15">
        <v>43794</v>
      </c>
      <c r="U230">
        <v>553.53305543239924</v>
      </c>
      <c r="V230">
        <v>340.31975858498322</v>
      </c>
      <c r="W230">
        <v>-0.58839453074366832</v>
      </c>
      <c r="X230" s="1">
        <v>43794</v>
      </c>
      <c r="Y230">
        <v>0.2704233639895528</v>
      </c>
      <c r="Z230">
        <v>-0.27630730929698932</v>
      </c>
      <c r="AA230">
        <v>-5.8839453074366827E-3</v>
      </c>
      <c r="AC230" s="15">
        <v>43794</v>
      </c>
      <c r="AD230">
        <f t="shared" si="34"/>
        <v>27.042336398955278</v>
      </c>
      <c r="AE230">
        <f t="shared" si="35"/>
        <v>-27.630730929698931</v>
      </c>
      <c r="AF230" s="14">
        <f t="shared" si="36"/>
        <v>-0.58839453074366832</v>
      </c>
      <c r="AG230" s="14">
        <f t="shared" si="44"/>
        <v>14.295317126647506</v>
      </c>
      <c r="AH230" s="14">
        <f t="shared" si="44"/>
        <v>-17.535745801385055</v>
      </c>
      <c r="AI230" s="14">
        <f t="shared" si="44"/>
        <v>-1.6849779624465042</v>
      </c>
    </row>
    <row r="231" spans="1:35" x14ac:dyDescent="0.25">
      <c r="A231" s="1">
        <v>43795</v>
      </c>
      <c r="B231">
        <v>10000</v>
      </c>
      <c r="C231">
        <v>10072.7912090298</v>
      </c>
      <c r="D231">
        <v>10000</v>
      </c>
      <c r="E231">
        <v>10070.8415764735</v>
      </c>
      <c r="F231" s="7">
        <f t="shared" si="37"/>
        <v>7.2791209029798853E-3</v>
      </c>
      <c r="G231" s="7">
        <f t="shared" si="38"/>
        <v>-7.0343253774335368E-3</v>
      </c>
      <c r="H231" s="12">
        <f t="shared" si="39"/>
        <v>0.27767611995703223</v>
      </c>
      <c r="I231" s="9">
        <f t="shared" si="40"/>
        <v>-5.6903722232619705E-3</v>
      </c>
      <c r="J231" s="1">
        <v>43795</v>
      </c>
      <c r="K231">
        <v>9999.9999999999909</v>
      </c>
      <c r="L231">
        <v>10052.2749239594</v>
      </c>
      <c r="M231">
        <v>9999.9999999999909</v>
      </c>
      <c r="N231">
        <v>10066.6008544332</v>
      </c>
      <c r="O231" s="7">
        <f t="shared" si="41"/>
        <v>5.2274923959407804E-3</v>
      </c>
      <c r="P231" s="7">
        <f t="shared" si="42"/>
        <v>-6.6160221703712718E-3</v>
      </c>
      <c r="Q231" s="9">
        <f t="shared" si="43"/>
        <v>-1.3885297744304914E-3</v>
      </c>
      <c r="R231">
        <v>119</v>
      </c>
      <c r="T231" s="15">
        <v>43795</v>
      </c>
      <c r="U231">
        <v>558.03059340712684</v>
      </c>
      <c r="V231">
        <v>340.54592332525107</v>
      </c>
      <c r="W231">
        <v>-0.56903722232619702</v>
      </c>
      <c r="X231" s="1">
        <v>43795</v>
      </c>
      <c r="Y231">
        <v>0.27767611995703223</v>
      </c>
      <c r="Z231">
        <v>-0.28336649218029403</v>
      </c>
      <c r="AA231">
        <v>-5.6903722232619705E-3</v>
      </c>
      <c r="AC231" s="15">
        <v>43795</v>
      </c>
      <c r="AD231">
        <f t="shared" si="34"/>
        <v>27.767611995703223</v>
      </c>
      <c r="AE231">
        <f t="shared" si="35"/>
        <v>-28.336649218029404</v>
      </c>
      <c r="AF231" s="14">
        <f t="shared" si="36"/>
        <v>-0.56903722232619702</v>
      </c>
      <c r="AG231" s="14">
        <f t="shared" si="44"/>
        <v>14.816704775479652</v>
      </c>
      <c r="AH231" s="14">
        <f t="shared" si="44"/>
        <v>-18.199546307206344</v>
      </c>
      <c r="AI231" s="14">
        <f t="shared" si="44"/>
        <v>-1.8239274299661832</v>
      </c>
    </row>
    <row r="232" spans="1:35" x14ac:dyDescent="0.25">
      <c r="A232" s="1">
        <v>43796</v>
      </c>
      <c r="B232">
        <v>10000</v>
      </c>
      <c r="C232">
        <v>10064.300401701999</v>
      </c>
      <c r="D232">
        <v>10000</v>
      </c>
      <c r="E232">
        <v>9978.3427981502791</v>
      </c>
      <c r="F232" s="7">
        <f t="shared" si="37"/>
        <v>6.430040170199991E-3</v>
      </c>
      <c r="G232" s="7">
        <f t="shared" si="38"/>
        <v>2.1704207089112693E-3</v>
      </c>
      <c r="H232" s="12">
        <f t="shared" si="39"/>
        <v>0.28408557561132597</v>
      </c>
      <c r="I232" s="9">
        <f t="shared" si="40"/>
        <v>2.8871521794638869E-3</v>
      </c>
      <c r="J232" s="1">
        <v>43796</v>
      </c>
      <c r="K232">
        <v>10000</v>
      </c>
      <c r="L232">
        <v>10029.1534128693</v>
      </c>
      <c r="M232">
        <v>10000</v>
      </c>
      <c r="N232">
        <v>10030.166715461</v>
      </c>
      <c r="O232" s="7">
        <f t="shared" si="41"/>
        <v>2.915341286930051E-3</v>
      </c>
      <c r="P232" s="7">
        <f t="shared" si="42"/>
        <v>-3.0075986089542761E-3</v>
      </c>
      <c r="Q232" s="9">
        <f t="shared" si="43"/>
        <v>-9.2257322024225097E-5</v>
      </c>
      <c r="R232">
        <v>124</v>
      </c>
      <c r="T232" s="15">
        <v>43796</v>
      </c>
      <c r="U232">
        <v>561.56586898300657</v>
      </c>
      <c r="V232">
        <v>343.6745857211688</v>
      </c>
      <c r="W232">
        <v>0.28871521794638871</v>
      </c>
      <c r="X232" s="1">
        <v>43796</v>
      </c>
      <c r="Y232">
        <v>0.28408557561132597</v>
      </c>
      <c r="Z232">
        <v>-0.28119842343186191</v>
      </c>
      <c r="AA232">
        <v>2.8871521794638869E-3</v>
      </c>
      <c r="AC232" s="15">
        <v>43796</v>
      </c>
      <c r="AD232">
        <f t="shared" si="34"/>
        <v>28.408557561132596</v>
      </c>
      <c r="AE232">
        <f t="shared" si="35"/>
        <v>-28.119842343186193</v>
      </c>
      <c r="AF232" s="14">
        <f t="shared" si="36"/>
        <v>0.28871521794638871</v>
      </c>
      <c r="AG232" s="14">
        <f t="shared" si="44"/>
        <v>15.10781476756704</v>
      </c>
      <c r="AH232" s="14">
        <f t="shared" si="44"/>
        <v>-18.500759359478014</v>
      </c>
      <c r="AI232" s="14">
        <f t="shared" si="44"/>
        <v>-1.8331535877654555</v>
      </c>
    </row>
    <row r="233" spans="1:35" x14ac:dyDescent="0.25">
      <c r="A233" s="1">
        <v>43798</v>
      </c>
      <c r="B233">
        <v>10000</v>
      </c>
      <c r="C233">
        <v>10072.0897351724</v>
      </c>
      <c r="D233">
        <v>10000</v>
      </c>
      <c r="E233">
        <v>10119.8346182648</v>
      </c>
      <c r="F233" s="7">
        <f t="shared" si="37"/>
        <v>7.208973517240036E-3</v>
      </c>
      <c r="G233" s="7">
        <f t="shared" si="38"/>
        <v>-1.184155895675576E-2</v>
      </c>
      <c r="H233" s="12">
        <f t="shared" si="39"/>
        <v>0.29126868868941574</v>
      </c>
      <c r="I233" s="9">
        <f t="shared" si="40"/>
        <v>-1.8419634054914619E-3</v>
      </c>
      <c r="J233" s="1">
        <v>43798</v>
      </c>
      <c r="K233">
        <v>10000</v>
      </c>
      <c r="L233">
        <v>10028.4206800026</v>
      </c>
      <c r="M233">
        <v>9999.9999999999909</v>
      </c>
      <c r="N233">
        <v>9981.4702164182709</v>
      </c>
      <c r="O233" s="7">
        <f t="shared" si="41"/>
        <v>2.8420680002601006E-3</v>
      </c>
      <c r="P233" s="7">
        <f t="shared" si="42"/>
        <v>1.8564182610334434E-3</v>
      </c>
      <c r="Q233" s="9">
        <f t="shared" si="43"/>
        <v>4.6984862612935441E-3</v>
      </c>
      <c r="R233">
        <v>61</v>
      </c>
      <c r="T233" s="15">
        <v>43798</v>
      </c>
      <c r="U233">
        <v>566.1925986176376</v>
      </c>
      <c r="V233">
        <v>346.14168529119291</v>
      </c>
      <c r="W233">
        <v>-0.18419634054914619</v>
      </c>
      <c r="X233" s="1">
        <v>43798</v>
      </c>
      <c r="Y233">
        <v>0.29126868868941574</v>
      </c>
      <c r="Z233">
        <v>-0.29311065209490705</v>
      </c>
      <c r="AA233">
        <v>-1.8419634054914619E-3</v>
      </c>
      <c r="AC233" s="15">
        <v>43798</v>
      </c>
      <c r="AD233">
        <f t="shared" si="34"/>
        <v>29.126868868941575</v>
      </c>
      <c r="AE233">
        <f t="shared" si="35"/>
        <v>-29.311065209490707</v>
      </c>
      <c r="AF233" s="14">
        <f t="shared" si="36"/>
        <v>-0.18419634054914619</v>
      </c>
      <c r="AG233" s="14">
        <f t="shared" si="44"/>
        <v>15.391618463652403</v>
      </c>
      <c r="AH233" s="14">
        <f t="shared" si="44"/>
        <v>-18.3152896348507</v>
      </c>
      <c r="AI233" s="14">
        <f t="shared" si="44"/>
        <v>-1.364405305007462</v>
      </c>
    </row>
    <row r="234" spans="1:35" x14ac:dyDescent="0.25">
      <c r="A234" s="1">
        <v>43801</v>
      </c>
      <c r="B234">
        <v>10000</v>
      </c>
      <c r="C234">
        <v>10036.2004055199</v>
      </c>
      <c r="D234">
        <v>9999.9999999999909</v>
      </c>
      <c r="E234">
        <v>9975.5345858294604</v>
      </c>
      <c r="F234" s="7">
        <f t="shared" si="37"/>
        <v>3.6200405519899448E-3</v>
      </c>
      <c r="G234" s="7">
        <f t="shared" si="38"/>
        <v>2.4525416618057516E-3</v>
      </c>
      <c r="H234" s="12">
        <f t="shared" si="39"/>
        <v>0.29488219266497145</v>
      </c>
      <c r="I234" s="9">
        <f t="shared" si="40"/>
        <v>4.221079659855154E-3</v>
      </c>
      <c r="J234" s="1">
        <v>43801</v>
      </c>
      <c r="K234">
        <v>10000</v>
      </c>
      <c r="L234">
        <v>9977.64981823778</v>
      </c>
      <c r="M234">
        <v>9999.9999999999909</v>
      </c>
      <c r="N234">
        <v>9909.71174835483</v>
      </c>
      <c r="O234" s="7">
        <f t="shared" si="41"/>
        <v>-2.235018176221959E-3</v>
      </c>
      <c r="P234" s="7">
        <f t="shared" si="42"/>
        <v>9.1110875813467107E-3</v>
      </c>
      <c r="Q234" s="9">
        <f t="shared" si="43"/>
        <v>6.8760694051247517E-3</v>
      </c>
      <c r="R234">
        <v>63</v>
      </c>
      <c r="T234" s="15">
        <v>43801</v>
      </c>
      <c r="U234">
        <v>568.82227994475795</v>
      </c>
      <c r="V234">
        <v>347.40217938538024</v>
      </c>
      <c r="W234">
        <v>0.42210796598551542</v>
      </c>
      <c r="X234" s="1">
        <v>43801</v>
      </c>
      <c r="Y234">
        <v>0.29488219266497145</v>
      </c>
      <c r="Z234">
        <v>-0.29066111300511616</v>
      </c>
      <c r="AA234">
        <v>4.221079659855154E-3</v>
      </c>
      <c r="AC234" s="15">
        <v>43801</v>
      </c>
      <c r="AD234">
        <f t="shared" si="34"/>
        <v>29.488219266497147</v>
      </c>
      <c r="AE234">
        <f t="shared" si="35"/>
        <v>-29.066111300511615</v>
      </c>
      <c r="AF234" s="14">
        <f t="shared" si="36"/>
        <v>0.42210796598551542</v>
      </c>
      <c r="AG234" s="14">
        <f t="shared" si="44"/>
        <v>15.167866507939518</v>
      </c>
      <c r="AH234" s="14">
        <f t="shared" si="44"/>
        <v>-17.4083064326285</v>
      </c>
      <c r="AI234" s="14">
        <f t="shared" si="44"/>
        <v>-0.67915159983712792</v>
      </c>
    </row>
    <row r="235" spans="1:35" x14ac:dyDescent="0.25">
      <c r="A235" s="1">
        <v>43802</v>
      </c>
      <c r="B235">
        <v>10000</v>
      </c>
      <c r="C235">
        <v>9795.1596298000695</v>
      </c>
      <c r="D235">
        <v>10000</v>
      </c>
      <c r="E235">
        <v>9926.9579636330891</v>
      </c>
      <c r="F235" s="7">
        <f t="shared" si="37"/>
        <v>-2.0484037019993018E-2</v>
      </c>
      <c r="G235" s="7">
        <f t="shared" si="38"/>
        <v>7.3579475841940578E-3</v>
      </c>
      <c r="H235" s="12">
        <f t="shared" si="39"/>
        <v>0.27418544800457478</v>
      </c>
      <c r="I235" s="9">
        <f t="shared" si="40"/>
        <v>-9.1446550562169181E-3</v>
      </c>
      <c r="J235" s="1">
        <v>43802</v>
      </c>
      <c r="K235">
        <v>10000</v>
      </c>
      <c r="L235">
        <v>9779.03051748912</v>
      </c>
      <c r="M235">
        <v>10000</v>
      </c>
      <c r="N235">
        <v>9857.9250126338702</v>
      </c>
      <c r="O235" s="7">
        <f t="shared" si="41"/>
        <v>-2.2096948251087989E-2</v>
      </c>
      <c r="P235" s="7">
        <f t="shared" si="42"/>
        <v>1.4412260915359631E-2</v>
      </c>
      <c r="Q235" s="9">
        <f t="shared" si="43"/>
        <v>-7.6846873357283574E-3</v>
      </c>
      <c r="R235">
        <v>149</v>
      </c>
      <c r="T235" s="15">
        <v>43802</v>
      </c>
      <c r="U235">
        <v>571.21740034344157</v>
      </c>
      <c r="V235">
        <v>349.42714878020308</v>
      </c>
      <c r="W235">
        <v>-0.91446550562169182</v>
      </c>
      <c r="X235" s="1">
        <v>43802</v>
      </c>
      <c r="Y235">
        <v>0.27418544800457478</v>
      </c>
      <c r="Z235">
        <v>-0.28333010306079159</v>
      </c>
      <c r="AA235">
        <v>-9.1446550562169181E-3</v>
      </c>
      <c r="AC235" s="15">
        <v>43802</v>
      </c>
      <c r="AD235">
        <f t="shared" si="34"/>
        <v>27.418544800457479</v>
      </c>
      <c r="AE235">
        <f t="shared" si="35"/>
        <v>-28.33301030607916</v>
      </c>
      <c r="AF235" s="14">
        <f t="shared" si="36"/>
        <v>-0.91446550562169182</v>
      </c>
      <c r="AG235" s="14">
        <f t="shared" si="44"/>
        <v>12.933392212737038</v>
      </c>
      <c r="AH235" s="14">
        <f t="shared" si="44"/>
        <v>-15.977367283399545</v>
      </c>
      <c r="AI235" s="14">
        <f t="shared" si="44"/>
        <v>-1.450588269265729</v>
      </c>
    </row>
    <row r="236" spans="1:35" x14ac:dyDescent="0.25">
      <c r="A236" s="1">
        <v>43803</v>
      </c>
      <c r="B236">
        <v>10000</v>
      </c>
      <c r="C236">
        <v>10001.116032611701</v>
      </c>
      <c r="D236">
        <v>10000</v>
      </c>
      <c r="E236">
        <v>10105.7803054702</v>
      </c>
      <c r="F236" s="7">
        <f t="shared" si="37"/>
        <v>1.1160326117010122E-4</v>
      </c>
      <c r="G236" s="7">
        <f t="shared" si="38"/>
        <v>-1.0467307053265484E-2</v>
      </c>
      <c r="H236" s="12">
        <f t="shared" si="39"/>
        <v>0.27429704503856422</v>
      </c>
      <c r="I236" s="9">
        <f t="shared" si="40"/>
        <v>-1.9555532642228042E-2</v>
      </c>
      <c r="J236" s="1">
        <v>43803</v>
      </c>
      <c r="K236">
        <v>9999.9999999999909</v>
      </c>
      <c r="L236">
        <v>9960.4425139996401</v>
      </c>
      <c r="M236">
        <v>9999.9999999999909</v>
      </c>
      <c r="N236">
        <v>10156.2258333436</v>
      </c>
      <c r="O236" s="7">
        <f t="shared" si="41"/>
        <v>-3.9557486000351139E-3</v>
      </c>
      <c r="P236" s="7">
        <f t="shared" si="42"/>
        <v>-1.538227250035229E-2</v>
      </c>
      <c r="Q236" s="9">
        <f t="shared" si="43"/>
        <v>-1.9338021100387404E-2</v>
      </c>
      <c r="R236">
        <v>211</v>
      </c>
      <c r="T236" s="15">
        <v>43803</v>
      </c>
      <c r="U236">
        <v>572.09445632071913</v>
      </c>
      <c r="V236">
        <v>350.0498657858717</v>
      </c>
      <c r="W236">
        <v>-1.9555532642228042</v>
      </c>
      <c r="X236" s="1">
        <v>43803</v>
      </c>
      <c r="Y236">
        <v>0.27429704503856422</v>
      </c>
      <c r="Z236">
        <v>-0.2938525776807922</v>
      </c>
      <c r="AA236">
        <v>-1.9555532642228042E-2</v>
      </c>
      <c r="AC236" s="15">
        <v>43803</v>
      </c>
      <c r="AD236">
        <f t="shared" si="34"/>
        <v>27.429704503856421</v>
      </c>
      <c r="AE236">
        <f t="shared" si="35"/>
        <v>-29.385257768079221</v>
      </c>
      <c r="AF236" s="14">
        <f t="shared" si="36"/>
        <v>-1.9555532642228042</v>
      </c>
      <c r="AG236" s="14">
        <f t="shared" si="44"/>
        <v>12.537032885931822</v>
      </c>
      <c r="AH236" s="14">
        <f t="shared" si="44"/>
        <v>-17.527547988096199</v>
      </c>
      <c r="AI236" s="14">
        <f t="shared" si="44"/>
        <v>-3.4033329376889969</v>
      </c>
    </row>
    <row r="237" spans="1:35" x14ac:dyDescent="0.25">
      <c r="A237" s="1">
        <v>43804</v>
      </c>
      <c r="B237">
        <v>10000</v>
      </c>
      <c r="C237">
        <v>10263.0890138431</v>
      </c>
      <c r="D237">
        <v>10000</v>
      </c>
      <c r="E237">
        <v>10083.0049667322</v>
      </c>
      <c r="F237" s="7">
        <f t="shared" si="37"/>
        <v>2.6308901384310079E-2</v>
      </c>
      <c r="G237" s="7">
        <f t="shared" si="38"/>
        <v>-8.2321656099610951E-3</v>
      </c>
      <c r="H237" s="12">
        <f t="shared" si="39"/>
        <v>0.30026581994760498</v>
      </c>
      <c r="I237" s="9">
        <f t="shared" si="40"/>
        <v>-1.8529947348649919E-3</v>
      </c>
      <c r="J237" s="1">
        <v>43804</v>
      </c>
      <c r="K237">
        <v>10000</v>
      </c>
      <c r="L237">
        <v>10125.195287942801</v>
      </c>
      <c r="M237">
        <v>10000</v>
      </c>
      <c r="N237">
        <v>10087.6970256725</v>
      </c>
      <c r="O237" s="7">
        <f t="shared" si="41"/>
        <v>1.2519528794280088E-2</v>
      </c>
      <c r="P237" s="7">
        <f t="shared" si="42"/>
        <v>-8.6934634782663833E-3</v>
      </c>
      <c r="Q237" s="9">
        <f t="shared" si="43"/>
        <v>3.8260653160137048E-3</v>
      </c>
      <c r="R237">
        <v>138</v>
      </c>
      <c r="T237" s="15">
        <v>43804</v>
      </c>
      <c r="U237">
        <v>573.223239592151</v>
      </c>
      <c r="V237">
        <v>350.94384657464741</v>
      </c>
      <c r="W237">
        <v>-0.18529947348649919</v>
      </c>
      <c r="X237" s="1">
        <v>43804</v>
      </c>
      <c r="Y237">
        <v>0.30026581994760498</v>
      </c>
      <c r="Z237">
        <v>-0.30211881468246993</v>
      </c>
      <c r="AA237">
        <v>-1.8529947348649919E-3</v>
      </c>
      <c r="AC237" s="15">
        <v>43804</v>
      </c>
      <c r="AD237">
        <f t="shared" si="34"/>
        <v>30.026581994760498</v>
      </c>
      <c r="AE237">
        <f t="shared" si="35"/>
        <v>-30.211881468246993</v>
      </c>
      <c r="AF237" s="14">
        <f t="shared" si="36"/>
        <v>-0.18529947348649919</v>
      </c>
      <c r="AG237" s="14">
        <f t="shared" si="44"/>
        <v>13.781213636992453</v>
      </c>
      <c r="AH237" s="14">
        <f t="shared" si="44"/>
        <v>-18.400695195742269</v>
      </c>
      <c r="AI237" s="14">
        <f t="shared" si="44"/>
        <v>-3.0214564832550099</v>
      </c>
    </row>
    <row r="238" spans="1:35" x14ac:dyDescent="0.25">
      <c r="A238" s="1">
        <v>43805</v>
      </c>
      <c r="B238">
        <v>10000</v>
      </c>
      <c r="C238">
        <v>10120.5177902875</v>
      </c>
      <c r="D238">
        <v>10000</v>
      </c>
      <c r="E238">
        <v>9973.2611593315196</v>
      </c>
      <c r="F238" s="7">
        <f t="shared" si="37"/>
        <v>1.2051779028749987E-2</v>
      </c>
      <c r="G238" s="7">
        <f t="shared" si="38"/>
        <v>2.6810528914569254E-3</v>
      </c>
      <c r="H238" s="12">
        <f t="shared" si="39"/>
        <v>0.3122455545521643</v>
      </c>
      <c r="I238" s="9">
        <f t="shared" si="40"/>
        <v>1.2804205149801072E-2</v>
      </c>
      <c r="J238" s="1">
        <v>43805</v>
      </c>
      <c r="K238">
        <v>10000</v>
      </c>
      <c r="L238">
        <v>10186.4055006503</v>
      </c>
      <c r="M238">
        <v>10000</v>
      </c>
      <c r="N238">
        <v>10065.767875334401</v>
      </c>
      <c r="O238" s="7">
        <f t="shared" si="41"/>
        <v>1.8640550065029959E-2</v>
      </c>
      <c r="P238" s="7">
        <f t="shared" si="42"/>
        <v>-6.5338160137351498E-3</v>
      </c>
      <c r="Q238" s="9">
        <f t="shared" si="43"/>
        <v>1.210673405129481E-2</v>
      </c>
      <c r="R238">
        <v>109</v>
      </c>
      <c r="T238" s="15">
        <v>43805</v>
      </c>
      <c r="U238">
        <v>577.23906621430024</v>
      </c>
      <c r="V238">
        <v>353.76349454217041</v>
      </c>
      <c r="W238">
        <v>1.2804205149801071</v>
      </c>
      <c r="X238" s="1">
        <v>43805</v>
      </c>
      <c r="Y238">
        <v>0.3122455545521643</v>
      </c>
      <c r="Z238">
        <v>-0.29944134940236317</v>
      </c>
      <c r="AA238">
        <v>1.2804205149801072E-2</v>
      </c>
      <c r="AC238" s="15">
        <v>43805</v>
      </c>
      <c r="AD238">
        <f t="shared" si="34"/>
        <v>31.224555455216429</v>
      </c>
      <c r="AE238">
        <f t="shared" si="35"/>
        <v>-29.944134940236317</v>
      </c>
      <c r="AF238" s="14">
        <f t="shared" si="36"/>
        <v>1.2804205149801071</v>
      </c>
      <c r="AG238" s="14">
        <f t="shared" si="44"/>
        <v>15.628108065226218</v>
      </c>
      <c r="AH238" s="14">
        <f t="shared" si="44"/>
        <v>-19.056220678286724</v>
      </c>
      <c r="AI238" s="14">
        <f t="shared" si="44"/>
        <v>-1.8180531098546933</v>
      </c>
    </row>
    <row r="239" spans="1:35" x14ac:dyDescent="0.25">
      <c r="A239" s="1">
        <v>43808</v>
      </c>
      <c r="B239">
        <v>10000</v>
      </c>
      <c r="C239">
        <v>10100.144136701199</v>
      </c>
      <c r="D239">
        <v>10000</v>
      </c>
      <c r="E239">
        <v>10110.091944453499</v>
      </c>
      <c r="F239" s="7">
        <f t="shared" si="37"/>
        <v>1.0014413670119904E-2</v>
      </c>
      <c r="G239" s="7">
        <f t="shared" si="38"/>
        <v>-1.0889311893340081E-2</v>
      </c>
      <c r="H239" s="12">
        <f t="shared" si="39"/>
        <v>0.32221015626401794</v>
      </c>
      <c r="I239" s="9">
        <f t="shared" si="40"/>
        <v>1.181977245779992E-2</v>
      </c>
      <c r="J239" s="1">
        <v>43808</v>
      </c>
      <c r="K239">
        <v>10000</v>
      </c>
      <c r="L239">
        <v>10049.097587587599</v>
      </c>
      <c r="M239">
        <v>10000</v>
      </c>
      <c r="N239">
        <v>10002.558856972501</v>
      </c>
      <c r="O239" s="7">
        <f t="shared" si="41"/>
        <v>4.9097587587598746E-3</v>
      </c>
      <c r="P239" s="7">
        <f t="shared" si="42"/>
        <v>-2.5582023651049557E-4</v>
      </c>
      <c r="Q239" s="9">
        <f t="shared" si="43"/>
        <v>4.653938522249379E-3</v>
      </c>
      <c r="R239">
        <v>154</v>
      </c>
      <c r="T239" s="15">
        <v>43808</v>
      </c>
      <c r="U239">
        <v>580.01150632314898</v>
      </c>
      <c r="V239">
        <v>353.41023197052721</v>
      </c>
      <c r="W239">
        <v>1.181977245779992</v>
      </c>
      <c r="X239" s="1">
        <v>43808</v>
      </c>
      <c r="Y239">
        <v>0.32221015626401794</v>
      </c>
      <c r="Z239">
        <v>-0.31039038380621797</v>
      </c>
      <c r="AA239">
        <v>1.181977245779992E-2</v>
      </c>
      <c r="AC239" s="15">
        <v>43808</v>
      </c>
      <c r="AD239">
        <f t="shared" si="34"/>
        <v>32.221015626401794</v>
      </c>
      <c r="AE239">
        <f t="shared" si="35"/>
        <v>-31.039038380621797</v>
      </c>
      <c r="AF239" s="14">
        <f t="shared" si="36"/>
        <v>1.181977245779992</v>
      </c>
      <c r="AG239" s="14">
        <f t="shared" si="44"/>
        <v>16.117882585189225</v>
      </c>
      <c r="AH239" s="14">
        <f t="shared" si="44"/>
        <v>-19.081805974695616</v>
      </c>
      <c r="AI239" s="14">
        <f t="shared" si="44"/>
        <v>-1.3537388664918697</v>
      </c>
    </row>
    <row r="240" spans="1:35" x14ac:dyDescent="0.25">
      <c r="A240" s="1">
        <v>43809</v>
      </c>
      <c r="B240">
        <v>10000</v>
      </c>
      <c r="C240">
        <v>9953.2199595616203</v>
      </c>
      <c r="D240">
        <v>10000</v>
      </c>
      <c r="E240">
        <v>10164.366959757501</v>
      </c>
      <c r="F240" s="7">
        <f t="shared" si="37"/>
        <v>-4.6780040438380022E-3</v>
      </c>
      <c r="G240" s="7">
        <f t="shared" si="38"/>
        <v>-1.6170899811887796E-2</v>
      </c>
      <c r="H240" s="12">
        <f t="shared" si="39"/>
        <v>0.31752117611504233</v>
      </c>
      <c r="I240" s="9">
        <f t="shared" si="40"/>
        <v>-9.1722833755638524E-3</v>
      </c>
      <c r="J240" s="1">
        <v>43809</v>
      </c>
      <c r="K240">
        <v>10000</v>
      </c>
      <c r="L240">
        <v>9929.8606139889107</v>
      </c>
      <c r="M240">
        <v>10000</v>
      </c>
      <c r="N240">
        <v>10225.432961578101</v>
      </c>
      <c r="O240" s="7">
        <f t="shared" si="41"/>
        <v>-7.0139386011088822E-3</v>
      </c>
      <c r="P240" s="7">
        <f t="shared" si="42"/>
        <v>-2.2046299890201349E-2</v>
      </c>
      <c r="Q240" s="9">
        <f t="shared" si="43"/>
        <v>-2.9060238491310231E-2</v>
      </c>
      <c r="R240">
        <v>105</v>
      </c>
      <c r="T240" s="15">
        <v>43809</v>
      </c>
      <c r="U240">
        <v>583.58439494298023</v>
      </c>
      <c r="V240">
        <v>355.46887806290255</v>
      </c>
      <c r="W240">
        <v>-0.91722833755638522</v>
      </c>
      <c r="X240" s="1">
        <v>43809</v>
      </c>
      <c r="Y240">
        <v>0.31752117611504233</v>
      </c>
      <c r="Z240">
        <v>-0.32669345949060613</v>
      </c>
      <c r="AA240">
        <v>-9.1722833755638524E-3</v>
      </c>
      <c r="AC240" s="15">
        <v>43809</v>
      </c>
      <c r="AD240">
        <f t="shared" si="34"/>
        <v>31.752117611504232</v>
      </c>
      <c r="AE240">
        <f t="shared" si="35"/>
        <v>-32.669345949060613</v>
      </c>
      <c r="AF240" s="14">
        <f t="shared" si="36"/>
        <v>-0.91722833755638522</v>
      </c>
      <c r="AG240" s="14">
        <f t="shared" si="44"/>
        <v>15.414017395728742</v>
      </c>
      <c r="AH240" s="14">
        <f t="shared" si="44"/>
        <v>-21.311101121593925</v>
      </c>
      <c r="AI240" s="14">
        <f t="shared" si="44"/>
        <v>-4.3028238861305148</v>
      </c>
    </row>
    <row r="241" spans="1:35" x14ac:dyDescent="0.25">
      <c r="A241" s="1">
        <v>43810</v>
      </c>
      <c r="B241">
        <v>10000</v>
      </c>
      <c r="C241">
        <v>10053.852674707499</v>
      </c>
      <c r="D241">
        <v>10000</v>
      </c>
      <c r="E241">
        <v>9975.0910319790692</v>
      </c>
      <c r="F241" s="7">
        <f t="shared" si="37"/>
        <v>5.3852674707499659E-3</v>
      </c>
      <c r="G241" s="7">
        <f t="shared" si="38"/>
        <v>2.4971168625003148E-3</v>
      </c>
      <c r="H241" s="12">
        <f t="shared" si="39"/>
        <v>0.32289199488313275</v>
      </c>
      <c r="I241" s="9">
        <f t="shared" si="40"/>
        <v>-1.3074603606523724E-3</v>
      </c>
      <c r="J241" s="1">
        <v>43810</v>
      </c>
      <c r="K241">
        <v>10000</v>
      </c>
      <c r="L241">
        <v>10011.383261406299</v>
      </c>
      <c r="M241">
        <v>10000</v>
      </c>
      <c r="N241">
        <v>9979.7750421484798</v>
      </c>
      <c r="O241" s="7">
        <f t="shared" si="41"/>
        <v>1.1383261406299194E-3</v>
      </c>
      <c r="P241" s="7">
        <f t="shared" si="42"/>
        <v>2.0265945641162464E-3</v>
      </c>
      <c r="Q241" s="9">
        <f t="shared" si="43"/>
        <v>3.1649207047461658E-3</v>
      </c>
      <c r="R241">
        <v>137</v>
      </c>
      <c r="T241" s="15">
        <v>43810</v>
      </c>
      <c r="U241">
        <v>585.6384387998437</v>
      </c>
      <c r="V241">
        <v>358.74941048105376</v>
      </c>
      <c r="W241">
        <v>-0.13074603606523724</v>
      </c>
      <c r="X241" s="1">
        <v>43810</v>
      </c>
      <c r="Y241">
        <v>0.32289199488313275</v>
      </c>
      <c r="Z241">
        <v>-0.32419945524378507</v>
      </c>
      <c r="AA241">
        <v>-1.3074603606523724E-3</v>
      </c>
      <c r="AC241" s="15">
        <v>43810</v>
      </c>
      <c r="AD241">
        <f t="shared" si="34"/>
        <v>32.289199488313272</v>
      </c>
      <c r="AE241">
        <f t="shared" si="35"/>
        <v>-32.419945524378505</v>
      </c>
      <c r="AF241" s="14">
        <f t="shared" si="36"/>
        <v>-0.13074603606523724</v>
      </c>
      <c r="AG241" s="14">
        <f t="shared" si="44"/>
        <v>15.527785269597258</v>
      </c>
      <c r="AH241" s="14">
        <f t="shared" si="44"/>
        <v>-21.108646742433113</v>
      </c>
      <c r="AI241" s="14">
        <f t="shared" si="44"/>
        <v>-3.9868315975734911</v>
      </c>
    </row>
    <row r="242" spans="1:35" x14ac:dyDescent="0.25">
      <c r="A242" s="1">
        <v>43811</v>
      </c>
      <c r="B242">
        <v>10000</v>
      </c>
      <c r="C242">
        <v>9990.4952435213199</v>
      </c>
      <c r="D242">
        <v>10000</v>
      </c>
      <c r="E242">
        <v>10202.7956244245</v>
      </c>
      <c r="F242" s="7">
        <f t="shared" si="37"/>
        <v>-9.5047564786798766E-4</v>
      </c>
      <c r="G242" s="7">
        <f t="shared" si="38"/>
        <v>-1.9876476202172144E-2</v>
      </c>
      <c r="H242" s="12">
        <f t="shared" si="39"/>
        <v>0.32194106724686083</v>
      </c>
      <c r="I242" s="9">
        <f t="shared" si="40"/>
        <v>-2.2335058565747377E-2</v>
      </c>
      <c r="J242" s="1">
        <v>43811</v>
      </c>
      <c r="K242">
        <v>10000</v>
      </c>
      <c r="L242">
        <v>10020.447942971199</v>
      </c>
      <c r="M242">
        <v>9999.9999999999909</v>
      </c>
      <c r="N242">
        <v>9985.9313143215695</v>
      </c>
      <c r="O242" s="7">
        <f t="shared" si="41"/>
        <v>2.0447942971200117E-3</v>
      </c>
      <c r="P242" s="7">
        <f t="shared" si="42"/>
        <v>1.4088506355180996E-3</v>
      </c>
      <c r="Q242" s="9">
        <f t="shared" si="43"/>
        <v>3.4536449326381113E-3</v>
      </c>
      <c r="R242">
        <v>135</v>
      </c>
      <c r="T242" s="15">
        <v>43811</v>
      </c>
      <c r="U242">
        <v>588.58188096112394</v>
      </c>
      <c r="V242">
        <v>360.97851615977288</v>
      </c>
      <c r="W242">
        <v>-2.2335058565747379</v>
      </c>
      <c r="X242" s="1">
        <v>43811</v>
      </c>
      <c r="Y242">
        <v>0.32194106724686083</v>
      </c>
      <c r="Z242">
        <v>-0.34427612581260814</v>
      </c>
      <c r="AA242">
        <v>-2.2335058565747377E-2</v>
      </c>
      <c r="AC242" s="15">
        <v>43811</v>
      </c>
      <c r="AD242">
        <f t="shared" si="34"/>
        <v>32.194106724686087</v>
      </c>
      <c r="AE242">
        <f t="shared" si="35"/>
        <v>-34.427612581260817</v>
      </c>
      <c r="AF242" s="14">
        <f t="shared" si="36"/>
        <v>-2.2335058565747379</v>
      </c>
      <c r="AG242" s="14">
        <f t="shared" si="44"/>
        <v>15.732055924675727</v>
      </c>
      <c r="AH242" s="14">
        <f t="shared" si="44"/>
        <v>-20.967860828772963</v>
      </c>
      <c r="AI242" s="14">
        <f t="shared" si="44"/>
        <v>-3.6420621178921806</v>
      </c>
    </row>
    <row r="243" spans="1:35" x14ac:dyDescent="0.25">
      <c r="A243" s="1">
        <v>43812</v>
      </c>
      <c r="B243">
        <v>10000</v>
      </c>
      <c r="C243">
        <v>10191.077158091301</v>
      </c>
      <c r="D243">
        <v>10000</v>
      </c>
      <c r="E243">
        <v>10146.466724231301</v>
      </c>
      <c r="F243" s="7">
        <f t="shared" si="37"/>
        <v>1.9107715809129955E-2</v>
      </c>
      <c r="G243" s="7">
        <f t="shared" si="38"/>
        <v>-1.4435244130995506E-2</v>
      </c>
      <c r="H243" s="12">
        <f t="shared" si="39"/>
        <v>0.34086852326993511</v>
      </c>
      <c r="I243" s="9">
        <f t="shared" si="40"/>
        <v>-1.794804844640616E-2</v>
      </c>
      <c r="J243" s="1">
        <v>43812</v>
      </c>
      <c r="K243">
        <v>10000</v>
      </c>
      <c r="L243">
        <v>10121.418275874699</v>
      </c>
      <c r="M243">
        <v>9999.9999999999909</v>
      </c>
      <c r="N243">
        <v>10021.9032093683</v>
      </c>
      <c r="O243" s="7">
        <f t="shared" si="41"/>
        <v>1.2141827587469844E-2</v>
      </c>
      <c r="P243" s="7">
        <f t="shared" si="42"/>
        <v>-2.1855339161361842E-3</v>
      </c>
      <c r="Q243" s="9">
        <f t="shared" si="43"/>
        <v>9.9562936713336603E-3</v>
      </c>
      <c r="R243">
        <v>146</v>
      </c>
      <c r="T243" s="15">
        <v>43812</v>
      </c>
      <c r="U243">
        <v>591.00576567347059</v>
      </c>
      <c r="V243">
        <v>361.53623353534334</v>
      </c>
      <c r="W243">
        <v>-1.794804844640616</v>
      </c>
      <c r="X243" s="1">
        <v>43812</v>
      </c>
      <c r="Y243">
        <v>0.34086852326993511</v>
      </c>
      <c r="Z243">
        <v>-0.35881657171634118</v>
      </c>
      <c r="AA243">
        <v>-1.794804844640616E-2</v>
      </c>
      <c r="AC243" s="15">
        <v>43812</v>
      </c>
      <c r="AD243">
        <f t="shared" si="34"/>
        <v>34.086852326993508</v>
      </c>
      <c r="AE243">
        <f t="shared" si="35"/>
        <v>-35.881657171634117</v>
      </c>
      <c r="AF243" s="14">
        <f t="shared" si="36"/>
        <v>-1.794804844640616</v>
      </c>
      <c r="AG243" s="14">
        <f t="shared" si="44"/>
        <v>16.938926612994141</v>
      </c>
      <c r="AH243" s="14">
        <f t="shared" si="44"/>
        <v>-21.186653396860585</v>
      </c>
      <c r="AI243" s="14">
        <f t="shared" si="44"/>
        <v>-2.651356485482149</v>
      </c>
    </row>
    <row r="244" spans="1:35" x14ac:dyDescent="0.25">
      <c r="A244" s="1">
        <v>43815</v>
      </c>
      <c r="B244">
        <v>10000</v>
      </c>
      <c r="C244">
        <v>10006.1070068848</v>
      </c>
      <c r="D244">
        <v>10000</v>
      </c>
      <c r="E244">
        <v>9935.2023029684697</v>
      </c>
      <c r="F244" s="7">
        <f t="shared" si="37"/>
        <v>6.1070068848012582E-4</v>
      </c>
      <c r="G244" s="7">
        <f t="shared" si="38"/>
        <v>6.5220309617821659E-3</v>
      </c>
      <c r="H244" s="12">
        <f t="shared" si="39"/>
        <v>0.34147903755663639</v>
      </c>
      <c r="I244" s="9">
        <f t="shared" si="40"/>
        <v>-1.0836679616222004E-2</v>
      </c>
      <c r="J244" s="1">
        <v>43815</v>
      </c>
      <c r="K244">
        <v>10000</v>
      </c>
      <c r="L244">
        <v>10014.0407477349</v>
      </c>
      <c r="M244">
        <v>9999.9999999999909</v>
      </c>
      <c r="N244">
        <v>9975.2539769199102</v>
      </c>
      <c r="O244" s="7">
        <f t="shared" si="41"/>
        <v>1.4040747734900272E-3</v>
      </c>
      <c r="P244" s="7">
        <f t="shared" si="42"/>
        <v>2.4807411557978831E-3</v>
      </c>
      <c r="Q244" s="9">
        <f t="shared" si="43"/>
        <v>3.8848159292879103E-3</v>
      </c>
      <c r="R244">
        <v>107</v>
      </c>
      <c r="T244" s="15">
        <v>43815</v>
      </c>
      <c r="U244">
        <v>597.44891715540473</v>
      </c>
      <c r="V244">
        <v>362.85971995125601</v>
      </c>
      <c r="W244">
        <v>-1.0836679616222005</v>
      </c>
      <c r="X244" s="1">
        <v>43815</v>
      </c>
      <c r="Y244">
        <v>0.34147903755663639</v>
      </c>
      <c r="Z244">
        <v>-0.35231571717285831</v>
      </c>
      <c r="AA244">
        <v>-1.0836679616222004E-2</v>
      </c>
      <c r="AC244" s="15">
        <v>43815</v>
      </c>
      <c r="AD244">
        <f t="shared" si="34"/>
        <v>34.147903755663641</v>
      </c>
      <c r="AE244">
        <f t="shared" si="35"/>
        <v>-35.231571717285831</v>
      </c>
      <c r="AF244" s="14">
        <f t="shared" si="36"/>
        <v>-1.0836679616222005</v>
      </c>
      <c r="AG244" s="14">
        <f t="shared" si="44"/>
        <v>17.07923561121526</v>
      </c>
      <c r="AH244" s="14">
        <f t="shared" si="44"/>
        <v>-20.938886477170797</v>
      </c>
      <c r="AI244" s="14">
        <f t="shared" si="44"/>
        <v>-2.2636275336751694</v>
      </c>
    </row>
    <row r="245" spans="1:35" x14ac:dyDescent="0.25">
      <c r="A245" s="1">
        <v>43816</v>
      </c>
      <c r="B245">
        <v>10000</v>
      </c>
      <c r="C245">
        <v>10026.899105723</v>
      </c>
      <c r="D245">
        <v>10000</v>
      </c>
      <c r="E245">
        <v>9978.6396597942894</v>
      </c>
      <c r="F245" s="7">
        <f t="shared" si="37"/>
        <v>2.6899105722999472E-3</v>
      </c>
      <c r="G245" s="7">
        <f t="shared" si="38"/>
        <v>2.1406064287274873E-3</v>
      </c>
      <c r="H245" s="12">
        <f t="shared" si="39"/>
        <v>0.34416533679415501</v>
      </c>
      <c r="I245" s="9">
        <f t="shared" si="40"/>
        <v>-6.0120617835981074E-3</v>
      </c>
      <c r="J245" s="1">
        <v>43816</v>
      </c>
      <c r="K245">
        <v>9999.9999999999909</v>
      </c>
      <c r="L245">
        <v>10051.527435002299</v>
      </c>
      <c r="M245">
        <v>10000</v>
      </c>
      <c r="N245">
        <v>10066.869220524201</v>
      </c>
      <c r="O245" s="7">
        <f t="shared" si="41"/>
        <v>5.1527435002307609E-3</v>
      </c>
      <c r="P245" s="7">
        <f t="shared" si="42"/>
        <v>-6.6425041449698075E-3</v>
      </c>
      <c r="Q245" s="9">
        <f t="shared" si="43"/>
        <v>-1.4897606447390466E-3</v>
      </c>
      <c r="R245">
        <v>142</v>
      </c>
      <c r="T245" s="15">
        <v>43816</v>
      </c>
      <c r="U245">
        <v>601.43474724136161</v>
      </c>
      <c r="V245">
        <v>362.89049097622359</v>
      </c>
      <c r="W245">
        <v>-0.60120617835981072</v>
      </c>
      <c r="X245" s="1">
        <v>43816</v>
      </c>
      <c r="Y245">
        <v>0.34416533679415501</v>
      </c>
      <c r="Z245">
        <v>-0.35017739857775304</v>
      </c>
      <c r="AA245">
        <v>-6.0120617835981074E-3</v>
      </c>
      <c r="AC245" s="15">
        <v>43816</v>
      </c>
      <c r="AD245">
        <f t="shared" si="34"/>
        <v>34.416533679415501</v>
      </c>
      <c r="AE245">
        <f t="shared" si="35"/>
        <v>-35.017739857775304</v>
      </c>
      <c r="AF245" s="14">
        <f t="shared" si="36"/>
        <v>-0.60120617835981072</v>
      </c>
      <c r="AG245" s="14">
        <f t="shared" si="44"/>
        <v>17.593186965717628</v>
      </c>
      <c r="AH245" s="14">
        <f t="shared" si="44"/>
        <v>-21.605352853207297</v>
      </c>
      <c r="AI245" s="14">
        <f t="shared" si="44"/>
        <v>-2.4127146778231294</v>
      </c>
    </row>
    <row r="246" spans="1:35" x14ac:dyDescent="0.25">
      <c r="A246" s="1">
        <v>43817</v>
      </c>
      <c r="B246">
        <v>10000</v>
      </c>
      <c r="C246">
        <v>10026.2697032996</v>
      </c>
      <c r="D246">
        <v>10000</v>
      </c>
      <c r="E246">
        <v>10000.030859143901</v>
      </c>
      <c r="F246" s="7">
        <f t="shared" si="37"/>
        <v>2.6269703299599545E-3</v>
      </c>
      <c r="G246" s="7">
        <f t="shared" si="38"/>
        <v>-3.0859048671949552E-6</v>
      </c>
      <c r="H246" s="12">
        <f t="shared" si="39"/>
        <v>0.34678886266856068</v>
      </c>
      <c r="I246" s="9">
        <f t="shared" si="40"/>
        <v>-3.3916218188210249E-3</v>
      </c>
      <c r="J246" s="1">
        <v>43817</v>
      </c>
      <c r="K246">
        <v>9999.9999999999909</v>
      </c>
      <c r="L246">
        <v>9991.64776065156</v>
      </c>
      <c r="M246">
        <v>9999.9999999999909</v>
      </c>
      <c r="N246">
        <v>9962.4324798693106</v>
      </c>
      <c r="O246" s="7">
        <f t="shared" si="41"/>
        <v>-8.3522393484314339E-4</v>
      </c>
      <c r="P246" s="7">
        <f t="shared" si="42"/>
        <v>3.7709184184275824E-3</v>
      </c>
      <c r="Q246" s="9">
        <f t="shared" si="43"/>
        <v>2.935694483584439E-3</v>
      </c>
      <c r="R246">
        <v>159</v>
      </c>
      <c r="T246" s="15">
        <v>43817</v>
      </c>
      <c r="U246">
        <v>603.90415224694766</v>
      </c>
      <c r="V246">
        <v>362.96942453027361</v>
      </c>
      <c r="W246">
        <v>-0.33916218188210251</v>
      </c>
      <c r="X246" s="1">
        <v>43817</v>
      </c>
      <c r="Y246">
        <v>0.34678886266856068</v>
      </c>
      <c r="Z246">
        <v>-0.35018048448738165</v>
      </c>
      <c r="AA246">
        <v>-3.3916218188210249E-3</v>
      </c>
      <c r="AC246" s="15">
        <v>43817</v>
      </c>
      <c r="AD246">
        <f t="shared" si="34"/>
        <v>34.678886266856068</v>
      </c>
      <c r="AE246">
        <f t="shared" si="35"/>
        <v>-35.018048448738163</v>
      </c>
      <c r="AF246" s="14">
        <f t="shared" si="36"/>
        <v>-0.33916218188210251</v>
      </c>
      <c r="AG246" s="14">
        <f t="shared" si="44"/>
        <v>17.509629672848359</v>
      </c>
      <c r="AH246" s="14">
        <f t="shared" si="44"/>
        <v>-21.228970220296922</v>
      </c>
      <c r="AI246" s="14">
        <f t="shared" si="44"/>
        <v>-2.1195753030655409</v>
      </c>
    </row>
    <row r="247" spans="1:35" x14ac:dyDescent="0.25">
      <c r="A247" s="1">
        <v>43818</v>
      </c>
      <c r="B247">
        <v>10000</v>
      </c>
      <c r="C247">
        <v>10062.5242328273</v>
      </c>
      <c r="D247">
        <v>10000</v>
      </c>
      <c r="E247">
        <v>10014.714692801799</v>
      </c>
      <c r="F247" s="7">
        <f t="shared" si="37"/>
        <v>6.252423282729902E-3</v>
      </c>
      <c r="G247" s="7">
        <f t="shared" si="38"/>
        <v>-1.4693072397135021E-3</v>
      </c>
      <c r="H247" s="12">
        <f t="shared" si="39"/>
        <v>0.35302182064758136</v>
      </c>
      <c r="I247" s="9">
        <f t="shared" si="40"/>
        <v>1.3709484300925365E-3</v>
      </c>
      <c r="J247" s="1">
        <v>43818</v>
      </c>
      <c r="K247">
        <v>10000</v>
      </c>
      <c r="L247">
        <v>10051.6580512205</v>
      </c>
      <c r="M247">
        <v>9999.9999999999909</v>
      </c>
      <c r="N247">
        <v>9961.0821526893797</v>
      </c>
      <c r="O247" s="7">
        <f t="shared" si="41"/>
        <v>5.1658051220500045E-3</v>
      </c>
      <c r="P247" s="7">
        <f t="shared" si="42"/>
        <v>3.9069898946777482E-3</v>
      </c>
      <c r="Q247" s="9">
        <f t="shared" si="43"/>
        <v>9.0727950167277527E-3</v>
      </c>
      <c r="R247">
        <v>136</v>
      </c>
      <c r="T247" s="15">
        <v>43818</v>
      </c>
      <c r="U247">
        <v>605.11601344504766</v>
      </c>
      <c r="V247">
        <v>364.453096638879</v>
      </c>
      <c r="W247">
        <v>0.13709484300925365</v>
      </c>
      <c r="X247" s="1">
        <v>43818</v>
      </c>
      <c r="Y247">
        <v>0.35302182064758136</v>
      </c>
      <c r="Z247">
        <v>-0.35165087221748875</v>
      </c>
      <c r="AA247">
        <v>1.3709484300925365E-3</v>
      </c>
      <c r="AC247" s="15">
        <v>43818</v>
      </c>
      <c r="AD247">
        <f t="shared" si="34"/>
        <v>35.302182064758135</v>
      </c>
      <c r="AE247">
        <f t="shared" si="35"/>
        <v>-35.165087221748877</v>
      </c>
      <c r="AF247" s="14">
        <f t="shared" si="36"/>
        <v>0.13709484300925365</v>
      </c>
      <c r="AG247" s="14">
        <f t="shared" si="44"/>
        <v>18.024880485272792</v>
      </c>
      <c r="AH247" s="14">
        <f t="shared" si="44"/>
        <v>-20.839032477187338</v>
      </c>
      <c r="AI247" s="14">
        <f t="shared" si="44"/>
        <v>-1.2163868556180402</v>
      </c>
    </row>
    <row r="248" spans="1:35" x14ac:dyDescent="0.25">
      <c r="A248" s="1">
        <v>43819</v>
      </c>
      <c r="B248">
        <v>10000</v>
      </c>
      <c r="C248">
        <v>10096.4343587319</v>
      </c>
      <c r="D248">
        <v>10000</v>
      </c>
      <c r="E248">
        <v>10070.9425199205</v>
      </c>
      <c r="F248" s="7">
        <f t="shared" si="37"/>
        <v>9.6434358731900538E-3</v>
      </c>
      <c r="G248" s="7">
        <f t="shared" si="38"/>
        <v>-7.0442781080494177E-3</v>
      </c>
      <c r="H248" s="12">
        <f t="shared" si="39"/>
        <v>0.36261905538073025</v>
      </c>
      <c r="I248" s="9">
        <f t="shared" si="40"/>
        <v>3.8989769923751354E-3</v>
      </c>
      <c r="J248" s="1">
        <v>43819</v>
      </c>
      <c r="K248">
        <v>9999.9999999999909</v>
      </c>
      <c r="L248">
        <v>10095.6759355426</v>
      </c>
      <c r="M248">
        <v>10000</v>
      </c>
      <c r="N248">
        <v>10095.0783356464</v>
      </c>
      <c r="O248" s="7">
        <f t="shared" si="41"/>
        <v>9.5675935542609558E-3</v>
      </c>
      <c r="P248" s="7">
        <f t="shared" si="42"/>
        <v>-9.4182860682390235E-3</v>
      </c>
      <c r="Q248" s="9">
        <f t="shared" si="43"/>
        <v>1.4930748602193233E-4</v>
      </c>
      <c r="R248">
        <v>130</v>
      </c>
      <c r="T248" s="15">
        <v>43819</v>
      </c>
      <c r="U248">
        <v>606.74258098448593</v>
      </c>
      <c r="V248">
        <v>365.12561269572092</v>
      </c>
      <c r="W248">
        <v>0.38989769923751355</v>
      </c>
      <c r="X248" s="1">
        <v>43819</v>
      </c>
      <c r="Y248">
        <v>0.36261905538073025</v>
      </c>
      <c r="Z248">
        <v>-0.35872007838835501</v>
      </c>
      <c r="AA248">
        <v>3.8989769923751354E-3</v>
      </c>
      <c r="AC248" s="15">
        <v>43819</v>
      </c>
      <c r="AD248">
        <f t="shared" si="34"/>
        <v>36.261905538073023</v>
      </c>
      <c r="AE248">
        <f t="shared" si="35"/>
        <v>-35.872007838835501</v>
      </c>
      <c r="AF248" s="14">
        <f t="shared" si="36"/>
        <v>0.38989769923751355</v>
      </c>
      <c r="AG248" s="14">
        <f t="shared" si="44"/>
        <v>18.977091884033861</v>
      </c>
      <c r="AH248" s="14">
        <f t="shared" si="44"/>
        <v>-21.78532433586231</v>
      </c>
      <c r="AI248" s="14">
        <f t="shared" si="44"/>
        <v>-1.2014572215411794</v>
      </c>
    </row>
    <row r="249" spans="1:35" x14ac:dyDescent="0.25">
      <c r="A249" s="1">
        <v>43822</v>
      </c>
      <c r="B249">
        <v>10000</v>
      </c>
      <c r="C249">
        <v>10094.799404196199</v>
      </c>
      <c r="D249">
        <v>10000</v>
      </c>
      <c r="E249">
        <v>10020.7051219559</v>
      </c>
      <c r="F249" s="7">
        <f t="shared" si="37"/>
        <v>9.4799404196199699E-3</v>
      </c>
      <c r="G249" s="7">
        <f t="shared" si="38"/>
        <v>-2.0662340328260198E-3</v>
      </c>
      <c r="H249" s="12">
        <f t="shared" si="39"/>
        <v>0.37205434314635144</v>
      </c>
      <c r="I249" s="9">
        <f t="shared" si="40"/>
        <v>1.1265893118593244E-2</v>
      </c>
      <c r="J249" s="1">
        <v>43822</v>
      </c>
      <c r="K249">
        <v>9999.9999999999909</v>
      </c>
      <c r="L249">
        <v>9995.0297495763498</v>
      </c>
      <c r="M249">
        <v>10000</v>
      </c>
      <c r="N249">
        <v>10068.501292484199</v>
      </c>
      <c r="O249" s="7">
        <f t="shared" si="41"/>
        <v>-4.9702504236415201E-4</v>
      </c>
      <c r="P249" s="7">
        <f t="shared" si="42"/>
        <v>-6.8035242281125896E-3</v>
      </c>
      <c r="Q249" s="9">
        <f t="shared" si="43"/>
        <v>-7.3005492704767416E-3</v>
      </c>
      <c r="R249">
        <v>131</v>
      </c>
      <c r="T249" s="15">
        <v>43822</v>
      </c>
      <c r="U249">
        <v>608.56139981083982</v>
      </c>
      <c r="V249">
        <v>366.75459195592907</v>
      </c>
      <c r="W249">
        <v>1.1265893118593244</v>
      </c>
      <c r="X249" s="1">
        <v>43822</v>
      </c>
      <c r="Y249">
        <v>0.37205434314635144</v>
      </c>
      <c r="Z249">
        <v>-0.36078845002775811</v>
      </c>
      <c r="AA249">
        <v>1.1265893118593244E-2</v>
      </c>
      <c r="AC249" s="15">
        <v>43822</v>
      </c>
      <c r="AD249">
        <f t="shared" si="34"/>
        <v>37.205434314635141</v>
      </c>
      <c r="AE249">
        <f t="shared" si="35"/>
        <v>-36.078845002775815</v>
      </c>
      <c r="AF249" s="14">
        <f t="shared" si="36"/>
        <v>1.1265893118593244</v>
      </c>
      <c r="AG249" s="14">
        <f t="shared" si="44"/>
        <v>18.92737702400855</v>
      </c>
      <c r="AH249" s="14">
        <f t="shared" si="44"/>
        <v>-22.468001706998383</v>
      </c>
      <c r="AI249" s="14">
        <f t="shared" si="44"/>
        <v>-1.9341900911662844</v>
      </c>
    </row>
    <row r="250" spans="1:35" x14ac:dyDescent="0.25">
      <c r="A250" s="1">
        <v>43823</v>
      </c>
      <c r="B250">
        <v>10000</v>
      </c>
      <c r="C250">
        <v>10018.5390632007</v>
      </c>
      <c r="D250">
        <v>10000</v>
      </c>
      <c r="E250">
        <v>10089.2117338483</v>
      </c>
      <c r="F250" s="7">
        <f t="shared" si="37"/>
        <v>1.8539063200699868E-3</v>
      </c>
      <c r="G250" s="7">
        <f t="shared" si="38"/>
        <v>-8.8422897845432669E-3</v>
      </c>
      <c r="H250" s="12">
        <f t="shared" si="39"/>
        <v>0.37390653310309013</v>
      </c>
      <c r="I250" s="9">
        <f t="shared" si="40"/>
        <v>4.2364682592970415E-3</v>
      </c>
      <c r="J250" s="1">
        <v>43823</v>
      </c>
      <c r="K250">
        <v>10000</v>
      </c>
      <c r="L250">
        <v>10016.6387080113</v>
      </c>
      <c r="M250">
        <v>10000</v>
      </c>
      <c r="N250">
        <v>9975.9584798760807</v>
      </c>
      <c r="O250" s="7">
        <f t="shared" si="41"/>
        <v>1.6638708011300629E-3</v>
      </c>
      <c r="P250" s="7">
        <f t="shared" si="42"/>
        <v>2.4099458886499558E-3</v>
      </c>
      <c r="Q250" s="9">
        <f t="shared" si="43"/>
        <v>4.0738166897800188E-3</v>
      </c>
      <c r="R250">
        <v>66</v>
      </c>
      <c r="T250" s="15">
        <v>43823</v>
      </c>
      <c r="U250">
        <v>616.0282455702345</v>
      </c>
      <c r="V250">
        <v>351.47910371301595</v>
      </c>
      <c r="W250">
        <v>0.42364682592970415</v>
      </c>
      <c r="X250" s="1">
        <v>43823</v>
      </c>
      <c r="Y250">
        <v>0.37390653310309013</v>
      </c>
      <c r="Z250">
        <v>-0.369670064843793</v>
      </c>
      <c r="AA250">
        <v>4.2364682592970415E-3</v>
      </c>
      <c r="AC250" s="15">
        <v>43823</v>
      </c>
      <c r="AD250">
        <f t="shared" si="34"/>
        <v>37.390653310309013</v>
      </c>
      <c r="AE250">
        <f t="shared" si="35"/>
        <v>-36.967006484379297</v>
      </c>
      <c r="AF250" s="14">
        <f t="shared" si="36"/>
        <v>0.42364682592970415</v>
      </c>
      <c r="AG250" s="14">
        <f t="shared" si="44"/>
        <v>19.093625834173718</v>
      </c>
      <c r="AH250" s="14">
        <f t="shared" si="44"/>
        <v>-22.227297044381746</v>
      </c>
      <c r="AI250" s="14">
        <f t="shared" si="44"/>
        <v>-1.5276359745396744</v>
      </c>
    </row>
    <row r="251" spans="1:35" x14ac:dyDescent="0.25">
      <c r="A251" s="1">
        <v>43825</v>
      </c>
      <c r="B251">
        <v>10000</v>
      </c>
      <c r="C251">
        <v>10012.942855158701</v>
      </c>
      <c r="D251">
        <v>9999.9999999999909</v>
      </c>
      <c r="E251">
        <v>9850.3744185852902</v>
      </c>
      <c r="F251" s="7">
        <f t="shared" si="37"/>
        <v>1.294285515869964E-3</v>
      </c>
      <c r="G251" s="7">
        <f t="shared" si="38"/>
        <v>1.5189836960145753E-2</v>
      </c>
      <c r="H251" s="12">
        <f t="shared" si="39"/>
        <v>0.37519998175347924</v>
      </c>
      <c r="I251" s="9">
        <f t="shared" si="40"/>
        <v>2.0605543403056922E-2</v>
      </c>
      <c r="J251" s="1">
        <v>43825</v>
      </c>
      <c r="K251">
        <v>9999.9999999999909</v>
      </c>
      <c r="L251">
        <v>10002.6279461883</v>
      </c>
      <c r="M251">
        <v>10000</v>
      </c>
      <c r="N251">
        <v>9998.2604437416594</v>
      </c>
      <c r="O251" s="7">
        <f t="shared" si="41"/>
        <v>2.6279461883094157E-4</v>
      </c>
      <c r="P251" s="7">
        <f t="shared" si="42"/>
        <v>1.7398589165873446E-4</v>
      </c>
      <c r="Q251" s="9">
        <f t="shared" si="43"/>
        <v>4.3678051048967603E-4</v>
      </c>
      <c r="R251">
        <v>52</v>
      </c>
      <c r="T251" s="15">
        <v>43825</v>
      </c>
      <c r="U251">
        <v>622.02781646277106</v>
      </c>
      <c r="V251">
        <v>354.40505963920828</v>
      </c>
      <c r="W251">
        <v>2.0605543403056923</v>
      </c>
      <c r="X251" s="1">
        <v>43825</v>
      </c>
      <c r="Y251">
        <v>0.37519998175347924</v>
      </c>
      <c r="Z251">
        <v>-0.3545944383504222</v>
      </c>
      <c r="AA251">
        <v>2.0605543403056922E-2</v>
      </c>
      <c r="AC251" s="15">
        <v>43825</v>
      </c>
      <c r="AD251">
        <f t="shared" si="34"/>
        <v>37.519998175347922</v>
      </c>
      <c r="AE251">
        <f t="shared" si="35"/>
        <v>-35.459443835042222</v>
      </c>
      <c r="AF251" s="14">
        <f t="shared" si="36"/>
        <v>2.0605543403056923</v>
      </c>
      <c r="AG251" s="14">
        <f t="shared" si="44"/>
        <v>19.119901843611071</v>
      </c>
      <c r="AH251" s="14">
        <f t="shared" si="44"/>
        <v>-22.209899968594861</v>
      </c>
      <c r="AI251" s="14">
        <f t="shared" si="44"/>
        <v>-1.4839674595747412</v>
      </c>
    </row>
    <row r="252" spans="1:35" x14ac:dyDescent="0.25">
      <c r="A252" s="1">
        <v>43826</v>
      </c>
      <c r="B252">
        <v>10000</v>
      </c>
      <c r="C252">
        <v>10002.292789275099</v>
      </c>
      <c r="D252">
        <v>9999.9999999999909</v>
      </c>
      <c r="E252">
        <v>10104.9066059545</v>
      </c>
      <c r="F252" s="7">
        <f t="shared" si="37"/>
        <v>2.2927892751001266E-4</v>
      </c>
      <c r="G252" s="7">
        <f t="shared" si="38"/>
        <v>-1.0381749188329126E-2</v>
      </c>
      <c r="H252" s="12">
        <f t="shared" si="39"/>
        <v>0.37542923440059289</v>
      </c>
      <c r="I252" s="9">
        <f t="shared" si="40"/>
        <v>1.0398780591114222E-2</v>
      </c>
      <c r="J252" s="1">
        <v>43826</v>
      </c>
      <c r="K252">
        <v>10000</v>
      </c>
      <c r="L252">
        <v>9990.5731662426897</v>
      </c>
      <c r="M252">
        <v>9999.9999999999909</v>
      </c>
      <c r="N252">
        <v>10057.264594924</v>
      </c>
      <c r="O252" s="7">
        <f t="shared" si="41"/>
        <v>-9.4268337573100158E-4</v>
      </c>
      <c r="P252" s="7">
        <f t="shared" si="42"/>
        <v>-5.6938538688651175E-3</v>
      </c>
      <c r="Q252" s="9">
        <f t="shared" si="43"/>
        <v>-6.636537244596119E-3</v>
      </c>
      <c r="R252">
        <v>28</v>
      </c>
      <c r="T252" s="15">
        <v>43826</v>
      </c>
      <c r="U252">
        <v>624.30397907180543</v>
      </c>
      <c r="V252">
        <v>355.05002701413554</v>
      </c>
      <c r="W252">
        <v>1.0398780591114221</v>
      </c>
      <c r="X252" s="1">
        <v>43826</v>
      </c>
      <c r="Y252">
        <v>0.37542923440059289</v>
      </c>
      <c r="Z252">
        <v>-0.36503045380947857</v>
      </c>
      <c r="AA252">
        <v>1.0398780591114222E-2</v>
      </c>
      <c r="AC252" s="15">
        <v>43826</v>
      </c>
      <c r="AD252">
        <f t="shared" si="34"/>
        <v>37.54292344005929</v>
      </c>
      <c r="AE252">
        <f t="shared" si="35"/>
        <v>-36.50304538094786</v>
      </c>
      <c r="AF252" s="14">
        <f t="shared" si="36"/>
        <v>1.0398780591114221</v>
      </c>
      <c r="AG252" s="14">
        <f t="shared" si="44"/>
        <v>19.025589045496957</v>
      </c>
      <c r="AH252" s="14">
        <f t="shared" si="44"/>
        <v>-22.780912533624743</v>
      </c>
      <c r="AI252" s="14">
        <f t="shared" si="44"/>
        <v>-2.1498331573581773</v>
      </c>
    </row>
    <row r="253" spans="1:35" x14ac:dyDescent="0.25">
      <c r="A253" s="1">
        <v>43829</v>
      </c>
      <c r="B253">
        <v>9999.9999999999909</v>
      </c>
      <c r="C253">
        <v>9999.3004686067197</v>
      </c>
      <c r="D253">
        <v>10000</v>
      </c>
      <c r="E253">
        <v>10050.7327384122</v>
      </c>
      <c r="F253" s="7">
        <f t="shared" si="37"/>
        <v>-6.9953139327116887E-5</v>
      </c>
      <c r="G253" s="7">
        <f t="shared" si="38"/>
        <v>-5.0476656511130313E-3</v>
      </c>
      <c r="H253" s="12">
        <f t="shared" si="39"/>
        <v>0.37535927881443082</v>
      </c>
      <c r="I253" s="9">
        <f t="shared" si="40"/>
        <v>5.2683768569202023E-3</v>
      </c>
      <c r="J253" s="1">
        <v>43829</v>
      </c>
      <c r="K253">
        <v>10000</v>
      </c>
      <c r="L253">
        <v>9948.7133198227893</v>
      </c>
      <c r="M253">
        <v>10000</v>
      </c>
      <c r="N253">
        <v>9978.5156165656099</v>
      </c>
      <c r="O253" s="7">
        <f t="shared" si="41"/>
        <v>-5.1286680177210497E-3</v>
      </c>
      <c r="P253" s="7">
        <f t="shared" si="42"/>
        <v>2.1530640688403047E-3</v>
      </c>
      <c r="Q253" s="9">
        <f t="shared" si="43"/>
        <v>-2.9756039488807451E-3</v>
      </c>
      <c r="R253">
        <v>52</v>
      </c>
      <c r="T253" s="15">
        <v>43829</v>
      </c>
      <c r="U253">
        <v>621.55480206291327</v>
      </c>
      <c r="V253">
        <v>357.10581272888481</v>
      </c>
      <c r="W253">
        <v>0.52683768569202027</v>
      </c>
      <c r="X253" s="1">
        <v>43829</v>
      </c>
      <c r="Y253">
        <v>0.37535927881443082</v>
      </c>
      <c r="Z253">
        <v>-0.37009090195751049</v>
      </c>
      <c r="AA253">
        <v>5.2683768569202023E-3</v>
      </c>
      <c r="AC253" s="15">
        <v>43829</v>
      </c>
      <c r="AD253">
        <f t="shared" si="34"/>
        <v>37.535927881443079</v>
      </c>
      <c r="AE253">
        <f t="shared" si="35"/>
        <v>-37.00909019575105</v>
      </c>
      <c r="AF253" s="14">
        <f t="shared" si="36"/>
        <v>0.52683768569202027</v>
      </c>
      <c r="AG253" s="14">
        <f t="shared" si="44"/>
        <v>18.511402567889832</v>
      </c>
      <c r="AH253" s="14">
        <f t="shared" si="44"/>
        <v>-22.565837578823704</v>
      </c>
      <c r="AI253" s="14">
        <f t="shared" si="44"/>
        <v>-2.4478371433755086</v>
      </c>
    </row>
    <row r="254" spans="1:35" x14ac:dyDescent="0.25">
      <c r="A254" s="1">
        <v>43830</v>
      </c>
      <c r="B254">
        <v>9999.9999999999909</v>
      </c>
      <c r="C254">
        <v>10220.058473003401</v>
      </c>
      <c r="D254">
        <v>10000</v>
      </c>
      <c r="E254">
        <v>9893.8458275743706</v>
      </c>
      <c r="F254" s="7">
        <f t="shared" si="37"/>
        <v>2.2005847300341053E-2</v>
      </c>
      <c r="G254" s="7">
        <f t="shared" si="38"/>
        <v>1.0729313380826611E-2</v>
      </c>
      <c r="H254" s="12">
        <f t="shared" si="39"/>
        <v>0.39712649200848132</v>
      </c>
      <c r="I254" s="9">
        <f t="shared" si="40"/>
        <v>3.7707752777081029E-2</v>
      </c>
      <c r="J254" s="1">
        <v>43830</v>
      </c>
      <c r="K254">
        <v>10000</v>
      </c>
      <c r="L254">
        <v>9867.7607642999392</v>
      </c>
      <c r="M254">
        <v>9999.9999999999909</v>
      </c>
      <c r="N254">
        <v>9931.1849305172891</v>
      </c>
      <c r="O254" s="7">
        <f t="shared" si="41"/>
        <v>-1.3223923570006124E-2</v>
      </c>
      <c r="P254" s="7">
        <f t="shared" si="42"/>
        <v>6.9291902189074772E-3</v>
      </c>
      <c r="Q254" s="9">
        <f t="shared" si="43"/>
        <v>-6.294733351098647E-3</v>
      </c>
      <c r="R254">
        <v>30</v>
      </c>
      <c r="T254" s="15">
        <v>43830</v>
      </c>
      <c r="U254">
        <v>625.08894660135832</v>
      </c>
      <c r="V254">
        <v>355.92924158137657</v>
      </c>
      <c r="W254">
        <v>3.7707752777081027</v>
      </c>
      <c r="X254" s="1">
        <v>43830</v>
      </c>
      <c r="Y254">
        <v>0.39712649200848132</v>
      </c>
      <c r="Z254">
        <v>-0.35941873923140016</v>
      </c>
      <c r="AA254">
        <v>3.7707752777081029E-2</v>
      </c>
      <c r="AC254" s="15">
        <v>43830</v>
      </c>
      <c r="AD254">
        <f t="shared" si="34"/>
        <v>39.712649200848134</v>
      </c>
      <c r="AE254">
        <f t="shared" si="35"/>
        <v>-35.941873923140015</v>
      </c>
      <c r="AF254" s="14">
        <f t="shared" si="36"/>
        <v>3.7707752777081027</v>
      </c>
      <c r="AG254" s="14">
        <f t="shared" si="44"/>
        <v>17.180188747274993</v>
      </c>
      <c r="AH254" s="14">
        <f t="shared" si="44"/>
        <v>-21.875308208239243</v>
      </c>
      <c r="AI254" s="14">
        <f t="shared" si="44"/>
        <v>-3.0793000153471635</v>
      </c>
    </row>
    <row r="255" spans="1:35" x14ac:dyDescent="0.25">
      <c r="A255" s="1">
        <v>43832</v>
      </c>
      <c r="B255">
        <v>10000</v>
      </c>
      <c r="C255">
        <v>10183.958829220001</v>
      </c>
      <c r="D255">
        <v>9999.9999999999909</v>
      </c>
      <c r="E255">
        <v>10133.6190696139</v>
      </c>
      <c r="F255" s="7">
        <f t="shared" si="37"/>
        <v>1.8395882922000117E-2</v>
      </c>
      <c r="G255" s="7">
        <f t="shared" si="38"/>
        <v>-1.318572058965306E-2</v>
      </c>
      <c r="H255" s="12">
        <f t="shared" si="39"/>
        <v>0.4153552175689107</v>
      </c>
      <c r="I255" s="9">
        <f t="shared" si="40"/>
        <v>4.2663054325768938E-2</v>
      </c>
      <c r="J255" s="1">
        <v>43832</v>
      </c>
      <c r="K255">
        <v>10000</v>
      </c>
      <c r="L255">
        <v>10073.8070833811</v>
      </c>
      <c r="M255">
        <v>9999.9999999999909</v>
      </c>
      <c r="N255">
        <v>10097.940554938999</v>
      </c>
      <c r="O255" s="7">
        <f t="shared" si="41"/>
        <v>7.380708338109887E-3</v>
      </c>
      <c r="P255" s="7">
        <f t="shared" si="42"/>
        <v>-9.6990623391127739E-3</v>
      </c>
      <c r="Q255" s="9">
        <f t="shared" si="43"/>
        <v>-2.3183540010028869E-3</v>
      </c>
      <c r="R255">
        <v>26</v>
      </c>
      <c r="T255" s="15">
        <v>43832</v>
      </c>
      <c r="U255">
        <v>615.02213478631984</v>
      </c>
      <c r="V255">
        <v>356.41071413086212</v>
      </c>
      <c r="W255">
        <v>4.2663054325768934</v>
      </c>
      <c r="X255" s="1">
        <v>43832</v>
      </c>
      <c r="Y255">
        <v>0.4153552175689107</v>
      </c>
      <c r="Z255">
        <v>-0.37269216324314164</v>
      </c>
      <c r="AA255">
        <v>4.2663054325768938E-2</v>
      </c>
      <c r="AC255" s="15">
        <v>43832</v>
      </c>
      <c r="AD255">
        <f t="shared" si="34"/>
        <v>41.535521756891072</v>
      </c>
      <c r="AE255">
        <f t="shared" si="35"/>
        <v>-37.269216324314165</v>
      </c>
      <c r="AF255" s="14">
        <f t="shared" si="36"/>
        <v>4.2663054325768934</v>
      </c>
      <c r="AG255" s="14">
        <f t="shared" si="44"/>
        <v>17.915549166655683</v>
      </c>
      <c r="AH255" s="14">
        <f t="shared" si="44"/>
        <v>-22.849948669243421</v>
      </c>
      <c r="AI255" s="14">
        <f t="shared" si="44"/>
        <v>-3.3114045697883143</v>
      </c>
    </row>
    <row r="256" spans="1:35" x14ac:dyDescent="0.25">
      <c r="A256" s="1">
        <v>43833</v>
      </c>
      <c r="B256">
        <v>10000</v>
      </c>
      <c r="C256">
        <v>9858.07339423962</v>
      </c>
      <c r="D256">
        <v>10000</v>
      </c>
      <c r="E256">
        <v>9900.7511921744099</v>
      </c>
      <c r="F256" s="7">
        <f t="shared" si="37"/>
        <v>-1.4192660576037963E-2</v>
      </c>
      <c r="G256" s="7">
        <f t="shared" si="38"/>
        <v>1.0024371474362193E-2</v>
      </c>
      <c r="H256" s="12">
        <f t="shared" si="39"/>
        <v>0.40106087797535744</v>
      </c>
      <c r="I256" s="9">
        <f t="shared" si="40"/>
        <v>3.8343175466891651E-2</v>
      </c>
      <c r="J256" s="1">
        <v>43833</v>
      </c>
      <c r="K256">
        <v>9999.9999999999909</v>
      </c>
      <c r="L256">
        <v>9772.5064662528603</v>
      </c>
      <c r="M256">
        <v>10000</v>
      </c>
      <c r="N256">
        <v>10002.3656184024</v>
      </c>
      <c r="O256" s="7">
        <f t="shared" si="41"/>
        <v>-2.2749353374713066E-2</v>
      </c>
      <c r="P256" s="7">
        <f t="shared" si="42"/>
        <v>-2.3650589197099503E-4</v>
      </c>
      <c r="Q256" s="9">
        <f t="shared" si="43"/>
        <v>-2.2985859266684061E-2</v>
      </c>
      <c r="R256">
        <v>113</v>
      </c>
      <c r="T256" s="15">
        <v>43833</v>
      </c>
      <c r="U256">
        <v>617.03938838308545</v>
      </c>
      <c r="V256">
        <v>361.30486622717405</v>
      </c>
      <c r="W256">
        <v>3.834317546689165</v>
      </c>
      <c r="X256" s="1">
        <v>43833</v>
      </c>
      <c r="Y256">
        <v>0.40106087797535744</v>
      </c>
      <c r="Z256">
        <v>-0.36271770250846563</v>
      </c>
      <c r="AA256">
        <v>3.8343175466891651E-2</v>
      </c>
      <c r="AC256" s="15">
        <v>43833</v>
      </c>
      <c r="AD256">
        <f t="shared" si="34"/>
        <v>40.106087797535743</v>
      </c>
      <c r="AE256">
        <f t="shared" si="35"/>
        <v>-36.271770250846565</v>
      </c>
      <c r="AF256" s="14">
        <f t="shared" si="36"/>
        <v>3.834317546689165</v>
      </c>
      <c r="AG256" s="14">
        <f t="shared" si="44"/>
        <v>15.614337903573723</v>
      </c>
      <c r="AH256" s="14">
        <f t="shared" si="44"/>
        <v>-22.873602055633413</v>
      </c>
      <c r="AI256" s="14">
        <f t="shared" si="44"/>
        <v>-5.6368199115248636</v>
      </c>
    </row>
    <row r="257" spans="1:35" x14ac:dyDescent="0.25">
      <c r="A257" s="1">
        <v>43836</v>
      </c>
      <c r="B257">
        <v>10000</v>
      </c>
      <c r="C257">
        <v>10002.396379383499</v>
      </c>
      <c r="D257">
        <v>10000</v>
      </c>
      <c r="E257">
        <v>10131.5526505413</v>
      </c>
      <c r="F257" s="7">
        <f t="shared" si="37"/>
        <v>2.3963793835002356E-4</v>
      </c>
      <c r="G257" s="7">
        <f t="shared" si="38"/>
        <v>-1.2984451157569743E-2</v>
      </c>
      <c r="H257" s="12">
        <f t="shared" si="39"/>
        <v>0.40130048720512307</v>
      </c>
      <c r="I257" s="9">
        <f t="shared" si="40"/>
        <v>2.5513298663661498E-2</v>
      </c>
      <c r="J257" s="1">
        <v>43836</v>
      </c>
      <c r="K257">
        <v>10000</v>
      </c>
      <c r="L257">
        <v>9987.17273276784</v>
      </c>
      <c r="M257">
        <v>9999.9999999999909</v>
      </c>
      <c r="N257">
        <v>10013.617501906299</v>
      </c>
      <c r="O257" s="7">
        <f t="shared" si="41"/>
        <v>-1.2827267232160544E-3</v>
      </c>
      <c r="P257" s="7">
        <f t="shared" si="42"/>
        <v>-1.3598983487951299E-3</v>
      </c>
      <c r="Q257" s="9">
        <f t="shared" si="43"/>
        <v>-2.6426250720111844E-3</v>
      </c>
      <c r="R257">
        <v>167</v>
      </c>
      <c r="T257" s="15">
        <v>43836</v>
      </c>
      <c r="U257">
        <v>620.16490822020501</v>
      </c>
      <c r="V257">
        <v>362.35426873192256</v>
      </c>
      <c r="W257">
        <v>2.5513298663661499</v>
      </c>
      <c r="X257" s="1">
        <v>43836</v>
      </c>
      <c r="Y257">
        <v>0.40130048720512307</v>
      </c>
      <c r="Z257">
        <v>-0.37578718854146143</v>
      </c>
      <c r="AA257">
        <v>2.5513298663661498E-2</v>
      </c>
      <c r="AC257" s="15">
        <v>43836</v>
      </c>
      <c r="AD257">
        <f t="shared" si="34"/>
        <v>40.130048720512306</v>
      </c>
      <c r="AE257">
        <f t="shared" si="35"/>
        <v>-37.578718854146146</v>
      </c>
      <c r="AF257" s="14">
        <f t="shared" si="36"/>
        <v>2.5513298663661499</v>
      </c>
      <c r="AG257" s="14">
        <f t="shared" si="44"/>
        <v>15.485982891439278</v>
      </c>
      <c r="AH257" s="14">
        <f t="shared" si="44"/>
        <v>-23.009684440604204</v>
      </c>
      <c r="AI257" s="14">
        <f t="shared" si="44"/>
        <v>-5.9014322084675364</v>
      </c>
    </row>
    <row r="258" spans="1:35" x14ac:dyDescent="0.25">
      <c r="A258" s="1">
        <v>43837</v>
      </c>
      <c r="B258">
        <v>10000</v>
      </c>
      <c r="C258">
        <v>10012.990461748601</v>
      </c>
      <c r="D258">
        <v>10000</v>
      </c>
      <c r="E258">
        <v>10077.078243411101</v>
      </c>
      <c r="F258" s="7">
        <f t="shared" si="37"/>
        <v>1.2990461748600968E-3</v>
      </c>
      <c r="G258" s="7">
        <f t="shared" si="38"/>
        <v>-7.6488682085502635E-3</v>
      </c>
      <c r="H258" s="12">
        <f t="shared" si="39"/>
        <v>0.40259869034951229</v>
      </c>
      <c r="I258" s="9">
        <f t="shared" si="40"/>
        <v>1.9133230979931103E-2</v>
      </c>
      <c r="J258" s="1">
        <v>43837</v>
      </c>
      <c r="K258">
        <v>9999.9999999999909</v>
      </c>
      <c r="L258">
        <v>10026.2295363335</v>
      </c>
      <c r="M258">
        <v>10000</v>
      </c>
      <c r="N258">
        <v>10077.915157261299</v>
      </c>
      <c r="O258" s="7">
        <f t="shared" si="41"/>
        <v>2.6229536333508552E-3</v>
      </c>
      <c r="P258" s="7">
        <f t="shared" si="42"/>
        <v>-7.7312773570196169E-3</v>
      </c>
      <c r="Q258" s="9">
        <f t="shared" si="43"/>
        <v>-5.1083237236687618E-3</v>
      </c>
      <c r="R258">
        <v>157</v>
      </c>
      <c r="T258" s="15">
        <v>43837</v>
      </c>
      <c r="U258">
        <v>622.34008340698517</v>
      </c>
      <c r="V258">
        <v>362.6927965630278</v>
      </c>
      <c r="W258">
        <v>1.9133230979931102</v>
      </c>
      <c r="X258" s="1">
        <v>43837</v>
      </c>
      <c r="Y258">
        <v>0.40259869034951229</v>
      </c>
      <c r="Z258">
        <v>-0.38346545936958104</v>
      </c>
      <c r="AA258">
        <v>1.9133230979931103E-2</v>
      </c>
      <c r="AC258" s="15">
        <v>43837</v>
      </c>
      <c r="AD258">
        <f t="shared" si="34"/>
        <v>40.25986903495123</v>
      </c>
      <c r="AE258">
        <f t="shared" si="35"/>
        <v>-38.346545936958101</v>
      </c>
      <c r="AF258" s="14">
        <f t="shared" si="36"/>
        <v>1.9133230979931102</v>
      </c>
      <c r="AG258" s="14">
        <f t="shared" si="44"/>
        <v>15.747934860826097</v>
      </c>
      <c r="AH258" s="14">
        <f t="shared" si="44"/>
        <v>-23.785816302624397</v>
      </c>
      <c r="AI258" s="14">
        <f t="shared" si="44"/>
        <v>-6.413573789876617</v>
      </c>
    </row>
    <row r="259" spans="1:35" x14ac:dyDescent="0.25">
      <c r="A259" s="1">
        <v>43838</v>
      </c>
      <c r="B259">
        <v>10000</v>
      </c>
      <c r="C259">
        <v>10002.1107860463</v>
      </c>
      <c r="D259">
        <v>10000</v>
      </c>
      <c r="E259">
        <v>9990.2868247572806</v>
      </c>
      <c r="F259" s="7">
        <f t="shared" si="37"/>
        <v>2.1107860462987738E-4</v>
      </c>
      <c r="G259" s="7">
        <f t="shared" si="38"/>
        <v>9.722618992928922E-4</v>
      </c>
      <c r="H259" s="12">
        <f t="shared" si="39"/>
        <v>0.40280974668018782</v>
      </c>
      <c r="I259" s="9">
        <f t="shared" si="40"/>
        <v>2.0316076869433413E-2</v>
      </c>
      <c r="J259" s="1">
        <v>43838</v>
      </c>
      <c r="K259">
        <v>10000</v>
      </c>
      <c r="L259">
        <v>9985.1821990743392</v>
      </c>
      <c r="M259">
        <v>9999.9999999999909</v>
      </c>
      <c r="N259">
        <v>9991.0235134989998</v>
      </c>
      <c r="O259" s="7">
        <f t="shared" si="41"/>
        <v>-1.481780092566054E-3</v>
      </c>
      <c r="P259" s="7">
        <f t="shared" si="42"/>
        <v>8.9845514714914643E-4</v>
      </c>
      <c r="Q259" s="9">
        <f t="shared" si="43"/>
        <v>-5.833249454169076E-4</v>
      </c>
      <c r="R259">
        <v>149</v>
      </c>
      <c r="T259" s="15">
        <v>43838</v>
      </c>
      <c r="U259">
        <v>623.58960401803506</v>
      </c>
      <c r="V259">
        <v>365.96973294393229</v>
      </c>
      <c r="W259">
        <v>2.0316076869433415</v>
      </c>
      <c r="X259" s="1">
        <v>43838</v>
      </c>
      <c r="Y259">
        <v>0.40280974668018782</v>
      </c>
      <c r="Z259">
        <v>-0.38249366981075428</v>
      </c>
      <c r="AA259">
        <v>2.0316076869433413E-2</v>
      </c>
      <c r="AC259" s="15">
        <v>43838</v>
      </c>
      <c r="AD259">
        <f t="shared" si="34"/>
        <v>40.280974668018779</v>
      </c>
      <c r="AE259">
        <f t="shared" si="35"/>
        <v>-38.249366981075426</v>
      </c>
      <c r="AF259" s="14">
        <f t="shared" si="36"/>
        <v>2.0316076869433415</v>
      </c>
      <c r="AG259" s="14">
        <f t="shared" si="44"/>
        <v>15.599646959386574</v>
      </c>
      <c r="AH259" s="14">
        <f t="shared" si="44"/>
        <v>-23.696011124833252</v>
      </c>
      <c r="AI259" s="14">
        <f t="shared" si="44"/>
        <v>-6.4719233044370279</v>
      </c>
    </row>
    <row r="260" spans="1:35" x14ac:dyDescent="0.25">
      <c r="A260" s="1">
        <v>43839</v>
      </c>
      <c r="B260">
        <v>10000</v>
      </c>
      <c r="C260">
        <v>10056.845684666499</v>
      </c>
      <c r="D260">
        <v>10000</v>
      </c>
      <c r="E260">
        <v>9965.0361616548798</v>
      </c>
      <c r="F260" s="7">
        <f t="shared" si="37"/>
        <v>5.6845684666499974E-3</v>
      </c>
      <c r="G260" s="7">
        <f t="shared" si="38"/>
        <v>3.5086514266411406E-3</v>
      </c>
      <c r="H260" s="12">
        <f t="shared" si="39"/>
        <v>0.40847821895862518</v>
      </c>
      <c r="I260" s="9">
        <f t="shared" si="40"/>
        <v>2.9487059617222026E-2</v>
      </c>
      <c r="J260" s="1">
        <v>43839</v>
      </c>
      <c r="K260">
        <v>9999.9999999999909</v>
      </c>
      <c r="L260">
        <v>10076.1503554397</v>
      </c>
      <c r="M260">
        <v>10000</v>
      </c>
      <c r="N260">
        <v>9936.4035702591991</v>
      </c>
      <c r="O260" s="7">
        <f t="shared" si="41"/>
        <v>7.6150355439710271E-3</v>
      </c>
      <c r="P260" s="7">
        <f t="shared" si="42"/>
        <v>6.4003468952440468E-3</v>
      </c>
      <c r="Q260" s="9">
        <f t="shared" si="43"/>
        <v>1.4015382439215074E-2</v>
      </c>
      <c r="R260">
        <v>163</v>
      </c>
      <c r="T260" s="15">
        <v>43839</v>
      </c>
      <c r="U260">
        <v>626.07776890415255</v>
      </c>
      <c r="V260">
        <v>370.7874952268109</v>
      </c>
      <c r="W260">
        <v>2.9487059617222027</v>
      </c>
      <c r="X260" s="1">
        <v>43839</v>
      </c>
      <c r="Y260">
        <v>0.40847821895862518</v>
      </c>
      <c r="Z260">
        <v>-0.37899115934140304</v>
      </c>
      <c r="AA260">
        <v>2.9487059617222026E-2</v>
      </c>
      <c r="AC260" s="15">
        <v>43839</v>
      </c>
      <c r="AD260">
        <f t="shared" si="34"/>
        <v>40.847821895862516</v>
      </c>
      <c r="AE260">
        <f t="shared" si="35"/>
        <v>-37.899115934140305</v>
      </c>
      <c r="AF260" s="14">
        <f t="shared" si="36"/>
        <v>2.9487059617222027</v>
      </c>
      <c r="AG260" s="14">
        <f t="shared" si="44"/>
        <v>16.358265711458927</v>
      </c>
      <c r="AH260" s="14">
        <f t="shared" si="44"/>
        <v>-23.058015959511994</v>
      </c>
      <c r="AI260" s="14">
        <f t="shared" si="44"/>
        <v>-5.080115793204552</v>
      </c>
    </row>
    <row r="261" spans="1:35" x14ac:dyDescent="0.25">
      <c r="A261" s="1">
        <v>43840</v>
      </c>
      <c r="B261">
        <v>10000</v>
      </c>
      <c r="C261">
        <v>10039.632375261701</v>
      </c>
      <c r="D261">
        <v>10000</v>
      </c>
      <c r="E261">
        <v>9982.5788433987691</v>
      </c>
      <c r="F261" s="7">
        <f t="shared" si="37"/>
        <v>3.9632375261700048E-3</v>
      </c>
      <c r="G261" s="7">
        <f t="shared" si="38"/>
        <v>1.7451559235870384E-3</v>
      </c>
      <c r="H261" s="12">
        <f t="shared" si="39"/>
        <v>0.41243362354798935</v>
      </c>
      <c r="I261" s="9">
        <f t="shared" si="40"/>
        <v>3.5186099114923153E-2</v>
      </c>
      <c r="J261" s="1">
        <v>43840</v>
      </c>
      <c r="K261">
        <v>9999.9999999999909</v>
      </c>
      <c r="L261">
        <v>10023.4053615306</v>
      </c>
      <c r="M261">
        <v>10000</v>
      </c>
      <c r="N261">
        <v>10007.829819831701</v>
      </c>
      <c r="O261" s="7">
        <f t="shared" si="41"/>
        <v>2.3405361530608459E-3</v>
      </c>
      <c r="P261" s="7">
        <f t="shared" si="42"/>
        <v>-7.8236940202414118E-4</v>
      </c>
      <c r="Q261" s="9">
        <f t="shared" si="43"/>
        <v>1.5581667510367048E-3</v>
      </c>
      <c r="R261">
        <v>187</v>
      </c>
      <c r="T261" s="15">
        <v>43840</v>
      </c>
      <c r="U261">
        <v>630.19468769483785</v>
      </c>
      <c r="V261">
        <v>373.17947268128535</v>
      </c>
      <c r="W261">
        <v>3.5186099114923151</v>
      </c>
      <c r="X261" s="1">
        <v>43840</v>
      </c>
      <c r="Y261">
        <v>0.41243362354798935</v>
      </c>
      <c r="Z261">
        <v>-0.37724752443306608</v>
      </c>
      <c r="AA261">
        <v>3.5186099114923153E-2</v>
      </c>
      <c r="AC261" s="15">
        <v>43840</v>
      </c>
      <c r="AD261">
        <f t="shared" ref="AD261:AD324" si="45">Y261*100</f>
        <v>41.243362354798933</v>
      </c>
      <c r="AE261">
        <f t="shared" ref="AE261:AE324" si="46">Z261*100</f>
        <v>-37.724752443306606</v>
      </c>
      <c r="AF261" s="14">
        <f t="shared" ref="AF261:AF324" si="47">AA261*100</f>
        <v>3.5186099114923151</v>
      </c>
      <c r="AG261" s="14">
        <f t="shared" si="44"/>
        <v>16.592045847932425</v>
      </c>
      <c r="AH261" s="14">
        <f t="shared" si="44"/>
        <v>-23.136283520780836</v>
      </c>
      <c r="AI261" s="14">
        <f t="shared" si="44"/>
        <v>-4.9244203863276805</v>
      </c>
    </row>
    <row r="262" spans="1:35" x14ac:dyDescent="0.25">
      <c r="A262" s="1">
        <v>43843</v>
      </c>
      <c r="B262">
        <v>10000</v>
      </c>
      <c r="C262">
        <v>9976.9675862754593</v>
      </c>
      <c r="D262">
        <v>10000</v>
      </c>
      <c r="E262">
        <v>9948.1372533387002</v>
      </c>
      <c r="F262" s="7">
        <f t="shared" ref="F262:F325" si="48">C262/B262-1</f>
        <v>-2.303241372454079E-3</v>
      </c>
      <c r="G262" s="7">
        <f t="shared" ref="G262:G325" si="49">D262/E262-1</f>
        <v>5.2133123358237832E-3</v>
      </c>
      <c r="H262" s="12">
        <f t="shared" ref="H262:H325" si="50">((LN(C262/B262))+H261)</f>
        <v>0.41012772563523914</v>
      </c>
      <c r="I262" s="9">
        <f t="shared" ref="I262:I325" si="51">LN(D262/E262)+LN(C262/B262)+I261</f>
        <v>3.8079971271559959E-2</v>
      </c>
      <c r="J262" s="1">
        <v>43843</v>
      </c>
      <c r="K262">
        <v>9999.9999999999909</v>
      </c>
      <c r="L262">
        <v>9908.3912234678191</v>
      </c>
      <c r="M262">
        <v>10000</v>
      </c>
      <c r="N262">
        <v>9937.2333033833602</v>
      </c>
      <c r="O262" s="7">
        <f t="shared" ref="O262:O325" si="52">L262/K262-1</f>
        <v>-9.1608776532171587E-3</v>
      </c>
      <c r="P262" s="7">
        <f t="shared" ref="P262:P325" si="53">M262/N262-1</f>
        <v>6.3163150849310234E-3</v>
      </c>
      <c r="Q262" s="9">
        <f t="shared" ref="Q262:Q325" si="54">O262+P262</f>
        <v>-2.8445625682861353E-3</v>
      </c>
      <c r="R262">
        <v>132</v>
      </c>
      <c r="T262" s="15">
        <v>43843</v>
      </c>
      <c r="U262">
        <v>631.83229316801692</v>
      </c>
      <c r="V262">
        <v>374.10945947828668</v>
      </c>
      <c r="W262">
        <v>3.8079971271559958</v>
      </c>
      <c r="X262" s="1">
        <v>43843</v>
      </c>
      <c r="Y262">
        <v>0.41012772563523914</v>
      </c>
      <c r="Z262">
        <v>-0.3720477543636791</v>
      </c>
      <c r="AA262">
        <v>3.8079971271559959E-2</v>
      </c>
      <c r="AC262" s="15">
        <v>43843</v>
      </c>
      <c r="AD262">
        <f t="shared" si="45"/>
        <v>41.01277256352391</v>
      </c>
      <c r="AE262">
        <f t="shared" si="46"/>
        <v>-37.20477543636791</v>
      </c>
      <c r="AF262" s="14">
        <f t="shared" si="47"/>
        <v>3.8079971271559958</v>
      </c>
      <c r="AG262" s="14">
        <f t="shared" si="44"/>
        <v>15.6717361947291</v>
      </c>
      <c r="AH262" s="14">
        <f t="shared" si="44"/>
        <v>-22.506638443869853</v>
      </c>
      <c r="AI262" s="14">
        <f t="shared" si="44"/>
        <v>-5.2092819888364632</v>
      </c>
    </row>
    <row r="263" spans="1:35" x14ac:dyDescent="0.25">
      <c r="A263" s="1">
        <v>43844</v>
      </c>
      <c r="B263">
        <v>10000</v>
      </c>
      <c r="C263">
        <v>10081.7036255156</v>
      </c>
      <c r="D263">
        <v>10000</v>
      </c>
      <c r="E263">
        <v>9908.1168583675808</v>
      </c>
      <c r="F263" s="7">
        <f t="shared" si="48"/>
        <v>8.1703625515598954E-3</v>
      </c>
      <c r="G263" s="7">
        <f t="shared" si="49"/>
        <v>9.2735221986024463E-3</v>
      </c>
      <c r="H263" s="12">
        <f t="shared" si="50"/>
        <v>0.41826489147157331</v>
      </c>
      <c r="I263" s="9">
        <f t="shared" si="51"/>
        <v>5.5447924199649778E-2</v>
      </c>
      <c r="J263" s="1">
        <v>43844</v>
      </c>
      <c r="K263">
        <v>10000</v>
      </c>
      <c r="L263">
        <v>10086.457143805101</v>
      </c>
      <c r="M263">
        <v>9999.9999999999909</v>
      </c>
      <c r="N263">
        <v>9970.5486106925891</v>
      </c>
      <c r="O263" s="7">
        <f t="shared" si="52"/>
        <v>8.6457143805100944E-3</v>
      </c>
      <c r="P263" s="7">
        <f t="shared" si="53"/>
        <v>2.9538383951930314E-3</v>
      </c>
      <c r="Q263" s="9">
        <f t="shared" si="54"/>
        <v>1.1599552775703126E-2</v>
      </c>
      <c r="R263">
        <v>166</v>
      </c>
      <c r="T263" s="15">
        <v>43844</v>
      </c>
      <c r="U263">
        <v>632.64639975290652</v>
      </c>
      <c r="V263">
        <v>376.37060309278996</v>
      </c>
      <c r="W263">
        <v>5.5447924199649776</v>
      </c>
      <c r="X263" s="1">
        <v>43844</v>
      </c>
      <c r="Y263">
        <v>0.41826489147157331</v>
      </c>
      <c r="Z263">
        <v>-0.36281696727192342</v>
      </c>
      <c r="AA263">
        <v>5.5447924199649778E-2</v>
      </c>
      <c r="AC263" s="15">
        <v>43844</v>
      </c>
      <c r="AD263">
        <f t="shared" si="45"/>
        <v>41.826489147157332</v>
      </c>
      <c r="AE263">
        <f t="shared" si="46"/>
        <v>-36.28169672719234</v>
      </c>
      <c r="AF263" s="14">
        <f t="shared" si="47"/>
        <v>5.5447924199649776</v>
      </c>
      <c r="AG263" s="14">
        <f t="shared" ref="AG263:AI326" si="55">LN(O263+1)*100+AG262</f>
        <v>16.532591616969505</v>
      </c>
      <c r="AH263" s="14">
        <f t="shared" si="55"/>
        <v>-22.211690005221975</v>
      </c>
      <c r="AI263" s="14">
        <f t="shared" si="55"/>
        <v>-4.0560026170772794</v>
      </c>
    </row>
    <row r="264" spans="1:35" x14ac:dyDescent="0.25">
      <c r="A264" s="1">
        <v>43845</v>
      </c>
      <c r="B264">
        <v>10000</v>
      </c>
      <c r="C264">
        <v>10003.4191067222</v>
      </c>
      <c r="D264">
        <v>10000</v>
      </c>
      <c r="E264">
        <v>10232.9395433429</v>
      </c>
      <c r="F264" s="7">
        <f t="shared" si="48"/>
        <v>3.4191067222000271E-4</v>
      </c>
      <c r="G264" s="7">
        <f t="shared" si="49"/>
        <v>-2.2763697797319682E-2</v>
      </c>
      <c r="H264" s="12">
        <f t="shared" si="50"/>
        <v>0.41860674370565948</v>
      </c>
      <c r="I264" s="9">
        <f t="shared" si="51"/>
        <v>3.2762985349713586E-2</v>
      </c>
      <c r="J264" s="1">
        <v>43845</v>
      </c>
      <c r="K264">
        <v>9999.9999999999909</v>
      </c>
      <c r="L264">
        <v>9960.6502768517894</v>
      </c>
      <c r="M264">
        <v>9999.9999999999909</v>
      </c>
      <c r="N264">
        <v>10064.2531330824</v>
      </c>
      <c r="O264" s="7">
        <f t="shared" si="52"/>
        <v>-3.9349723148202065E-3</v>
      </c>
      <c r="P264" s="7">
        <f t="shared" si="53"/>
        <v>-6.3842922304092609E-3</v>
      </c>
      <c r="Q264" s="9">
        <f t="shared" si="54"/>
        <v>-1.0319264545229467E-2</v>
      </c>
      <c r="R264">
        <v>143</v>
      </c>
      <c r="T264" s="15">
        <v>43845</v>
      </c>
      <c r="U264">
        <v>634.13565495762737</v>
      </c>
      <c r="V264">
        <v>376.94474925515931</v>
      </c>
      <c r="W264">
        <v>3.2762985349713585</v>
      </c>
      <c r="X264" s="1">
        <v>43845</v>
      </c>
      <c r="Y264">
        <v>0.41860674370565948</v>
      </c>
      <c r="Z264">
        <v>-0.38584375835594575</v>
      </c>
      <c r="AA264">
        <v>3.2762985349713586E-2</v>
      </c>
      <c r="AC264" s="15">
        <v>43845</v>
      </c>
      <c r="AD264">
        <f t="shared" si="45"/>
        <v>41.860674370565945</v>
      </c>
      <c r="AE264">
        <f t="shared" si="46"/>
        <v>-38.584375835594578</v>
      </c>
      <c r="AF264" s="14">
        <f t="shared" si="47"/>
        <v>3.2762985349713585</v>
      </c>
      <c r="AG264" s="14">
        <f t="shared" si="55"/>
        <v>16.138318148147462</v>
      </c>
      <c r="AH264" s="14">
        <f t="shared" si="55"/>
        <v>-22.852165903325197</v>
      </c>
      <c r="AI264" s="14">
        <f t="shared" si="55"/>
        <v>-5.0932903474801572</v>
      </c>
    </row>
    <row r="265" spans="1:35" x14ac:dyDescent="0.25">
      <c r="A265" s="1">
        <v>43846</v>
      </c>
      <c r="B265">
        <v>10000</v>
      </c>
      <c r="C265">
        <v>10080.3625028677</v>
      </c>
      <c r="D265">
        <v>10000</v>
      </c>
      <c r="E265">
        <v>10083.523119671499</v>
      </c>
      <c r="F265" s="7">
        <f t="shared" si="48"/>
        <v>8.0362502867699082E-3</v>
      </c>
      <c r="G265" s="7">
        <f t="shared" si="49"/>
        <v>-8.2831286922482317E-3</v>
      </c>
      <c r="H265" s="12">
        <f t="shared" si="50"/>
        <v>0.42661087529427932</v>
      </c>
      <c r="I265" s="9">
        <f t="shared" si="51"/>
        <v>3.2449492515162666E-2</v>
      </c>
      <c r="J265" s="1">
        <v>43846</v>
      </c>
      <c r="K265">
        <v>10000</v>
      </c>
      <c r="L265">
        <v>10061.2109517794</v>
      </c>
      <c r="M265">
        <v>10000</v>
      </c>
      <c r="N265">
        <v>10139.295407841</v>
      </c>
      <c r="O265" s="7">
        <f t="shared" si="52"/>
        <v>6.1210951779400169E-3</v>
      </c>
      <c r="P265" s="7">
        <f t="shared" si="53"/>
        <v>-1.3738174324547159E-2</v>
      </c>
      <c r="Q265" s="9">
        <f t="shared" si="54"/>
        <v>-7.6170791466071419E-3</v>
      </c>
      <c r="R265">
        <v>125</v>
      </c>
      <c r="T265" s="15">
        <v>43846</v>
      </c>
      <c r="U265">
        <v>635.90581481798563</v>
      </c>
      <c r="V265">
        <v>378.1099512973434</v>
      </c>
      <c r="W265">
        <v>3.2449492515162666</v>
      </c>
      <c r="X265" s="1">
        <v>43846</v>
      </c>
      <c r="Y265">
        <v>0.42661087529427932</v>
      </c>
      <c r="Z265">
        <v>-0.3941613827791165</v>
      </c>
      <c r="AA265">
        <v>3.2449492515162666E-2</v>
      </c>
      <c r="AC265" s="15">
        <v>43846</v>
      </c>
      <c r="AD265">
        <f t="shared" si="45"/>
        <v>42.661087529427931</v>
      </c>
      <c r="AE265">
        <f t="shared" si="46"/>
        <v>-39.416138277911649</v>
      </c>
      <c r="AF265" s="14">
        <f t="shared" si="47"/>
        <v>3.2449492515162666</v>
      </c>
      <c r="AG265" s="14">
        <f t="shared" si="55"/>
        <v>16.748561885507925</v>
      </c>
      <c r="AH265" s="14">
        <f t="shared" si="55"/>
        <v>-24.235507538173824</v>
      </c>
      <c r="AI265" s="14">
        <f t="shared" si="55"/>
        <v>-5.857914072955305</v>
      </c>
    </row>
    <row r="266" spans="1:35" x14ac:dyDescent="0.25">
      <c r="A266" s="1">
        <v>43847</v>
      </c>
      <c r="B266">
        <v>10000</v>
      </c>
      <c r="C266">
        <v>10063.4964083164</v>
      </c>
      <c r="D266">
        <v>10000</v>
      </c>
      <c r="E266">
        <v>10096.4193041003</v>
      </c>
      <c r="F266" s="7">
        <f t="shared" si="48"/>
        <v>6.3496408316399133E-3</v>
      </c>
      <c r="G266" s="7">
        <f t="shared" si="49"/>
        <v>-9.549851407334331E-3</v>
      </c>
      <c r="H266" s="12">
        <f t="shared" si="50"/>
        <v>0.43294044208705312</v>
      </c>
      <c r="I266" s="9">
        <f t="shared" si="51"/>
        <v>2.918331565988656E-2</v>
      </c>
      <c r="J266" s="1">
        <v>43847</v>
      </c>
      <c r="K266">
        <v>10000</v>
      </c>
      <c r="L266">
        <v>10094.792609464799</v>
      </c>
      <c r="M266">
        <v>9999.9999999999909</v>
      </c>
      <c r="N266">
        <v>10073.814531370401</v>
      </c>
      <c r="O266" s="7">
        <f t="shared" si="52"/>
        <v>9.4792609464799948E-3</v>
      </c>
      <c r="P266" s="7">
        <f t="shared" si="53"/>
        <v>-7.3273665244230068E-3</v>
      </c>
      <c r="Q266" s="9">
        <f t="shared" si="54"/>
        <v>2.151894422056988E-3</v>
      </c>
      <c r="R266">
        <v>131</v>
      </c>
      <c r="T266" s="15">
        <v>43847</v>
      </c>
      <c r="U266">
        <v>638.75206464850419</v>
      </c>
      <c r="V266">
        <v>378.96494219645456</v>
      </c>
      <c r="W266">
        <v>2.9183315659886562</v>
      </c>
      <c r="X266" s="1">
        <v>43847</v>
      </c>
      <c r="Y266">
        <v>0.43294044208705312</v>
      </c>
      <c r="Z266">
        <v>-0.40375712642716644</v>
      </c>
      <c r="AA266">
        <v>2.918331565988656E-2</v>
      </c>
      <c r="AC266" s="15">
        <v>43847</v>
      </c>
      <c r="AD266">
        <f t="shared" si="45"/>
        <v>43.294044208705316</v>
      </c>
      <c r="AE266">
        <f t="shared" si="46"/>
        <v>-40.375712642716643</v>
      </c>
      <c r="AF266" s="14">
        <f t="shared" si="47"/>
        <v>2.9183315659886562</v>
      </c>
      <c r="AG266" s="14">
        <f t="shared" si="55"/>
        <v>17.692023352820854</v>
      </c>
      <c r="AH266" s="14">
        <f t="shared" si="55"/>
        <v>-24.970941891733478</v>
      </c>
      <c r="AI266" s="14">
        <f t="shared" si="55"/>
        <v>-5.642955831609318</v>
      </c>
    </row>
    <row r="267" spans="1:35" x14ac:dyDescent="0.25">
      <c r="A267" s="1">
        <v>43851</v>
      </c>
      <c r="B267">
        <v>10000</v>
      </c>
      <c r="C267">
        <v>9959.1697807405308</v>
      </c>
      <c r="D267">
        <v>10000</v>
      </c>
      <c r="E267">
        <v>9906.3444568594296</v>
      </c>
      <c r="F267" s="7">
        <f t="shared" si="48"/>
        <v>-4.0830219259468947E-3</v>
      </c>
      <c r="G267" s="7">
        <f t="shared" si="49"/>
        <v>9.4540971746364111E-3</v>
      </c>
      <c r="H267" s="12">
        <f t="shared" si="50"/>
        <v>0.42884906186792804</v>
      </c>
      <c r="I267" s="9">
        <f t="shared" si="51"/>
        <v>3.4501622325419014E-2</v>
      </c>
      <c r="J267" s="1">
        <v>43851</v>
      </c>
      <c r="K267">
        <v>9999.9999999999909</v>
      </c>
      <c r="L267">
        <v>9946.8713957468699</v>
      </c>
      <c r="M267">
        <v>9999.9999999999909</v>
      </c>
      <c r="N267">
        <v>9906.7986643629902</v>
      </c>
      <c r="O267" s="7">
        <f t="shared" si="52"/>
        <v>-5.3128604253120937E-3</v>
      </c>
      <c r="P267" s="7">
        <f t="shared" si="53"/>
        <v>9.4078156622146025E-3</v>
      </c>
      <c r="Q267" s="9">
        <f t="shared" si="54"/>
        <v>4.0949552369025088E-3</v>
      </c>
      <c r="R267">
        <v>132</v>
      </c>
      <c r="T267" s="15">
        <v>43851</v>
      </c>
      <c r="U267">
        <v>639.92167076363808</v>
      </c>
      <c r="V267">
        <v>382.2216169670055</v>
      </c>
      <c r="W267">
        <v>3.4501622325419015</v>
      </c>
      <c r="X267" s="1">
        <v>43851</v>
      </c>
      <c r="Y267">
        <v>0.42884906186792804</v>
      </c>
      <c r="Z267">
        <v>-0.39434743954250889</v>
      </c>
      <c r="AA267">
        <v>3.4501622325419014E-2</v>
      </c>
      <c r="AC267" s="15">
        <v>43851</v>
      </c>
      <c r="AD267">
        <f t="shared" si="45"/>
        <v>42.884906186792804</v>
      </c>
      <c r="AE267">
        <f t="shared" si="46"/>
        <v>-39.434743954250891</v>
      </c>
      <c r="AF267" s="14">
        <f t="shared" si="47"/>
        <v>3.4501622325419015</v>
      </c>
      <c r="AG267" s="14">
        <f t="shared" si="55"/>
        <v>17.159320967211976</v>
      </c>
      <c r="AH267" s="14">
        <f t="shared" si="55"/>
        <v>-24.034558114413517</v>
      </c>
      <c r="AI267" s="14">
        <f t="shared" si="55"/>
        <v>-5.2342964589485756</v>
      </c>
    </row>
    <row r="268" spans="1:35" x14ac:dyDescent="0.25">
      <c r="A268" s="1">
        <v>43852</v>
      </c>
      <c r="B268">
        <v>10000</v>
      </c>
      <c r="C268">
        <v>10031.6628568092</v>
      </c>
      <c r="D268">
        <v>10000</v>
      </c>
      <c r="E268">
        <v>9941.5784256610605</v>
      </c>
      <c r="F268" s="7">
        <f t="shared" si="48"/>
        <v>3.1662856809200335E-3</v>
      </c>
      <c r="G268" s="7">
        <f t="shared" si="49"/>
        <v>5.8764888066609178E-3</v>
      </c>
      <c r="H268" s="12">
        <f t="shared" si="50"/>
        <v>0.43201034542233452</v>
      </c>
      <c r="I268" s="9">
        <f t="shared" si="51"/>
        <v>4.3522195473898739E-2</v>
      </c>
      <c r="J268" s="1">
        <v>43852</v>
      </c>
      <c r="K268">
        <v>10000</v>
      </c>
      <c r="L268">
        <v>10023.626514358801</v>
      </c>
      <c r="M268">
        <v>9999.9999999999909</v>
      </c>
      <c r="N268">
        <v>9955.4408378763201</v>
      </c>
      <c r="O268" s="7">
        <f t="shared" si="52"/>
        <v>2.3626514358801032E-3</v>
      </c>
      <c r="P268" s="7">
        <f t="shared" si="53"/>
        <v>4.4758602707115624E-3</v>
      </c>
      <c r="Q268" s="9">
        <f t="shared" si="54"/>
        <v>6.8385117065916656E-3</v>
      </c>
      <c r="R268">
        <v>202</v>
      </c>
      <c r="T268" s="15">
        <v>43852</v>
      </c>
      <c r="U268">
        <v>641.50869118561161</v>
      </c>
      <c r="V268">
        <v>383.40695171711428</v>
      </c>
      <c r="W268">
        <v>4.3522195473898737</v>
      </c>
      <c r="X268" s="1">
        <v>43852</v>
      </c>
      <c r="Y268">
        <v>0.43201034542233452</v>
      </c>
      <c r="Z268">
        <v>-0.38848814994843567</v>
      </c>
      <c r="AA268">
        <v>4.3522195473898739E-2</v>
      </c>
      <c r="AC268" s="15">
        <v>43852</v>
      </c>
      <c r="AD268">
        <f t="shared" si="45"/>
        <v>43.201034542233451</v>
      </c>
      <c r="AE268">
        <f t="shared" si="46"/>
        <v>-38.848814994843565</v>
      </c>
      <c r="AF268" s="14">
        <f t="shared" si="47"/>
        <v>4.3522195473898737</v>
      </c>
      <c r="AG268" s="14">
        <f t="shared" si="55"/>
        <v>17.395307443552351</v>
      </c>
      <c r="AH268" s="14">
        <f t="shared" si="55"/>
        <v>-23.587970774719263</v>
      </c>
      <c r="AI268" s="14">
        <f t="shared" si="55"/>
        <v>-4.5527729446295009</v>
      </c>
    </row>
    <row r="269" spans="1:35" x14ac:dyDescent="0.25">
      <c r="A269" s="1">
        <v>43853</v>
      </c>
      <c r="B269">
        <v>10000</v>
      </c>
      <c r="C269">
        <v>9905.4635344625203</v>
      </c>
      <c r="D269">
        <v>10000</v>
      </c>
      <c r="E269">
        <v>9842.1891590101295</v>
      </c>
      <c r="F269" s="7">
        <f t="shared" si="48"/>
        <v>-9.4536465537479186E-3</v>
      </c>
      <c r="G269" s="7">
        <f t="shared" si="49"/>
        <v>1.6034119893479248E-2</v>
      </c>
      <c r="H269" s="12">
        <f t="shared" si="50"/>
        <v>0.42251172951132304</v>
      </c>
      <c r="I269" s="9">
        <f t="shared" si="51"/>
        <v>4.9930510727617526E-2</v>
      </c>
      <c r="J269" s="1">
        <v>43853</v>
      </c>
      <c r="K269">
        <v>9999.9999999999909</v>
      </c>
      <c r="L269">
        <v>9936.7711480626403</v>
      </c>
      <c r="M269">
        <v>9999.9999999999909</v>
      </c>
      <c r="N269">
        <v>9863.1892422958008</v>
      </c>
      <c r="O269" s="7">
        <f t="shared" si="52"/>
        <v>-6.3228851937350283E-3</v>
      </c>
      <c r="P269" s="7">
        <f t="shared" si="53"/>
        <v>1.3870843835938063E-2</v>
      </c>
      <c r="Q269" s="9">
        <f t="shared" si="54"/>
        <v>7.5479586422030343E-3</v>
      </c>
      <c r="R269">
        <v>158</v>
      </c>
      <c r="T269" s="15">
        <v>43853</v>
      </c>
      <c r="U269">
        <v>643.15224823279095</v>
      </c>
      <c r="V269">
        <v>385.31641560156459</v>
      </c>
      <c r="W269">
        <v>4.9930510727617525</v>
      </c>
      <c r="X269" s="1">
        <v>43853</v>
      </c>
      <c r="Y269">
        <v>0.42251172951132304</v>
      </c>
      <c r="Z269">
        <v>-0.37258121878370537</v>
      </c>
      <c r="AA269">
        <v>4.9930510727617526E-2</v>
      </c>
      <c r="AC269" s="15">
        <v>43853</v>
      </c>
      <c r="AD269">
        <f t="shared" si="45"/>
        <v>42.251172951132304</v>
      </c>
      <c r="AE269">
        <f t="shared" si="46"/>
        <v>-37.258121878370538</v>
      </c>
      <c r="AF269" s="14">
        <f t="shared" si="47"/>
        <v>4.9930510727617525</v>
      </c>
      <c r="AG269" s="14">
        <f t="shared" si="55"/>
        <v>16.76101151409755</v>
      </c>
      <c r="AH269" s="14">
        <f t="shared" si="55"/>
        <v>-22.210418363368525</v>
      </c>
      <c r="AI269" s="14">
        <f t="shared" si="55"/>
        <v>-3.8008114110537341</v>
      </c>
    </row>
    <row r="270" spans="1:35" x14ac:dyDescent="0.25">
      <c r="A270" s="1">
        <v>43854</v>
      </c>
      <c r="B270">
        <v>10000</v>
      </c>
      <c r="C270">
        <v>10055.024251393599</v>
      </c>
      <c r="D270">
        <v>10000</v>
      </c>
      <c r="E270">
        <v>10011.8924913724</v>
      </c>
      <c r="F270" s="7">
        <f t="shared" si="48"/>
        <v>5.5024251393598345E-3</v>
      </c>
      <c r="G270" s="7">
        <f t="shared" si="49"/>
        <v>-1.1878365037027994E-3</v>
      </c>
      <c r="H270" s="12">
        <f t="shared" si="50"/>
        <v>0.42799907161303669</v>
      </c>
      <c r="I270" s="9">
        <f t="shared" si="51"/>
        <v>5.4229310288688951E-2</v>
      </c>
      <c r="J270" s="1">
        <v>43854</v>
      </c>
      <c r="K270">
        <v>10000</v>
      </c>
      <c r="L270">
        <v>10079.357609004001</v>
      </c>
      <c r="M270">
        <v>10000</v>
      </c>
      <c r="N270">
        <v>10026.8816400821</v>
      </c>
      <c r="O270" s="7">
        <f t="shared" si="52"/>
        <v>7.9357609004000462E-3</v>
      </c>
      <c r="P270" s="7">
        <f t="shared" si="53"/>
        <v>-2.6809571556765111E-3</v>
      </c>
      <c r="Q270" s="9">
        <f t="shared" si="54"/>
        <v>5.2548037447235352E-3</v>
      </c>
      <c r="R270">
        <v>156</v>
      </c>
      <c r="T270" s="15">
        <v>43854</v>
      </c>
      <c r="U270">
        <v>646.03341486368458</v>
      </c>
      <c r="V270">
        <v>385.90366890938321</v>
      </c>
      <c r="W270">
        <v>5.422931028868895</v>
      </c>
      <c r="X270" s="1">
        <v>43854</v>
      </c>
      <c r="Y270">
        <v>0.42799907161303669</v>
      </c>
      <c r="Z270">
        <v>-0.37376976132434764</v>
      </c>
      <c r="AA270">
        <v>5.4229310288688951E-2</v>
      </c>
      <c r="AC270" s="15">
        <v>43854</v>
      </c>
      <c r="AD270">
        <f t="shared" si="45"/>
        <v>42.799907161303672</v>
      </c>
      <c r="AE270">
        <f t="shared" si="46"/>
        <v>-37.376976132434763</v>
      </c>
      <c r="AF270" s="14">
        <f t="shared" si="47"/>
        <v>5.422931028868895</v>
      </c>
      <c r="AG270" s="14">
        <f t="shared" si="55"/>
        <v>17.551455349388032</v>
      </c>
      <c r="AH270" s="14">
        <f t="shared" si="55"/>
        <v>-22.478874099109444</v>
      </c>
      <c r="AI270" s="14">
        <f t="shared" si="55"/>
        <v>-3.2767068669933268</v>
      </c>
    </row>
    <row r="271" spans="1:35" x14ac:dyDescent="0.25">
      <c r="A271" s="1">
        <v>43857</v>
      </c>
      <c r="B271">
        <v>10000</v>
      </c>
      <c r="C271">
        <v>9647.7353183726009</v>
      </c>
      <c r="D271">
        <v>10000</v>
      </c>
      <c r="E271">
        <v>9586.4677762534193</v>
      </c>
      <c r="F271" s="7">
        <f t="shared" si="48"/>
        <v>-3.5226468162739888E-2</v>
      </c>
      <c r="G271" s="7">
        <f t="shared" si="49"/>
        <v>4.3137079620810814E-2</v>
      </c>
      <c r="H271" s="12">
        <f t="shared" si="50"/>
        <v>0.3921371843938205</v>
      </c>
      <c r="I271" s="9">
        <f t="shared" si="51"/>
        <v>6.0600018660050221E-2</v>
      </c>
      <c r="J271" s="1">
        <v>43857</v>
      </c>
      <c r="K271">
        <v>10000</v>
      </c>
      <c r="L271">
        <v>9706.9003575345196</v>
      </c>
      <c r="M271">
        <v>10000</v>
      </c>
      <c r="N271">
        <v>9645.5354778792698</v>
      </c>
      <c r="O271" s="7">
        <f t="shared" si="52"/>
        <v>-2.9309964246548081E-2</v>
      </c>
      <c r="P271" s="7">
        <f t="shared" si="53"/>
        <v>3.6749076599598585E-2</v>
      </c>
      <c r="Q271" s="9">
        <f t="shared" si="54"/>
        <v>7.4391123530505032E-3</v>
      </c>
      <c r="R271">
        <v>157</v>
      </c>
      <c r="T271" s="15">
        <v>43857</v>
      </c>
      <c r="U271">
        <v>647.82020539087898</v>
      </c>
      <c r="V271">
        <v>392.53702412911611</v>
      </c>
      <c r="W271">
        <v>6.0600018660050221</v>
      </c>
      <c r="X271" s="1">
        <v>43857</v>
      </c>
      <c r="Y271">
        <v>0.3921371843938205</v>
      </c>
      <c r="Z271">
        <v>-0.33153716573377018</v>
      </c>
      <c r="AA271">
        <v>6.0600018660050221E-2</v>
      </c>
      <c r="AC271" s="15">
        <v>43857</v>
      </c>
      <c r="AD271">
        <f t="shared" si="45"/>
        <v>39.213718439382049</v>
      </c>
      <c r="AE271">
        <f t="shared" si="46"/>
        <v>-33.153716573377018</v>
      </c>
      <c r="AF271" s="14">
        <f t="shared" si="47"/>
        <v>6.0600018660050221</v>
      </c>
      <c r="AG271" s="14">
        <f t="shared" si="55"/>
        <v>14.576647016585673</v>
      </c>
      <c r="AH271" s="14">
        <f t="shared" si="55"/>
        <v>-18.869881151547737</v>
      </c>
      <c r="AI271" s="14">
        <f t="shared" si="55"/>
        <v>-2.535549004649519</v>
      </c>
    </row>
    <row r="272" spans="1:35" x14ac:dyDescent="0.25">
      <c r="A272" s="1">
        <v>43858</v>
      </c>
      <c r="B272">
        <v>10000</v>
      </c>
      <c r="C272">
        <v>10099.8542093465</v>
      </c>
      <c r="D272">
        <v>10000</v>
      </c>
      <c r="E272">
        <v>10078.6150064374</v>
      </c>
      <c r="F272" s="7">
        <f t="shared" si="48"/>
        <v>9.9854209346499356E-3</v>
      </c>
      <c r="G272" s="7">
        <f t="shared" si="49"/>
        <v>-7.8001795273643371E-3</v>
      </c>
      <c r="H272" s="12">
        <f t="shared" si="50"/>
        <v>0.40207308042463868</v>
      </c>
      <c r="I272" s="9">
        <f t="shared" si="51"/>
        <v>6.2705154636977387E-2</v>
      </c>
      <c r="J272" s="1">
        <v>43858</v>
      </c>
      <c r="K272">
        <v>10000</v>
      </c>
      <c r="L272">
        <v>10084.4134129185</v>
      </c>
      <c r="M272">
        <v>10000</v>
      </c>
      <c r="N272">
        <v>10013.7187133813</v>
      </c>
      <c r="O272" s="7">
        <f t="shared" si="52"/>
        <v>8.4413412918500352E-3</v>
      </c>
      <c r="P272" s="7">
        <f t="shared" si="53"/>
        <v>-1.3699918855287763E-3</v>
      </c>
      <c r="Q272" s="9">
        <f t="shared" si="54"/>
        <v>7.071349406321259E-3</v>
      </c>
      <c r="R272">
        <v>284</v>
      </c>
      <c r="T272" s="15">
        <v>43858</v>
      </c>
      <c r="U272">
        <v>650.20101850032984</v>
      </c>
      <c r="V272">
        <v>390.25852999316481</v>
      </c>
      <c r="W272">
        <v>6.2705154636977385</v>
      </c>
      <c r="X272" s="1">
        <v>43858</v>
      </c>
      <c r="Y272">
        <v>0.40207308042463868</v>
      </c>
      <c r="Z272">
        <v>-0.33936792578766117</v>
      </c>
      <c r="AA272">
        <v>6.2705154636977387E-2</v>
      </c>
      <c r="AC272" s="15">
        <v>43858</v>
      </c>
      <c r="AD272">
        <f t="shared" si="45"/>
        <v>40.207308042463872</v>
      </c>
      <c r="AE272">
        <f t="shared" si="46"/>
        <v>-33.936792578766116</v>
      </c>
      <c r="AF272" s="14">
        <f t="shared" si="47"/>
        <v>6.2705154636977385</v>
      </c>
      <c r="AG272" s="14">
        <f t="shared" si="55"/>
        <v>15.417238257487478</v>
      </c>
      <c r="AH272" s="14">
        <f t="shared" si="55"/>
        <v>-19.006974269787342</v>
      </c>
      <c r="AI272" s="14">
        <f t="shared" si="55"/>
        <v>-1.8309025387760629</v>
      </c>
    </row>
    <row r="273" spans="1:35" x14ac:dyDescent="0.25">
      <c r="A273" s="1">
        <v>43859</v>
      </c>
      <c r="B273">
        <v>10000</v>
      </c>
      <c r="C273">
        <v>9972.3094315561902</v>
      </c>
      <c r="D273">
        <v>10000</v>
      </c>
      <c r="E273">
        <v>10111.5317145402</v>
      </c>
      <c r="F273" s="7">
        <f t="shared" si="48"/>
        <v>-2.7690568443810015E-3</v>
      </c>
      <c r="G273" s="7">
        <f t="shared" si="49"/>
        <v>-1.1030150296598484E-2</v>
      </c>
      <c r="H273" s="12">
        <f t="shared" si="50"/>
        <v>0.39930018265021294</v>
      </c>
      <c r="I273" s="9">
        <f t="shared" si="51"/>
        <v>4.8840823399806867E-2</v>
      </c>
      <c r="J273" s="1">
        <v>43859</v>
      </c>
      <c r="K273">
        <v>10000</v>
      </c>
      <c r="L273">
        <v>10071.7200849292</v>
      </c>
      <c r="M273">
        <v>10000</v>
      </c>
      <c r="N273">
        <v>10025.8054632972</v>
      </c>
      <c r="O273" s="7">
        <f t="shared" si="52"/>
        <v>7.1720084929201011E-3</v>
      </c>
      <c r="P273" s="7">
        <f t="shared" si="53"/>
        <v>-2.5739042505531495E-3</v>
      </c>
      <c r="Q273" s="9">
        <f t="shared" si="54"/>
        <v>4.5981042423669516E-3</v>
      </c>
      <c r="R273">
        <v>174</v>
      </c>
      <c r="T273" s="15">
        <v>43859</v>
      </c>
      <c r="U273">
        <v>652.75867502213259</v>
      </c>
      <c r="V273">
        <v>390.08531334545972</v>
      </c>
      <c r="W273">
        <v>4.8840823399806865</v>
      </c>
      <c r="X273" s="1">
        <v>43859</v>
      </c>
      <c r="Y273">
        <v>0.39930018265021294</v>
      </c>
      <c r="Z273">
        <v>-0.350459359250406</v>
      </c>
      <c r="AA273">
        <v>4.8840823399806867E-2</v>
      </c>
      <c r="AC273" s="15">
        <v>43859</v>
      </c>
      <c r="AD273">
        <f t="shared" si="45"/>
        <v>39.930018265021296</v>
      </c>
      <c r="AE273">
        <f t="shared" si="46"/>
        <v>-35.045935925040602</v>
      </c>
      <c r="AF273" s="14">
        <f t="shared" si="47"/>
        <v>4.8840823399806865</v>
      </c>
      <c r="AG273" s="14">
        <f t="shared" si="55"/>
        <v>16.13187945277512</v>
      </c>
      <c r="AH273" s="14">
        <f t="shared" si="55"/>
        <v>-19.264696513499135</v>
      </c>
      <c r="AI273" s="14">
        <f t="shared" si="55"/>
        <v>-1.3721460132812473</v>
      </c>
    </row>
    <row r="274" spans="1:35" x14ac:dyDescent="0.25">
      <c r="A274" s="1">
        <v>43860</v>
      </c>
      <c r="B274">
        <v>10000</v>
      </c>
      <c r="C274">
        <v>9830.3705023972907</v>
      </c>
      <c r="D274">
        <v>10000</v>
      </c>
      <c r="E274">
        <v>9732.51763496885</v>
      </c>
      <c r="F274" s="7">
        <f t="shared" si="48"/>
        <v>-1.6962949760270907E-2</v>
      </c>
      <c r="G274" s="7">
        <f t="shared" si="49"/>
        <v>2.7483368133861763E-2</v>
      </c>
      <c r="H274" s="12">
        <f t="shared" si="50"/>
        <v>0.38219171409145464</v>
      </c>
      <c r="I274" s="9">
        <f t="shared" si="51"/>
        <v>5.884483536725986E-2</v>
      </c>
      <c r="J274" s="1">
        <v>43860</v>
      </c>
      <c r="K274">
        <v>10000</v>
      </c>
      <c r="L274">
        <v>9847.5884080238593</v>
      </c>
      <c r="M274">
        <v>9999.9999999999909</v>
      </c>
      <c r="N274">
        <v>9759.3831159841993</v>
      </c>
      <c r="O274" s="7">
        <f t="shared" si="52"/>
        <v>-1.524115919761404E-2</v>
      </c>
      <c r="P274" s="7">
        <f t="shared" si="53"/>
        <v>2.465492758673471E-2</v>
      </c>
      <c r="Q274" s="9">
        <f t="shared" si="54"/>
        <v>9.4137683891206692E-3</v>
      </c>
      <c r="R274">
        <v>160</v>
      </c>
      <c r="T274" s="15">
        <v>43860</v>
      </c>
      <c r="U274">
        <v>656.34311806589801</v>
      </c>
      <c r="V274">
        <v>395.28464892330845</v>
      </c>
      <c r="W274">
        <v>5.8844835367259858</v>
      </c>
      <c r="X274" s="1">
        <v>43860</v>
      </c>
      <c r="Y274">
        <v>0.38219171409145464</v>
      </c>
      <c r="Z274">
        <v>-0.32334687872419471</v>
      </c>
      <c r="AA274">
        <v>5.884483536725986E-2</v>
      </c>
      <c r="AC274" s="15">
        <v>43860</v>
      </c>
      <c r="AD274">
        <f t="shared" si="45"/>
        <v>38.219171409145467</v>
      </c>
      <c r="AE274">
        <f t="shared" si="46"/>
        <v>-32.334687872419472</v>
      </c>
      <c r="AF274" s="14">
        <f t="shared" si="47"/>
        <v>5.8844835367259858</v>
      </c>
      <c r="AG274" s="14">
        <f t="shared" si="55"/>
        <v>14.596029506883159</v>
      </c>
      <c r="AH274" s="14">
        <f t="shared" si="55"/>
        <v>-16.829106523891888</v>
      </c>
      <c r="AI274" s="14">
        <f t="shared" si="55"/>
        <v>-0.43517251303053239</v>
      </c>
    </row>
    <row r="275" spans="1:35" x14ac:dyDescent="0.25">
      <c r="A275" s="1">
        <v>43861</v>
      </c>
      <c r="B275">
        <v>10000</v>
      </c>
      <c r="C275">
        <v>10228.7997081883</v>
      </c>
      <c r="D275">
        <v>10000</v>
      </c>
      <c r="E275">
        <v>9942.4507039228592</v>
      </c>
      <c r="F275" s="7">
        <f t="shared" si="48"/>
        <v>2.2879970818830087E-2</v>
      </c>
      <c r="G275" s="7">
        <f t="shared" si="49"/>
        <v>5.7882405244849E-3</v>
      </c>
      <c r="H275" s="12">
        <f t="shared" si="50"/>
        <v>0.40481386359929467</v>
      </c>
      <c r="I275" s="9">
        <f t="shared" si="51"/>
        <v>8.7238537898614493E-2</v>
      </c>
      <c r="J275" s="1">
        <v>43861</v>
      </c>
      <c r="K275">
        <v>9999.9999999999909</v>
      </c>
      <c r="L275">
        <v>10018.2668963177</v>
      </c>
      <c r="M275">
        <v>9999.9999999999909</v>
      </c>
      <c r="N275">
        <v>10008.6115937424</v>
      </c>
      <c r="O275" s="7">
        <f t="shared" si="52"/>
        <v>1.8266896317709058E-3</v>
      </c>
      <c r="P275" s="7">
        <f t="shared" si="53"/>
        <v>-8.6041841685546849E-4</v>
      </c>
      <c r="Q275" s="9">
        <f t="shared" si="54"/>
        <v>9.6627121491543733E-4</v>
      </c>
      <c r="R275">
        <v>249</v>
      </c>
      <c r="T275" s="15">
        <v>43861</v>
      </c>
      <c r="U275">
        <v>661.25404757776255</v>
      </c>
      <c r="V275">
        <v>395.30674655548364</v>
      </c>
      <c r="W275">
        <v>8.7238537898614492</v>
      </c>
      <c r="X275" s="1">
        <v>43861</v>
      </c>
      <c r="Y275">
        <v>0.40481386359929467</v>
      </c>
      <c r="Z275">
        <v>-0.31757532570068009</v>
      </c>
      <c r="AA275">
        <v>8.7238537898614493E-2</v>
      </c>
      <c r="AC275" s="15">
        <v>43861</v>
      </c>
      <c r="AD275">
        <f t="shared" si="45"/>
        <v>40.481386359929466</v>
      </c>
      <c r="AE275">
        <f t="shared" si="46"/>
        <v>-31.757532570068008</v>
      </c>
      <c r="AF275" s="14">
        <f t="shared" si="47"/>
        <v>8.7238537898614492</v>
      </c>
      <c r="AG275" s="14">
        <f t="shared" si="55"/>
        <v>14.778531833208055</v>
      </c>
      <c r="AH275" s="14">
        <f t="shared" si="55"/>
        <v>-16.915185402816576</v>
      </c>
      <c r="AI275" s="14">
        <f t="shared" si="55"/>
        <v>-0.33859204549086563</v>
      </c>
    </row>
    <row r="276" spans="1:35" x14ac:dyDescent="0.25">
      <c r="A276" s="1">
        <v>43864</v>
      </c>
      <c r="B276">
        <v>10000</v>
      </c>
      <c r="C276">
        <v>9875.1915422964103</v>
      </c>
      <c r="D276">
        <v>10000</v>
      </c>
      <c r="E276">
        <v>9877.5829298503104</v>
      </c>
      <c r="F276" s="7">
        <f t="shared" si="48"/>
        <v>-1.2480845770359017E-2</v>
      </c>
      <c r="G276" s="7">
        <f t="shared" si="49"/>
        <v>1.2393423676529514E-2</v>
      </c>
      <c r="H276" s="12">
        <f t="shared" si="50"/>
        <v>0.39225447789256523</v>
      </c>
      <c r="I276" s="9">
        <f t="shared" si="51"/>
        <v>8.6996406083769434E-2</v>
      </c>
      <c r="J276" s="1">
        <v>43864</v>
      </c>
      <c r="K276">
        <v>10000</v>
      </c>
      <c r="L276">
        <v>9844.3828060514297</v>
      </c>
      <c r="M276">
        <v>9999.9999999999909</v>
      </c>
      <c r="N276">
        <v>9832.4066250855503</v>
      </c>
      <c r="O276" s="7">
        <f t="shared" si="52"/>
        <v>-1.5561719394857065E-2</v>
      </c>
      <c r="P276" s="7">
        <f t="shared" si="53"/>
        <v>1.7045000405786492E-2</v>
      </c>
      <c r="Q276" s="9">
        <f t="shared" si="54"/>
        <v>1.483281010929427E-3</v>
      </c>
      <c r="R276">
        <v>241</v>
      </c>
      <c r="T276" s="15">
        <v>43864</v>
      </c>
      <c r="U276">
        <v>664.18130387488247</v>
      </c>
      <c r="V276">
        <v>398.3333041329368</v>
      </c>
      <c r="W276">
        <v>8.699640608376944</v>
      </c>
      <c r="X276" s="1">
        <v>43864</v>
      </c>
      <c r="Y276">
        <v>0.39225447789256523</v>
      </c>
      <c r="Z276">
        <v>-0.30525807180879572</v>
      </c>
      <c r="AA276">
        <v>8.6996406083769434E-2</v>
      </c>
      <c r="AC276" s="15">
        <v>43864</v>
      </c>
      <c r="AD276">
        <f t="shared" si="45"/>
        <v>39.225447789256521</v>
      </c>
      <c r="AE276">
        <f t="shared" si="46"/>
        <v>-30.525807180879571</v>
      </c>
      <c r="AF276" s="14">
        <f t="shared" si="47"/>
        <v>8.699640608376944</v>
      </c>
      <c r="AG276" s="14">
        <f t="shared" si="55"/>
        <v>13.210124435693833</v>
      </c>
      <c r="AH276" s="14">
        <f t="shared" si="55"/>
        <v>-15.225048975405095</v>
      </c>
      <c r="AI276" s="14">
        <f t="shared" si="55"/>
        <v>-0.19037384186665071</v>
      </c>
    </row>
    <row r="277" spans="1:35" x14ac:dyDescent="0.25">
      <c r="A277" s="1">
        <v>43865</v>
      </c>
      <c r="B277">
        <v>10000</v>
      </c>
      <c r="C277">
        <v>10291.1711041213</v>
      </c>
      <c r="D277">
        <v>10000</v>
      </c>
      <c r="E277">
        <v>10212.4692647679</v>
      </c>
      <c r="F277" s="7">
        <f t="shared" si="48"/>
        <v>2.9117110412129943E-2</v>
      </c>
      <c r="G277" s="7">
        <f t="shared" si="49"/>
        <v>-2.0804886581240467E-2</v>
      </c>
      <c r="H277" s="12">
        <f t="shared" si="50"/>
        <v>0.42095573819294424</v>
      </c>
      <c r="I277" s="9">
        <f t="shared" si="51"/>
        <v>9.4673308766452233E-2</v>
      </c>
      <c r="J277" s="1">
        <v>43865</v>
      </c>
      <c r="K277">
        <v>9999.9999999999909</v>
      </c>
      <c r="L277">
        <v>10152.9406436596</v>
      </c>
      <c r="M277">
        <v>10000</v>
      </c>
      <c r="N277">
        <v>10201.5549163999</v>
      </c>
      <c r="O277" s="7">
        <f t="shared" si="52"/>
        <v>1.5294064365960924E-2</v>
      </c>
      <c r="P277" s="7">
        <f t="shared" si="53"/>
        <v>-1.9757274067689679E-2</v>
      </c>
      <c r="Q277" s="9">
        <f t="shared" si="54"/>
        <v>-4.4632097017287542E-3</v>
      </c>
      <c r="R277">
        <v>196</v>
      </c>
      <c r="T277" s="15">
        <v>43865</v>
      </c>
      <c r="U277">
        <v>666.47076750428209</v>
      </c>
      <c r="V277">
        <v>395.84641509028819</v>
      </c>
      <c r="W277">
        <v>9.4673308766452227</v>
      </c>
      <c r="X277" s="1">
        <v>43865</v>
      </c>
      <c r="Y277">
        <v>0.42095573819294424</v>
      </c>
      <c r="Z277">
        <v>-0.32628242942649188</v>
      </c>
      <c r="AA277">
        <v>9.4673308766452233E-2</v>
      </c>
      <c r="AC277" s="15">
        <v>43865</v>
      </c>
      <c r="AD277">
        <f t="shared" si="45"/>
        <v>42.095573819294422</v>
      </c>
      <c r="AE277">
        <f t="shared" si="46"/>
        <v>-32.628242942649187</v>
      </c>
      <c r="AF277" s="14">
        <f t="shared" si="47"/>
        <v>9.4673308766452227</v>
      </c>
      <c r="AG277" s="14">
        <f t="shared" si="55"/>
        <v>14.727953347751701</v>
      </c>
      <c r="AH277" s="14">
        <f t="shared" si="55"/>
        <v>-17.220554821631406</v>
      </c>
      <c r="AI277" s="14">
        <f t="shared" si="55"/>
        <v>-0.63769379764463285</v>
      </c>
    </row>
    <row r="278" spans="1:35" x14ac:dyDescent="0.25">
      <c r="A278" s="1">
        <v>43866</v>
      </c>
      <c r="B278">
        <v>10000</v>
      </c>
      <c r="C278">
        <v>10095.3940365852</v>
      </c>
      <c r="D278">
        <v>10000</v>
      </c>
      <c r="E278">
        <v>10144.4964905875</v>
      </c>
      <c r="F278" s="7">
        <f t="shared" si="48"/>
        <v>9.5394036585199071E-3</v>
      </c>
      <c r="G278" s="7">
        <f t="shared" si="49"/>
        <v>-1.4243830703827509E-2</v>
      </c>
      <c r="H278" s="12">
        <f t="shared" si="50"/>
        <v>0.430449929048416</v>
      </c>
      <c r="I278" s="9">
        <f t="shared" si="51"/>
        <v>8.9821251857444745E-2</v>
      </c>
      <c r="J278" s="1">
        <v>43866</v>
      </c>
      <c r="K278">
        <v>10000</v>
      </c>
      <c r="L278">
        <v>10120.985516951399</v>
      </c>
      <c r="M278">
        <v>10000</v>
      </c>
      <c r="N278">
        <v>10240.60246722</v>
      </c>
      <c r="O278" s="7">
        <f t="shared" si="52"/>
        <v>1.2098551695139959E-2</v>
      </c>
      <c r="P278" s="7">
        <f t="shared" si="53"/>
        <v>-2.3494952371226674E-2</v>
      </c>
      <c r="Q278" s="9">
        <f t="shared" si="54"/>
        <v>-1.1396400676086715E-2</v>
      </c>
      <c r="R278">
        <v>165</v>
      </c>
      <c r="T278" s="15">
        <v>43866</v>
      </c>
      <c r="U278">
        <v>671.10780200032639</v>
      </c>
      <c r="V278">
        <v>396.78428477478326</v>
      </c>
      <c r="W278">
        <v>8.9821251857444739</v>
      </c>
      <c r="X278" s="1">
        <v>43866</v>
      </c>
      <c r="Y278">
        <v>0.430449929048416</v>
      </c>
      <c r="Z278">
        <v>-0.34062867719097112</v>
      </c>
      <c r="AA278">
        <v>8.9821251857444745E-2</v>
      </c>
      <c r="AC278" s="15">
        <v>43866</v>
      </c>
      <c r="AD278">
        <f t="shared" si="45"/>
        <v>43.0449929048416</v>
      </c>
      <c r="AE278">
        <f t="shared" si="46"/>
        <v>-34.062867719097113</v>
      </c>
      <c r="AF278" s="14">
        <f t="shared" si="47"/>
        <v>8.9821251857444739</v>
      </c>
      <c r="AG278" s="14">
        <f t="shared" si="55"/>
        <v>15.930548269932913</v>
      </c>
      <c r="AH278" s="14">
        <f t="shared" si="55"/>
        <v>-19.598090779239079</v>
      </c>
      <c r="AI278" s="14">
        <f t="shared" si="55"/>
        <v>-1.7838775262984181</v>
      </c>
    </row>
    <row r="279" spans="1:35" x14ac:dyDescent="0.25">
      <c r="A279" s="1">
        <v>43867</v>
      </c>
      <c r="B279">
        <v>10000</v>
      </c>
      <c r="C279">
        <v>9985.0226929881101</v>
      </c>
      <c r="D279">
        <v>10000</v>
      </c>
      <c r="E279">
        <v>10148.110749342801</v>
      </c>
      <c r="F279" s="7">
        <f t="shared" si="48"/>
        <v>-1.4977307011889707E-3</v>
      </c>
      <c r="G279" s="7">
        <f t="shared" si="49"/>
        <v>-1.4594908648626337E-2</v>
      </c>
      <c r="H279" s="12">
        <f t="shared" si="50"/>
        <v>0.42895107562743912</v>
      </c>
      <c r="I279" s="9">
        <f t="shared" si="51"/>
        <v>7.3619936337301628E-2</v>
      </c>
      <c r="J279" s="1">
        <v>43867</v>
      </c>
      <c r="K279">
        <v>10000</v>
      </c>
      <c r="L279">
        <v>9954.4078750147492</v>
      </c>
      <c r="M279">
        <v>9999.9999999999909</v>
      </c>
      <c r="N279">
        <v>10119.2258132682</v>
      </c>
      <c r="O279" s="7">
        <f t="shared" si="52"/>
        <v>-4.5592124985250893E-3</v>
      </c>
      <c r="P279" s="7">
        <f t="shared" si="53"/>
        <v>-1.1782108183798212E-2</v>
      </c>
      <c r="Q279" s="9">
        <f t="shared" si="54"/>
        <v>-1.6341320682323301E-2</v>
      </c>
      <c r="R279">
        <v>173</v>
      </c>
      <c r="T279" s="15">
        <v>43867</v>
      </c>
      <c r="U279">
        <v>673.88719177276437</v>
      </c>
      <c r="V279">
        <v>399.53496998561519</v>
      </c>
      <c r="W279">
        <v>7.3619936337301626</v>
      </c>
      <c r="X279" s="1">
        <v>43867</v>
      </c>
      <c r="Y279">
        <v>0.42895107562743912</v>
      </c>
      <c r="Z279">
        <v>-0.35533113929013732</v>
      </c>
      <c r="AA279">
        <v>7.3619936337301628E-2</v>
      </c>
      <c r="AC279" s="15">
        <v>43867</v>
      </c>
      <c r="AD279">
        <f t="shared" si="45"/>
        <v>42.89510756274391</v>
      </c>
      <c r="AE279">
        <f t="shared" si="46"/>
        <v>-35.53311392901373</v>
      </c>
      <c r="AF279" s="14">
        <f t="shared" si="47"/>
        <v>7.3619936337301626</v>
      </c>
      <c r="AG279" s="14">
        <f t="shared" si="55"/>
        <v>15.473584529318657</v>
      </c>
      <c r="AH279" s="14">
        <f t="shared" si="55"/>
        <v>-20.783297506614279</v>
      </c>
      <c r="AI279" s="14">
        <f t="shared" si="55"/>
        <v>-3.4315087978511114</v>
      </c>
    </row>
    <row r="280" spans="1:35" x14ac:dyDescent="0.25">
      <c r="A280" s="1">
        <v>43868</v>
      </c>
      <c r="B280">
        <v>10000</v>
      </c>
      <c r="C280">
        <v>9896.9403184643797</v>
      </c>
      <c r="D280">
        <v>10000</v>
      </c>
      <c r="E280">
        <v>9857.4764914376392</v>
      </c>
      <c r="F280" s="7">
        <f t="shared" si="48"/>
        <v>-1.0305968153561995E-2</v>
      </c>
      <c r="G280" s="7">
        <f t="shared" si="49"/>
        <v>1.4458417292311898E-2</v>
      </c>
      <c r="H280" s="12">
        <f t="shared" si="50"/>
        <v>0.41859163326447085</v>
      </c>
      <c r="I280" s="9">
        <f t="shared" si="51"/>
        <v>7.7615385041786555E-2</v>
      </c>
      <c r="J280" s="1">
        <v>43868</v>
      </c>
      <c r="K280">
        <v>10000</v>
      </c>
      <c r="L280">
        <v>9932.8028643707203</v>
      </c>
      <c r="M280">
        <v>9999.9999999999909</v>
      </c>
      <c r="N280">
        <v>9948.8035649851008</v>
      </c>
      <c r="O280" s="7">
        <f t="shared" si="52"/>
        <v>-6.719713562927998E-3</v>
      </c>
      <c r="P280" s="7">
        <f t="shared" si="53"/>
        <v>5.1459891313039297E-3</v>
      </c>
      <c r="Q280" s="9">
        <f t="shared" si="54"/>
        <v>-1.5737244316240684E-3</v>
      </c>
      <c r="R280">
        <v>191</v>
      </c>
      <c r="T280" s="15">
        <v>43868</v>
      </c>
      <c r="U280">
        <v>677.11635690270384</v>
      </c>
      <c r="V280">
        <v>404.43633282396098</v>
      </c>
      <c r="W280">
        <v>7.761538504178656</v>
      </c>
      <c r="X280" s="1">
        <v>43868</v>
      </c>
      <c r="Y280">
        <v>0.41859163326447085</v>
      </c>
      <c r="Z280">
        <v>-0.34097624822268413</v>
      </c>
      <c r="AA280">
        <v>7.7615385041786555E-2</v>
      </c>
      <c r="AC280" s="15">
        <v>43868</v>
      </c>
      <c r="AD280">
        <f t="shared" si="45"/>
        <v>41.859163326447089</v>
      </c>
      <c r="AE280">
        <f t="shared" si="46"/>
        <v>-34.097624822268415</v>
      </c>
      <c r="AF280" s="14">
        <f t="shared" si="47"/>
        <v>7.761538504178656</v>
      </c>
      <c r="AG280" s="14">
        <f t="shared" si="55"/>
        <v>14.799345280070417</v>
      </c>
      <c r="AH280" s="14">
        <f t="shared" si="55"/>
        <v>-20.270018128750728</v>
      </c>
      <c r="AI280" s="14">
        <f t="shared" si="55"/>
        <v>-3.589005201513034</v>
      </c>
    </row>
    <row r="281" spans="1:35" x14ac:dyDescent="0.25">
      <c r="A281" s="1">
        <v>43871</v>
      </c>
      <c r="B281">
        <v>10000</v>
      </c>
      <c r="C281">
        <v>9938.9259045154995</v>
      </c>
      <c r="D281">
        <v>10000</v>
      </c>
      <c r="E281">
        <v>9993.2227707749898</v>
      </c>
      <c r="F281" s="7">
        <f t="shared" si="48"/>
        <v>-6.1074095484500157E-3</v>
      </c>
      <c r="G281" s="7">
        <f t="shared" si="49"/>
        <v>6.7818254235563202E-4</v>
      </c>
      <c r="H281" s="12">
        <f t="shared" si="50"/>
        <v>0.41246549720440784</v>
      </c>
      <c r="I281" s="9">
        <f t="shared" si="51"/>
        <v>7.2167201662218447E-2</v>
      </c>
      <c r="J281" s="1">
        <v>43871</v>
      </c>
      <c r="K281">
        <v>9999.9999999999909</v>
      </c>
      <c r="L281">
        <v>9965.2482401406705</v>
      </c>
      <c r="M281">
        <v>10000</v>
      </c>
      <c r="N281">
        <v>9978.9826227969006</v>
      </c>
      <c r="O281" s="7">
        <f t="shared" si="52"/>
        <v>-3.4751759859320552E-3</v>
      </c>
      <c r="P281" s="7">
        <f t="shared" si="53"/>
        <v>2.1061643253177387E-3</v>
      </c>
      <c r="Q281" s="9">
        <f t="shared" si="54"/>
        <v>-1.3690116606143166E-3</v>
      </c>
      <c r="R281">
        <v>157</v>
      </c>
      <c r="T281" s="15">
        <v>43871</v>
      </c>
      <c r="U281">
        <v>679.84037821766037</v>
      </c>
      <c r="V281">
        <v>405.69210874885829</v>
      </c>
      <c r="W281">
        <v>7.2167201662218448</v>
      </c>
      <c r="X281" s="1">
        <v>43871</v>
      </c>
      <c r="Y281">
        <v>0.41246549720440784</v>
      </c>
      <c r="Z281">
        <v>-0.34029829554218921</v>
      </c>
      <c r="AA281">
        <v>7.2167201662218447E-2</v>
      </c>
      <c r="AC281" s="15">
        <v>43871</v>
      </c>
      <c r="AD281">
        <f t="shared" si="45"/>
        <v>41.246549720440782</v>
      </c>
      <c r="AE281">
        <f t="shared" si="46"/>
        <v>-34.029829554218921</v>
      </c>
      <c r="AF281" s="14">
        <f t="shared" si="47"/>
        <v>7.2167201662218448</v>
      </c>
      <c r="AG281" s="14">
        <f t="shared" si="55"/>
        <v>14.451222436441707</v>
      </c>
      <c r="AH281" s="14">
        <f t="shared" si="55"/>
        <v>-20.059623181691869</v>
      </c>
      <c r="AI281" s="14">
        <f t="shared" si="55"/>
        <v>-3.7260001628351209</v>
      </c>
    </row>
    <row r="282" spans="1:35" x14ac:dyDescent="0.25">
      <c r="A282" s="1">
        <v>43872</v>
      </c>
      <c r="B282">
        <v>10000</v>
      </c>
      <c r="C282">
        <v>10192.5181436988</v>
      </c>
      <c r="D282">
        <v>10000</v>
      </c>
      <c r="E282">
        <v>10172.935630362699</v>
      </c>
      <c r="F282" s="7">
        <f t="shared" si="48"/>
        <v>1.9251814369880105E-2</v>
      </c>
      <c r="G282" s="7">
        <f t="shared" si="49"/>
        <v>-1.6999579732574488E-2</v>
      </c>
      <c r="H282" s="12">
        <f t="shared" si="50"/>
        <v>0.43153434002294849</v>
      </c>
      <c r="I282" s="9">
        <f t="shared" si="51"/>
        <v>7.4090313181226719E-2</v>
      </c>
      <c r="J282" s="1">
        <v>43872</v>
      </c>
      <c r="K282">
        <v>10000</v>
      </c>
      <c r="L282">
        <v>10187.3062352943</v>
      </c>
      <c r="M282">
        <v>10000</v>
      </c>
      <c r="N282">
        <v>10154.674849208501</v>
      </c>
      <c r="O282" s="7">
        <f t="shared" si="52"/>
        <v>1.8730623529430002E-2</v>
      </c>
      <c r="P282" s="7">
        <f t="shared" si="53"/>
        <v>-1.5231885954532287E-2</v>
      </c>
      <c r="Q282" s="9">
        <f t="shared" si="54"/>
        <v>3.4987375748977145E-3</v>
      </c>
      <c r="R282">
        <v>171</v>
      </c>
      <c r="T282" s="15">
        <v>43872</v>
      </c>
      <c r="U282">
        <v>683.41705139333976</v>
      </c>
      <c r="V282">
        <v>406.42712152884474</v>
      </c>
      <c r="W282">
        <v>7.4090313181226719</v>
      </c>
      <c r="X282" s="1">
        <v>43872</v>
      </c>
      <c r="Y282">
        <v>0.43153434002294849</v>
      </c>
      <c r="Z282">
        <v>-0.35744402684172161</v>
      </c>
      <c r="AA282">
        <v>7.4090313181226719E-2</v>
      </c>
      <c r="AC282" s="15">
        <v>43872</v>
      </c>
      <c r="AD282">
        <f t="shared" si="45"/>
        <v>43.153434002294851</v>
      </c>
      <c r="AE282">
        <f t="shared" si="46"/>
        <v>-35.744402684172158</v>
      </c>
      <c r="AF282" s="14">
        <f t="shared" si="47"/>
        <v>7.4090313181226719</v>
      </c>
      <c r="AG282" s="14">
        <f t="shared" si="55"/>
        <v>16.306958990806059</v>
      </c>
      <c r="AH282" s="14">
        <f t="shared" si="55"/>
        <v>-21.594531455467184</v>
      </c>
      <c r="AI282" s="14">
        <f t="shared" si="55"/>
        <v>-3.3767370396912049</v>
      </c>
    </row>
    <row r="283" spans="1:35" x14ac:dyDescent="0.25">
      <c r="A283" s="1">
        <v>43873</v>
      </c>
      <c r="B283">
        <v>10000</v>
      </c>
      <c r="C283">
        <v>10097.015151391201</v>
      </c>
      <c r="D283">
        <v>10000</v>
      </c>
      <c r="E283">
        <v>10170.707790333199</v>
      </c>
      <c r="F283" s="7">
        <f t="shared" si="48"/>
        <v>9.7015151391199872E-3</v>
      </c>
      <c r="G283" s="7">
        <f t="shared" si="49"/>
        <v>-1.6784258662455032E-2</v>
      </c>
      <c r="H283" s="12">
        <f t="shared" si="50"/>
        <v>0.44118909763342135</v>
      </c>
      <c r="I283" s="9">
        <f t="shared" si="51"/>
        <v>6.6818360243989766E-2</v>
      </c>
      <c r="J283" s="1">
        <v>43873</v>
      </c>
      <c r="K283">
        <v>9999.9999999999909</v>
      </c>
      <c r="L283">
        <v>10030.4819312215</v>
      </c>
      <c r="M283">
        <v>10000</v>
      </c>
      <c r="N283">
        <v>10152.1338220542</v>
      </c>
      <c r="O283" s="7">
        <f t="shared" si="52"/>
        <v>3.0481931221508773E-3</v>
      </c>
      <c r="P283" s="7">
        <f t="shared" si="53"/>
        <v>-1.4985403533955499E-2</v>
      </c>
      <c r="Q283" s="9">
        <f t="shared" si="54"/>
        <v>-1.1937210411804622E-2</v>
      </c>
      <c r="R283">
        <v>105</v>
      </c>
      <c r="T283" s="15">
        <v>43873</v>
      </c>
      <c r="U283">
        <v>687.71844315344129</v>
      </c>
      <c r="V283">
        <v>408.04716426118631</v>
      </c>
      <c r="W283">
        <v>6.6818360243989767</v>
      </c>
      <c r="X283" s="1">
        <v>43873</v>
      </c>
      <c r="Y283">
        <v>0.44118909763342135</v>
      </c>
      <c r="Z283">
        <v>-0.37437073738943144</v>
      </c>
      <c r="AA283">
        <v>6.6818360243989766E-2</v>
      </c>
      <c r="AC283" s="15">
        <v>43873</v>
      </c>
      <c r="AD283">
        <f t="shared" si="45"/>
        <v>44.118909763342131</v>
      </c>
      <c r="AE283">
        <f t="shared" si="46"/>
        <v>-37.437073738943141</v>
      </c>
      <c r="AF283" s="14">
        <f t="shared" si="47"/>
        <v>6.6818360243989767</v>
      </c>
      <c r="AG283" s="14">
        <f t="shared" si="55"/>
        <v>16.611314670876922</v>
      </c>
      <c r="AH283" s="14">
        <f t="shared" si="55"/>
        <v>-23.104413372726327</v>
      </c>
      <c r="AI283" s="14">
        <f t="shared" si="55"/>
        <v>-4.5776401435765077</v>
      </c>
    </row>
    <row r="284" spans="1:35" x14ac:dyDescent="0.25">
      <c r="A284" s="1">
        <v>43874</v>
      </c>
      <c r="B284">
        <v>10000</v>
      </c>
      <c r="C284">
        <v>9967.9851905043106</v>
      </c>
      <c r="D284">
        <v>10000</v>
      </c>
      <c r="E284">
        <v>9981.5849462959995</v>
      </c>
      <c r="F284" s="7">
        <f t="shared" si="48"/>
        <v>-3.2014809495689578E-3</v>
      </c>
      <c r="G284" s="7">
        <f t="shared" si="49"/>
        <v>1.8449027687565955E-3</v>
      </c>
      <c r="H284" s="12">
        <f t="shared" si="50"/>
        <v>0.43798248097954817</v>
      </c>
      <c r="I284" s="9">
        <f t="shared" si="51"/>
        <v>6.5454946616012533E-2</v>
      </c>
      <c r="J284" s="1">
        <v>43874</v>
      </c>
      <c r="K284">
        <v>10000</v>
      </c>
      <c r="L284">
        <v>10025.8731500455</v>
      </c>
      <c r="M284">
        <v>10000</v>
      </c>
      <c r="N284">
        <v>9955.0560064804195</v>
      </c>
      <c r="O284" s="7">
        <f t="shared" si="52"/>
        <v>2.5873150045498949E-3</v>
      </c>
      <c r="P284" s="7">
        <f t="shared" si="53"/>
        <v>4.5146901725439115E-3</v>
      </c>
      <c r="Q284" s="9">
        <f t="shared" si="54"/>
        <v>7.1020051770938064E-3</v>
      </c>
      <c r="R284">
        <v>171</v>
      </c>
      <c r="T284" s="15">
        <v>43874</v>
      </c>
      <c r="U284">
        <v>689.96010402912134</v>
      </c>
      <c r="V284">
        <v>409.56305083114313</v>
      </c>
      <c r="W284">
        <v>6.5454946616012535</v>
      </c>
      <c r="X284" s="1">
        <v>43874</v>
      </c>
      <c r="Y284">
        <v>0.43798248097954817</v>
      </c>
      <c r="Z284">
        <v>-0.37252753436353547</v>
      </c>
      <c r="AA284">
        <v>6.5454946616012533E-2</v>
      </c>
      <c r="AC284" s="15">
        <v>43874</v>
      </c>
      <c r="AD284">
        <f t="shared" si="45"/>
        <v>43.798248097954819</v>
      </c>
      <c r="AE284">
        <f t="shared" si="46"/>
        <v>-37.252753436353544</v>
      </c>
      <c r="AF284" s="14">
        <f t="shared" si="47"/>
        <v>6.5454946616012535</v>
      </c>
      <c r="AG284" s="14">
        <f t="shared" si="55"/>
        <v>16.869712037600657</v>
      </c>
      <c r="AH284" s="14">
        <f t="shared" si="55"/>
        <v>-22.653960419843536</v>
      </c>
      <c r="AI284" s="14">
        <f t="shared" si="55"/>
        <v>-3.8699496725080516</v>
      </c>
    </row>
    <row r="285" spans="1:35" x14ac:dyDescent="0.25">
      <c r="A285" s="1">
        <v>43875</v>
      </c>
      <c r="B285">
        <v>10000</v>
      </c>
      <c r="C285">
        <v>10125.0868762836</v>
      </c>
      <c r="D285">
        <v>10000</v>
      </c>
      <c r="E285">
        <v>10022.1704061572</v>
      </c>
      <c r="F285" s="7">
        <f t="shared" si="48"/>
        <v>1.2508687628359993E-2</v>
      </c>
      <c r="G285" s="7">
        <f t="shared" si="49"/>
        <v>-2.2121362198730399E-3</v>
      </c>
      <c r="H285" s="12">
        <f t="shared" si="50"/>
        <v>0.45041358131498299</v>
      </c>
      <c r="I285" s="9">
        <f t="shared" si="51"/>
        <v>7.5671460343852109E-2</v>
      </c>
      <c r="J285" s="1">
        <v>43875</v>
      </c>
      <c r="K285">
        <v>9999.9999999999909</v>
      </c>
      <c r="L285">
        <v>10141.409824111999</v>
      </c>
      <c r="M285">
        <v>9999.9999999999909</v>
      </c>
      <c r="N285">
        <v>10018.550292543299</v>
      </c>
      <c r="O285" s="7">
        <f t="shared" si="52"/>
        <v>1.4140982411200875E-2</v>
      </c>
      <c r="P285" s="7">
        <f t="shared" si="53"/>
        <v>-1.8515944923803707E-3</v>
      </c>
      <c r="Q285" s="9">
        <f t="shared" si="54"/>
        <v>1.2289387918820505E-2</v>
      </c>
      <c r="R285">
        <v>173</v>
      </c>
      <c r="T285" s="15">
        <v>43875</v>
      </c>
      <c r="U285">
        <v>692.62344788120379</v>
      </c>
      <c r="V285">
        <v>410.69463185827976</v>
      </c>
      <c r="W285">
        <v>7.5671460343852113</v>
      </c>
      <c r="X285" s="1">
        <v>43875</v>
      </c>
      <c r="Y285">
        <v>0.45041358131498299</v>
      </c>
      <c r="Z285">
        <v>-0.37474212097113074</v>
      </c>
      <c r="AA285">
        <v>7.5671460343852109E-2</v>
      </c>
      <c r="AC285" s="15">
        <v>43875</v>
      </c>
      <c r="AD285">
        <f t="shared" si="45"/>
        <v>45.041358131498299</v>
      </c>
      <c r="AE285">
        <f t="shared" si="46"/>
        <v>-37.474212097113075</v>
      </c>
      <c r="AF285" s="14">
        <f t="shared" si="47"/>
        <v>7.5671460343852113</v>
      </c>
      <c r="AG285" s="14">
        <f t="shared" si="55"/>
        <v>18.273905178888398</v>
      </c>
      <c r="AH285" s="14">
        <f t="shared" si="55"/>
        <v>-22.839291501084421</v>
      </c>
      <c r="AI285" s="14">
        <f t="shared" si="55"/>
        <v>-2.6485010296034939</v>
      </c>
    </row>
    <row r="286" spans="1:35" x14ac:dyDescent="0.25">
      <c r="A286" s="1">
        <v>43879</v>
      </c>
      <c r="B286">
        <v>10000</v>
      </c>
      <c r="C286">
        <v>9997.1947975021703</v>
      </c>
      <c r="D286">
        <v>9800</v>
      </c>
      <c r="E286">
        <v>9705.8771986167394</v>
      </c>
      <c r="F286" s="7">
        <f t="shared" si="48"/>
        <v>-2.805202497829784E-4</v>
      </c>
      <c r="G286" s="7">
        <f t="shared" si="49"/>
        <v>9.6975058984545282E-3</v>
      </c>
      <c r="H286" s="12">
        <f t="shared" si="50"/>
        <v>0.45013302171203501</v>
      </c>
      <c r="I286" s="9">
        <f t="shared" si="51"/>
        <v>8.5041687624815551E-2</v>
      </c>
      <c r="J286" s="1">
        <v>43879</v>
      </c>
      <c r="K286">
        <v>10000</v>
      </c>
      <c r="L286">
        <v>10030.3089430935</v>
      </c>
      <c r="M286">
        <v>9987.7896067836591</v>
      </c>
      <c r="N286">
        <v>10002.7055102496</v>
      </c>
      <c r="O286" s="7">
        <f t="shared" si="52"/>
        <v>3.0308943093499963E-3</v>
      </c>
      <c r="P286" s="7">
        <f t="shared" si="53"/>
        <v>-1.4911869044486048E-3</v>
      </c>
      <c r="Q286" s="9">
        <f t="shared" si="54"/>
        <v>1.5397074049013915E-3</v>
      </c>
      <c r="R286">
        <v>159</v>
      </c>
      <c r="T286" s="15">
        <v>43879</v>
      </c>
      <c r="U286">
        <v>695.73542222203787</v>
      </c>
      <c r="V286">
        <v>413.2628341467277</v>
      </c>
      <c r="W286">
        <v>8.5041687624815552</v>
      </c>
      <c r="X286" s="1">
        <v>43879</v>
      </c>
      <c r="Y286">
        <v>0.45013302171203501</v>
      </c>
      <c r="Z286">
        <v>-0.36509133408721933</v>
      </c>
      <c r="AA286">
        <v>8.5041687624815551E-2</v>
      </c>
      <c r="AC286" s="15">
        <v>43879</v>
      </c>
      <c r="AD286">
        <f t="shared" si="45"/>
        <v>45.013302171203499</v>
      </c>
      <c r="AE286">
        <f t="shared" si="46"/>
        <v>-36.509133408721937</v>
      </c>
      <c r="AF286" s="14">
        <f t="shared" si="47"/>
        <v>8.5041687624815552</v>
      </c>
      <c r="AG286" s="14">
        <f t="shared" si="55"/>
        <v>18.576536219795265</v>
      </c>
      <c r="AH286" s="14">
        <f t="shared" si="55"/>
        <v>-22.988521484100925</v>
      </c>
      <c r="AI286" s="14">
        <f t="shared" si="55"/>
        <v>-2.494648702525557</v>
      </c>
    </row>
    <row r="287" spans="1:35" x14ac:dyDescent="0.25">
      <c r="A287" s="1">
        <v>43880</v>
      </c>
      <c r="B287">
        <v>10000</v>
      </c>
      <c r="C287">
        <v>10132.364568261701</v>
      </c>
      <c r="D287">
        <v>10000</v>
      </c>
      <c r="E287">
        <v>9979.8747840419492</v>
      </c>
      <c r="F287" s="7">
        <f t="shared" si="48"/>
        <v>1.3236456826170029E-2</v>
      </c>
      <c r="G287" s="7">
        <f t="shared" si="49"/>
        <v>2.016580006618085E-3</v>
      </c>
      <c r="H287" s="12">
        <f t="shared" si="50"/>
        <v>0.46328264207563113</v>
      </c>
      <c r="I287" s="9">
        <f t="shared" si="51"/>
        <v>0.1002058574269786</v>
      </c>
      <c r="J287" s="1">
        <v>43880</v>
      </c>
      <c r="K287">
        <v>9999.9999999999909</v>
      </c>
      <c r="L287">
        <v>10091.4868110309</v>
      </c>
      <c r="M287">
        <v>10000</v>
      </c>
      <c r="N287">
        <v>9988.4135115231402</v>
      </c>
      <c r="O287" s="7">
        <f t="shared" si="52"/>
        <v>9.148681103090972E-3</v>
      </c>
      <c r="P287" s="7">
        <f t="shared" si="53"/>
        <v>1.159992872090454E-3</v>
      </c>
      <c r="Q287" s="9">
        <f t="shared" si="54"/>
        <v>1.0308673975181426E-2</v>
      </c>
      <c r="R287">
        <v>263</v>
      </c>
      <c r="T287" s="15">
        <v>43880</v>
      </c>
      <c r="U287">
        <v>698.90952796410238</v>
      </c>
      <c r="V287">
        <v>411.58590778011416</v>
      </c>
      <c r="W287">
        <v>10.020585742697859</v>
      </c>
      <c r="X287" s="1">
        <v>43880</v>
      </c>
      <c r="Y287">
        <v>0.46328264207563113</v>
      </c>
      <c r="Z287">
        <v>-0.36307678464865245</v>
      </c>
      <c r="AA287">
        <v>0.1002058574269786</v>
      </c>
      <c r="AC287" s="15">
        <v>43880</v>
      </c>
      <c r="AD287">
        <f t="shared" si="45"/>
        <v>46.328264207563116</v>
      </c>
      <c r="AE287">
        <f t="shared" si="46"/>
        <v>-36.307678464865248</v>
      </c>
      <c r="AF287" s="14">
        <f t="shared" si="47"/>
        <v>10.020585742697859</v>
      </c>
      <c r="AG287" s="14">
        <f t="shared" si="55"/>
        <v>19.487244762266716</v>
      </c>
      <c r="AH287" s="14">
        <f t="shared" si="55"/>
        <v>-22.872589424081362</v>
      </c>
      <c r="AI287" s="14">
        <f t="shared" si="55"/>
        <v>-1.4690585066484192</v>
      </c>
    </row>
    <row r="288" spans="1:35" x14ac:dyDescent="0.25">
      <c r="A288" s="1">
        <v>43881</v>
      </c>
      <c r="B288">
        <v>10000</v>
      </c>
      <c r="C288">
        <v>10014.2324843196</v>
      </c>
      <c r="D288">
        <v>10000</v>
      </c>
      <c r="E288">
        <v>10041.456456641399</v>
      </c>
      <c r="F288" s="7">
        <f t="shared" si="48"/>
        <v>1.4232484319600669E-3</v>
      </c>
      <c r="G288" s="7">
        <f t="shared" si="49"/>
        <v>-4.1285302406485203E-3</v>
      </c>
      <c r="H288" s="12">
        <f t="shared" si="50"/>
        <v>0.46470487864951149</v>
      </c>
      <c r="I288" s="9">
        <f t="shared" si="51"/>
        <v>9.749101784975972E-2</v>
      </c>
      <c r="J288" s="1">
        <v>43881</v>
      </c>
      <c r="K288">
        <v>9999.9999999999909</v>
      </c>
      <c r="L288">
        <v>10005.348218806301</v>
      </c>
      <c r="M288">
        <v>10000</v>
      </c>
      <c r="N288">
        <v>10064.083972160901</v>
      </c>
      <c r="O288" s="7">
        <f t="shared" si="52"/>
        <v>5.3482188063092018E-4</v>
      </c>
      <c r="P288" s="7">
        <f t="shared" si="53"/>
        <v>-6.3675911626104309E-3</v>
      </c>
      <c r="Q288" s="9">
        <f t="shared" si="54"/>
        <v>-5.8327692819795107E-3</v>
      </c>
      <c r="R288">
        <v>169</v>
      </c>
      <c r="T288" s="15">
        <v>43881</v>
      </c>
      <c r="U288">
        <v>701.92286937820154</v>
      </c>
      <c r="V288">
        <v>414.05703121287826</v>
      </c>
      <c r="W288">
        <v>9.7491017849759718</v>
      </c>
      <c r="X288" s="1">
        <v>43881</v>
      </c>
      <c r="Y288">
        <v>0.46470487864951149</v>
      </c>
      <c r="Z288">
        <v>-0.36721386079975171</v>
      </c>
      <c r="AA288">
        <v>9.749101784975972E-2</v>
      </c>
      <c r="AC288" s="15">
        <v>43881</v>
      </c>
      <c r="AD288">
        <f t="shared" si="45"/>
        <v>46.470487864951146</v>
      </c>
      <c r="AE288">
        <f t="shared" si="46"/>
        <v>-36.721386079975169</v>
      </c>
      <c r="AF288" s="14">
        <f t="shared" si="47"/>
        <v>9.7491017849759718</v>
      </c>
      <c r="AG288" s="14">
        <f t="shared" si="55"/>
        <v>19.540712653704812</v>
      </c>
      <c r="AH288" s="14">
        <f t="shared" si="55"/>
        <v>-23.511384498571303</v>
      </c>
      <c r="AI288" s="14">
        <f t="shared" si="55"/>
        <v>-2.0540431383861284</v>
      </c>
    </row>
    <row r="289" spans="1:35" x14ac:dyDescent="0.25">
      <c r="A289" s="1">
        <v>43882</v>
      </c>
      <c r="B289">
        <v>10000</v>
      </c>
      <c r="C289">
        <v>9937.86070358502</v>
      </c>
      <c r="D289">
        <v>10000</v>
      </c>
      <c r="E289">
        <v>10092.860597545599</v>
      </c>
      <c r="F289" s="7">
        <f t="shared" si="48"/>
        <v>-6.2139296414980283E-3</v>
      </c>
      <c r="G289" s="7">
        <f t="shared" si="49"/>
        <v>-9.2006222267828619E-3</v>
      </c>
      <c r="H289" s="12">
        <f t="shared" si="50"/>
        <v>0.45847156219329072</v>
      </c>
      <c r="I289" s="9">
        <f t="shared" si="51"/>
        <v>8.2014492021985616E-2</v>
      </c>
      <c r="J289" s="1">
        <v>43882</v>
      </c>
      <c r="K289">
        <v>10000</v>
      </c>
      <c r="L289">
        <v>9904.3320552467503</v>
      </c>
      <c r="M289">
        <v>9999.9999999999909</v>
      </c>
      <c r="N289">
        <v>10085.332833618901</v>
      </c>
      <c r="O289" s="7">
        <f t="shared" si="52"/>
        <v>-9.5667944753249357E-3</v>
      </c>
      <c r="P289" s="7">
        <f t="shared" si="53"/>
        <v>-8.4610825469693118E-3</v>
      </c>
      <c r="Q289" s="9">
        <f t="shared" si="54"/>
        <v>-1.8027877022294247E-2</v>
      </c>
      <c r="R289">
        <v>227</v>
      </c>
      <c r="T289" s="15">
        <v>43882</v>
      </c>
      <c r="U289">
        <v>704.4781503702161</v>
      </c>
      <c r="V289">
        <v>414.90033388170298</v>
      </c>
      <c r="W289">
        <v>8.2014492021985621</v>
      </c>
      <c r="X289" s="1">
        <v>43882</v>
      </c>
      <c r="Y289">
        <v>0.45847156219329072</v>
      </c>
      <c r="Z289">
        <v>-0.37645707017130503</v>
      </c>
      <c r="AA289">
        <v>8.2014492021985616E-2</v>
      </c>
      <c r="AC289" s="15">
        <v>43882</v>
      </c>
      <c r="AD289">
        <f t="shared" si="45"/>
        <v>45.847156219329072</v>
      </c>
      <c r="AE289">
        <f t="shared" si="46"/>
        <v>-37.645707017130505</v>
      </c>
      <c r="AF289" s="14">
        <f t="shared" si="47"/>
        <v>8.2014492021985621</v>
      </c>
      <c r="AG289" s="14">
        <f t="shared" si="55"/>
        <v>18.57942763108084</v>
      </c>
      <c r="AH289" s="14">
        <f t="shared" si="55"/>
        <v>-24.361092569103068</v>
      </c>
      <c r="AI289" s="14">
        <f t="shared" si="55"/>
        <v>-3.8732790420889147</v>
      </c>
    </row>
    <row r="290" spans="1:35" x14ac:dyDescent="0.25">
      <c r="A290" s="1">
        <v>43885</v>
      </c>
      <c r="B290">
        <v>10000</v>
      </c>
      <c r="C290">
        <v>9696.0469668626392</v>
      </c>
      <c r="D290">
        <v>10000</v>
      </c>
      <c r="E290">
        <v>9636.9153775563009</v>
      </c>
      <c r="F290" s="7">
        <f t="shared" si="48"/>
        <v>-3.0395303313736077E-2</v>
      </c>
      <c r="G290" s="7">
        <f t="shared" si="49"/>
        <v>3.7676435687014287E-2</v>
      </c>
      <c r="H290" s="12">
        <f t="shared" si="50"/>
        <v>0.4276047424565757</v>
      </c>
      <c r="I290" s="9">
        <f t="shared" si="51"/>
        <v>8.8131689443188194E-2</v>
      </c>
      <c r="J290" s="1">
        <v>43885</v>
      </c>
      <c r="K290">
        <v>9999.9999999999909</v>
      </c>
      <c r="L290">
        <v>9702.6954981677009</v>
      </c>
      <c r="M290">
        <v>10000</v>
      </c>
      <c r="N290">
        <v>9571.0023745669696</v>
      </c>
      <c r="O290" s="7">
        <f t="shared" si="52"/>
        <v>-2.9730450183229062E-2</v>
      </c>
      <c r="P290" s="7">
        <f t="shared" si="53"/>
        <v>4.482264329732133E-2</v>
      </c>
      <c r="Q290" s="9">
        <f t="shared" si="54"/>
        <v>1.5092193114092267E-2</v>
      </c>
      <c r="R290">
        <v>213</v>
      </c>
      <c r="T290" s="15">
        <v>43885</v>
      </c>
      <c r="U290">
        <v>707.66261322629214</v>
      </c>
      <c r="V290">
        <v>420.82138178308395</v>
      </c>
      <c r="W290">
        <v>8.8131689443188197</v>
      </c>
      <c r="X290" s="1">
        <v>43885</v>
      </c>
      <c r="Y290">
        <v>0.4276047424565757</v>
      </c>
      <c r="Z290">
        <v>-0.33947305301338743</v>
      </c>
      <c r="AA290">
        <v>8.8131689443188194E-2</v>
      </c>
      <c r="AC290" s="15">
        <v>43885</v>
      </c>
      <c r="AD290">
        <f t="shared" si="45"/>
        <v>42.760474245657569</v>
      </c>
      <c r="AE290">
        <f t="shared" si="46"/>
        <v>-33.947305301338744</v>
      </c>
      <c r="AF290" s="14">
        <f t="shared" si="47"/>
        <v>8.8131689443188197</v>
      </c>
      <c r="AG290" s="14">
        <f t="shared" si="55"/>
        <v>15.561291663186527</v>
      </c>
      <c r="AH290" s="14">
        <f t="shared" si="55"/>
        <v>-19.976377401091895</v>
      </c>
      <c r="AI290" s="14">
        <f t="shared" si="55"/>
        <v>-2.3753351397714395</v>
      </c>
    </row>
    <row r="291" spans="1:35" x14ac:dyDescent="0.25">
      <c r="A291" s="1">
        <v>43886</v>
      </c>
      <c r="B291">
        <v>10000</v>
      </c>
      <c r="C291">
        <v>10023.127957180301</v>
      </c>
      <c r="D291">
        <v>10000</v>
      </c>
      <c r="E291">
        <v>9997.9037778189104</v>
      </c>
      <c r="F291" s="7">
        <f t="shared" si="48"/>
        <v>2.3127957180300029E-3</v>
      </c>
      <c r="G291" s="7">
        <f t="shared" si="49"/>
        <v>2.0966616879625199E-4</v>
      </c>
      <c r="H291" s="12">
        <f t="shared" si="50"/>
        <v>0.42991486777918253</v>
      </c>
      <c r="I291" s="9">
        <f t="shared" si="51"/>
        <v>9.0651458957711914E-2</v>
      </c>
      <c r="J291" s="1">
        <v>43886</v>
      </c>
      <c r="K291">
        <v>10000</v>
      </c>
      <c r="L291">
        <v>10057.3755831952</v>
      </c>
      <c r="M291">
        <v>10000</v>
      </c>
      <c r="N291">
        <v>9986.3250947535598</v>
      </c>
      <c r="O291" s="7">
        <f t="shared" si="52"/>
        <v>5.737558319520053E-3</v>
      </c>
      <c r="P291" s="7">
        <f t="shared" si="53"/>
        <v>1.3693631157296604E-3</v>
      </c>
      <c r="Q291" s="9">
        <f t="shared" si="54"/>
        <v>7.1069214352497134E-3</v>
      </c>
      <c r="R291">
        <v>336</v>
      </c>
      <c r="T291" s="15">
        <v>43886</v>
      </c>
      <c r="U291">
        <v>709.471545992448</v>
      </c>
      <c r="V291">
        <v>417.17231249101019</v>
      </c>
      <c r="W291">
        <v>9.0651458957711917</v>
      </c>
      <c r="X291" s="1">
        <v>43886</v>
      </c>
      <c r="Y291">
        <v>0.42991486777918253</v>
      </c>
      <c r="Z291">
        <v>-0.33926340882147055</v>
      </c>
      <c r="AA291">
        <v>9.0651458957711914E-2</v>
      </c>
      <c r="AC291" s="15">
        <v>43886</v>
      </c>
      <c r="AD291">
        <f t="shared" si="45"/>
        <v>42.991486777918254</v>
      </c>
      <c r="AE291">
        <f t="shared" si="46"/>
        <v>-33.926340882147052</v>
      </c>
      <c r="AF291" s="14">
        <f t="shared" si="47"/>
        <v>9.0651458957711917</v>
      </c>
      <c r="AG291" s="14">
        <f t="shared" si="55"/>
        <v>16.133407785329144</v>
      </c>
      <c r="AH291" s="14">
        <f t="shared" si="55"/>
        <v>-19.839534761781589</v>
      </c>
      <c r="AI291" s="14">
        <f t="shared" si="55"/>
        <v>-1.6671565109859796</v>
      </c>
    </row>
    <row r="292" spans="1:35" x14ac:dyDescent="0.25">
      <c r="A292" s="1">
        <v>43887</v>
      </c>
      <c r="B292">
        <v>10000</v>
      </c>
      <c r="C292">
        <v>9728.7637954996499</v>
      </c>
      <c r="D292">
        <v>10000</v>
      </c>
      <c r="E292">
        <v>9604.7838956528303</v>
      </c>
      <c r="F292" s="7">
        <f t="shared" si="48"/>
        <v>-2.7123620450035024E-2</v>
      </c>
      <c r="G292" s="7">
        <f t="shared" si="49"/>
        <v>4.1147839310163636E-2</v>
      </c>
      <c r="H292" s="12">
        <f t="shared" si="50"/>
        <v>0.40241661208917578</v>
      </c>
      <c r="I292" s="9">
        <f t="shared" si="51"/>
        <v>0.10347699944552954</v>
      </c>
      <c r="J292" s="1">
        <v>43887</v>
      </c>
      <c r="K292">
        <v>10000</v>
      </c>
      <c r="L292">
        <v>9764.4671975107794</v>
      </c>
      <c r="M292">
        <v>10000</v>
      </c>
      <c r="N292">
        <v>9611.6598221546992</v>
      </c>
      <c r="O292" s="7">
        <f t="shared" si="52"/>
        <v>-2.3553280248922004E-2</v>
      </c>
      <c r="P292" s="7">
        <f t="shared" si="53"/>
        <v>4.0403029760810227E-2</v>
      </c>
      <c r="Q292" s="9">
        <f t="shared" si="54"/>
        <v>1.6849749511888223E-2</v>
      </c>
      <c r="R292">
        <v>334</v>
      </c>
      <c r="T292" s="15">
        <v>43887</v>
      </c>
      <c r="U292">
        <v>711.5027412871757</v>
      </c>
      <c r="V292">
        <v>420.52833485462173</v>
      </c>
      <c r="W292">
        <v>10.347699944552954</v>
      </c>
      <c r="X292" s="1">
        <v>43887</v>
      </c>
      <c r="Y292">
        <v>0.40241661208917578</v>
      </c>
      <c r="Z292">
        <v>-0.29893961264364616</v>
      </c>
      <c r="AA292">
        <v>0.10347699944552954</v>
      </c>
      <c r="AC292" s="15">
        <v>43887</v>
      </c>
      <c r="AD292">
        <f t="shared" si="45"/>
        <v>40.241661208917577</v>
      </c>
      <c r="AE292">
        <f t="shared" si="46"/>
        <v>-29.893961264364616</v>
      </c>
      <c r="AF292" s="14">
        <f t="shared" si="47"/>
        <v>10.347699944552954</v>
      </c>
      <c r="AG292" s="14">
        <f t="shared" si="55"/>
        <v>13.749898523240844</v>
      </c>
      <c r="AH292" s="14">
        <f t="shared" si="55"/>
        <v>-15.878718091819124</v>
      </c>
      <c r="AI292" s="14">
        <f t="shared" si="55"/>
        <v>3.7802115729319574E-3</v>
      </c>
    </row>
    <row r="293" spans="1:35" x14ac:dyDescent="0.25">
      <c r="A293" s="1">
        <v>43888</v>
      </c>
      <c r="B293">
        <v>10000</v>
      </c>
      <c r="C293">
        <v>9951.2681525914104</v>
      </c>
      <c r="D293">
        <v>10000</v>
      </c>
      <c r="E293">
        <v>9425.7715837827509</v>
      </c>
      <c r="F293" s="7">
        <f t="shared" si="48"/>
        <v>-4.8731847408589601E-3</v>
      </c>
      <c r="G293" s="7">
        <f t="shared" si="49"/>
        <v>6.0921104560312189E-2</v>
      </c>
      <c r="H293" s="12">
        <f t="shared" si="50"/>
        <v>0.39753151466599868</v>
      </c>
      <c r="I293" s="9">
        <f t="shared" si="51"/>
        <v>0.15772939937979105</v>
      </c>
      <c r="J293" s="1">
        <v>43888</v>
      </c>
      <c r="K293">
        <v>9999.9999999999909</v>
      </c>
      <c r="L293">
        <v>9818.0997721034801</v>
      </c>
      <c r="M293">
        <v>9999.9999999999909</v>
      </c>
      <c r="N293">
        <v>9573.1035417880794</v>
      </c>
      <c r="O293" s="7">
        <f t="shared" si="52"/>
        <v>-1.8190022789651095E-2</v>
      </c>
      <c r="P293" s="7">
        <f t="shared" si="53"/>
        <v>4.4593318807055971E-2</v>
      </c>
      <c r="Q293" s="9">
        <f t="shared" si="54"/>
        <v>2.6403296017404876E-2</v>
      </c>
      <c r="R293">
        <v>258</v>
      </c>
      <c r="T293" s="15">
        <v>43888</v>
      </c>
      <c r="U293">
        <v>716.79386065640131</v>
      </c>
      <c r="V293">
        <v>425.28711206975754</v>
      </c>
      <c r="W293">
        <v>15.772939937979105</v>
      </c>
      <c r="X293" s="1">
        <v>43888</v>
      </c>
      <c r="Y293">
        <v>0.39753151466599868</v>
      </c>
      <c r="Z293">
        <v>-0.23980211528620754</v>
      </c>
      <c r="AA293">
        <v>0.15772939937979105</v>
      </c>
      <c r="AC293" s="15">
        <v>43888</v>
      </c>
      <c r="AD293">
        <f t="shared" si="45"/>
        <v>39.753151466599867</v>
      </c>
      <c r="AE293">
        <f t="shared" si="46"/>
        <v>-23.980211528620753</v>
      </c>
      <c r="AF293" s="14">
        <f t="shared" si="47"/>
        <v>15.772939937979105</v>
      </c>
      <c r="AG293" s="14">
        <f t="shared" si="55"/>
        <v>11.914148998428079</v>
      </c>
      <c r="AH293" s="14">
        <f t="shared" si="55"/>
        <v>-11.515953985285936</v>
      </c>
      <c r="AI293" s="14">
        <f t="shared" si="55"/>
        <v>2.6098547670514698</v>
      </c>
    </row>
    <row r="294" spans="1:35" x14ac:dyDescent="0.25">
      <c r="A294" s="1">
        <v>43889</v>
      </c>
      <c r="B294">
        <v>10000</v>
      </c>
      <c r="C294">
        <v>9571.1982250407109</v>
      </c>
      <c r="D294">
        <v>10000</v>
      </c>
      <c r="E294">
        <v>9568.5008951295003</v>
      </c>
      <c r="F294" s="7">
        <f t="shared" si="48"/>
        <v>-4.2880177495928873E-2</v>
      </c>
      <c r="G294" s="7">
        <f t="shared" si="49"/>
        <v>4.5095789779372675E-2</v>
      </c>
      <c r="H294" s="12">
        <f t="shared" si="50"/>
        <v>0.35370482567749123</v>
      </c>
      <c r="I294" s="9">
        <f t="shared" si="51"/>
        <v>0.15801125646773503</v>
      </c>
      <c r="J294" s="1">
        <v>43889</v>
      </c>
      <c r="K294">
        <v>10000</v>
      </c>
      <c r="L294">
        <v>9504.2752119902107</v>
      </c>
      <c r="M294">
        <v>10000</v>
      </c>
      <c r="N294">
        <v>9557.5690077363306</v>
      </c>
      <c r="O294" s="7">
        <f t="shared" si="52"/>
        <v>-4.9572478800978925E-2</v>
      </c>
      <c r="P294" s="7">
        <f t="shared" si="53"/>
        <v>4.6291163778733546E-2</v>
      </c>
      <c r="Q294" s="9">
        <f t="shared" si="54"/>
        <v>-3.2813150222453791E-3</v>
      </c>
      <c r="R294">
        <v>697</v>
      </c>
      <c r="T294" s="15">
        <v>43889</v>
      </c>
      <c r="U294">
        <v>729.62791083593447</v>
      </c>
      <c r="V294">
        <v>429.8891421686406</v>
      </c>
      <c r="W294">
        <v>15.801125646773503</v>
      </c>
      <c r="X294" s="1">
        <v>43889</v>
      </c>
      <c r="Y294">
        <v>0.35370482567749123</v>
      </c>
      <c r="Z294">
        <v>-0.19569356920975611</v>
      </c>
      <c r="AA294">
        <v>0.15801125646773503</v>
      </c>
      <c r="AC294" s="15">
        <v>43889</v>
      </c>
      <c r="AD294">
        <f t="shared" si="45"/>
        <v>35.370482567749121</v>
      </c>
      <c r="AE294">
        <f t="shared" si="46"/>
        <v>-19.569356920975611</v>
      </c>
      <c r="AF294" s="14">
        <f t="shared" si="47"/>
        <v>15.801125646773503</v>
      </c>
      <c r="AG294" s="14">
        <f t="shared" si="55"/>
        <v>6.8298116681816659</v>
      </c>
      <c r="AH294" s="14">
        <f t="shared" si="55"/>
        <v>-6.99078536917858</v>
      </c>
      <c r="AI294" s="14">
        <f t="shared" si="55"/>
        <v>2.2811837328402658</v>
      </c>
    </row>
    <row r="295" spans="1:35" x14ac:dyDescent="0.25">
      <c r="A295" s="1">
        <v>43892</v>
      </c>
      <c r="B295">
        <v>10000</v>
      </c>
      <c r="C295">
        <v>10181.447651591599</v>
      </c>
      <c r="D295">
        <v>10000</v>
      </c>
      <c r="E295">
        <v>10186.452878349501</v>
      </c>
      <c r="F295" s="7">
        <f t="shared" si="48"/>
        <v>1.814476515915997E-2</v>
      </c>
      <c r="G295" s="7">
        <f t="shared" si="49"/>
        <v>-1.830400440429969E-2</v>
      </c>
      <c r="H295" s="12">
        <f t="shared" si="50"/>
        <v>0.37168693915644857</v>
      </c>
      <c r="I295" s="9">
        <f t="shared" si="51"/>
        <v>0.15751977460377994</v>
      </c>
      <c r="J295" s="1">
        <v>43892</v>
      </c>
      <c r="K295">
        <v>10000</v>
      </c>
      <c r="L295">
        <v>10086.3997583009</v>
      </c>
      <c r="M295">
        <v>10000</v>
      </c>
      <c r="N295">
        <v>10126.8407341497</v>
      </c>
      <c r="O295" s="7">
        <f t="shared" si="52"/>
        <v>8.6399758300901297E-3</v>
      </c>
      <c r="P295" s="7">
        <f t="shared" si="53"/>
        <v>-1.2525202822827874E-2</v>
      </c>
      <c r="Q295" s="9">
        <f t="shared" si="54"/>
        <v>-3.8852269927377447E-3</v>
      </c>
      <c r="R295">
        <v>868</v>
      </c>
      <c r="T295" s="15">
        <v>43892</v>
      </c>
      <c r="U295">
        <v>733.2485887723127</v>
      </c>
      <c r="V295">
        <v>434.19571771043803</v>
      </c>
      <c r="W295">
        <v>15.751977460377994</v>
      </c>
      <c r="X295" s="1">
        <v>43892</v>
      </c>
      <c r="Y295">
        <v>0.37168693915644857</v>
      </c>
      <c r="Z295">
        <v>-0.21416716455266854</v>
      </c>
      <c r="AA295">
        <v>0.15751977460377994</v>
      </c>
      <c r="AC295" s="15">
        <v>43892</v>
      </c>
      <c r="AD295">
        <f t="shared" si="45"/>
        <v>37.168693915644859</v>
      </c>
      <c r="AE295">
        <f t="shared" si="46"/>
        <v>-21.416716455266855</v>
      </c>
      <c r="AF295" s="14">
        <f t="shared" si="47"/>
        <v>15.751977460377994</v>
      </c>
      <c r="AG295" s="14">
        <f t="shared" si="55"/>
        <v>7.6900981526213572</v>
      </c>
      <c r="AH295" s="14">
        <f t="shared" si="55"/>
        <v>-8.2512158070235415</v>
      </c>
      <c r="AI295" s="14">
        <f t="shared" si="55"/>
        <v>1.8919043234977433</v>
      </c>
    </row>
    <row r="296" spans="1:35" x14ac:dyDescent="0.25">
      <c r="A296" s="1">
        <v>43893</v>
      </c>
      <c r="B296">
        <v>10000</v>
      </c>
      <c r="C296">
        <v>10196.374591440201</v>
      </c>
      <c r="D296">
        <v>10000</v>
      </c>
      <c r="E296">
        <v>10235.9229740256</v>
      </c>
      <c r="F296" s="7">
        <f t="shared" si="48"/>
        <v>1.9637459144020042E-2</v>
      </c>
      <c r="G296" s="7">
        <f t="shared" si="49"/>
        <v>-2.3048529636679693E-2</v>
      </c>
      <c r="H296" s="12">
        <f t="shared" si="50"/>
        <v>0.39113407105988318</v>
      </c>
      <c r="I296" s="9">
        <f t="shared" si="51"/>
        <v>0.15364860623929938</v>
      </c>
      <c r="J296" s="1">
        <v>43893</v>
      </c>
      <c r="K296">
        <v>10000</v>
      </c>
      <c r="L296">
        <v>10277.770469277</v>
      </c>
      <c r="M296">
        <v>9999.9999999999909</v>
      </c>
      <c r="N296">
        <v>10361.504960251499</v>
      </c>
      <c r="O296" s="7">
        <f t="shared" si="52"/>
        <v>2.7777046927700111E-2</v>
      </c>
      <c r="P296" s="7">
        <f t="shared" si="53"/>
        <v>-3.4889232948138615E-2</v>
      </c>
      <c r="Q296" s="9">
        <f t="shared" si="54"/>
        <v>-7.1121860204385046E-3</v>
      </c>
      <c r="R296">
        <v>179</v>
      </c>
      <c r="T296" s="15">
        <v>43893</v>
      </c>
      <c r="U296">
        <v>738.53724374880812</v>
      </c>
      <c r="V296">
        <v>435.30986450683531</v>
      </c>
      <c r="W296">
        <v>15.364860623929937</v>
      </c>
      <c r="X296" s="1">
        <v>43893</v>
      </c>
      <c r="Y296">
        <v>0.39113407105988318</v>
      </c>
      <c r="Z296">
        <v>-0.23748546482058372</v>
      </c>
      <c r="AA296">
        <v>0.15364860623929938</v>
      </c>
      <c r="AC296" s="15">
        <v>43893</v>
      </c>
      <c r="AD296">
        <f t="shared" si="45"/>
        <v>39.113407105988315</v>
      </c>
      <c r="AE296">
        <f t="shared" si="46"/>
        <v>-23.748546482058373</v>
      </c>
      <c r="AF296" s="14">
        <f t="shared" si="47"/>
        <v>15.364860623929937</v>
      </c>
      <c r="AG296" s="14">
        <f t="shared" si="55"/>
        <v>10.429924461670232</v>
      </c>
      <c r="AH296" s="14">
        <f t="shared" si="55"/>
        <v>-11.802455779092339</v>
      </c>
      <c r="AI296" s="14">
        <f t="shared" si="55"/>
        <v>1.1781445057199351</v>
      </c>
    </row>
    <row r="297" spans="1:35" x14ac:dyDescent="0.25">
      <c r="A297" s="1">
        <v>43894</v>
      </c>
      <c r="B297">
        <v>10000</v>
      </c>
      <c r="C297">
        <v>9731.4315798747593</v>
      </c>
      <c r="D297">
        <v>10000</v>
      </c>
      <c r="E297">
        <v>9801.4624565591403</v>
      </c>
      <c r="F297" s="7">
        <f t="shared" si="48"/>
        <v>-2.6856842012524029E-2</v>
      </c>
      <c r="G297" s="7">
        <f t="shared" si="49"/>
        <v>2.0255910209399319E-2</v>
      </c>
      <c r="H297" s="12">
        <f t="shared" si="50"/>
        <v>0.36390999395239959</v>
      </c>
      <c r="I297" s="9">
        <f t="shared" si="51"/>
        <v>0.14647801732192633</v>
      </c>
      <c r="J297" s="1">
        <v>43894</v>
      </c>
      <c r="K297">
        <v>9999.9999999999909</v>
      </c>
      <c r="L297">
        <v>9927.0932501182706</v>
      </c>
      <c r="M297">
        <v>10000</v>
      </c>
      <c r="N297">
        <v>9785.8982128992993</v>
      </c>
      <c r="O297" s="7">
        <f t="shared" si="52"/>
        <v>-7.2906749881720412E-3</v>
      </c>
      <c r="P297" s="7">
        <f t="shared" si="53"/>
        <v>2.1878603521389817E-2</v>
      </c>
      <c r="Q297" s="9">
        <f t="shared" si="54"/>
        <v>1.4587928533217775E-2</v>
      </c>
      <c r="R297">
        <v>246</v>
      </c>
      <c r="T297" s="15">
        <v>43894</v>
      </c>
      <c r="U297">
        <v>742.56096352641009</v>
      </c>
      <c r="V297">
        <v>440.29232456066222</v>
      </c>
      <c r="W297">
        <v>14.647801732192633</v>
      </c>
      <c r="X297" s="1">
        <v>43894</v>
      </c>
      <c r="Y297">
        <v>0.36390999395239959</v>
      </c>
      <c r="Z297">
        <v>-0.2174319766304732</v>
      </c>
      <c r="AA297">
        <v>0.14647801732192633</v>
      </c>
      <c r="AC297" s="15">
        <v>43894</v>
      </c>
      <c r="AD297">
        <f t="shared" si="45"/>
        <v>36.390999395239959</v>
      </c>
      <c r="AE297">
        <f t="shared" si="46"/>
        <v>-21.743197663047319</v>
      </c>
      <c r="AF297" s="14">
        <f t="shared" si="47"/>
        <v>14.647801732192633</v>
      </c>
      <c r="AG297" s="14">
        <f t="shared" si="55"/>
        <v>9.6981862771120451</v>
      </c>
      <c r="AH297" s="14">
        <f t="shared" si="55"/>
        <v>-9.6381856311871701</v>
      </c>
      <c r="AI297" s="14">
        <f t="shared" si="55"/>
        <v>2.6263993377379395</v>
      </c>
    </row>
    <row r="298" spans="1:35" x14ac:dyDescent="0.25">
      <c r="A298" s="1">
        <v>43895</v>
      </c>
      <c r="B298">
        <v>10000</v>
      </c>
      <c r="C298">
        <v>10035.546205798801</v>
      </c>
      <c r="D298">
        <v>10000</v>
      </c>
      <c r="E298">
        <v>9821.1727236699498</v>
      </c>
      <c r="F298" s="7">
        <f t="shared" si="48"/>
        <v>3.5546205798799857E-3</v>
      </c>
      <c r="G298" s="7">
        <f t="shared" si="49"/>
        <v>1.8208342461899729E-2</v>
      </c>
      <c r="H298" s="12">
        <f t="shared" si="50"/>
        <v>0.36745831180001143</v>
      </c>
      <c r="I298" s="9">
        <f t="shared" si="51"/>
        <v>0.16807089096512762</v>
      </c>
      <c r="J298" s="1">
        <v>43895</v>
      </c>
      <c r="K298">
        <v>10000</v>
      </c>
      <c r="L298">
        <v>9992.0265846377497</v>
      </c>
      <c r="M298">
        <v>10000</v>
      </c>
      <c r="N298">
        <v>9854.1588143010504</v>
      </c>
      <c r="O298" s="7">
        <f t="shared" si="52"/>
        <v>-7.973415362250158E-4</v>
      </c>
      <c r="P298" s="7">
        <f t="shared" si="53"/>
        <v>1.479996298489672E-2</v>
      </c>
      <c r="Q298" s="9">
        <f t="shared" si="54"/>
        <v>1.4002621448671704E-2</v>
      </c>
      <c r="R298">
        <v>200</v>
      </c>
      <c r="T298" s="15">
        <v>43895</v>
      </c>
      <c r="U298">
        <v>744.35525486786867</v>
      </c>
      <c r="V298">
        <v>444.22494217635517</v>
      </c>
      <c r="W298">
        <v>16.807089096512762</v>
      </c>
      <c r="X298" s="1">
        <v>43895</v>
      </c>
      <c r="Y298">
        <v>0.36745831180001143</v>
      </c>
      <c r="Z298">
        <v>-0.19938742083488376</v>
      </c>
      <c r="AA298">
        <v>0.16807089096512762</v>
      </c>
      <c r="AC298" s="15">
        <v>43895</v>
      </c>
      <c r="AD298">
        <f t="shared" si="45"/>
        <v>36.74583118000114</v>
      </c>
      <c r="AE298">
        <f t="shared" si="46"/>
        <v>-19.938742083488375</v>
      </c>
      <c r="AF298" s="14">
        <f t="shared" si="47"/>
        <v>16.807089096512762</v>
      </c>
      <c r="AG298" s="14">
        <f t="shared" si="55"/>
        <v>9.6184203189060735</v>
      </c>
      <c r="AH298" s="14">
        <f t="shared" si="55"/>
        <v>-8.169034404415191</v>
      </c>
      <c r="AI298" s="14">
        <f t="shared" si="55"/>
        <v>4.0169483798129351</v>
      </c>
    </row>
    <row r="299" spans="1:35" x14ac:dyDescent="0.25">
      <c r="A299" s="1">
        <v>43896</v>
      </c>
      <c r="B299">
        <v>10000</v>
      </c>
      <c r="C299">
        <v>9730.8786203806503</v>
      </c>
      <c r="D299">
        <v>10000</v>
      </c>
      <c r="E299">
        <v>9519.8555571004799</v>
      </c>
      <c r="F299" s="7">
        <f t="shared" si="48"/>
        <v>-2.6912137961934923E-2</v>
      </c>
      <c r="G299" s="7">
        <f t="shared" si="49"/>
        <v>5.0436105886228377E-2</v>
      </c>
      <c r="H299" s="12">
        <f t="shared" si="50"/>
        <v>0.34017741106896332</v>
      </c>
      <c r="I299" s="9">
        <f t="shared" si="51"/>
        <v>0.18999540711343485</v>
      </c>
      <c r="J299" s="1">
        <v>43896</v>
      </c>
      <c r="K299">
        <v>10000</v>
      </c>
      <c r="L299">
        <v>9611.1323427469306</v>
      </c>
      <c r="M299">
        <v>10000</v>
      </c>
      <c r="N299">
        <v>9439.5198188453705</v>
      </c>
      <c r="O299" s="7">
        <f t="shared" si="52"/>
        <v>-3.8886765725306915E-2</v>
      </c>
      <c r="P299" s="7">
        <f t="shared" si="53"/>
        <v>5.9375920800088577E-2</v>
      </c>
      <c r="Q299" s="9">
        <f t="shared" si="54"/>
        <v>2.0489155074781662E-2</v>
      </c>
      <c r="R299">
        <v>417</v>
      </c>
      <c r="T299" s="15">
        <v>43896</v>
      </c>
      <c r="U299">
        <v>752.97027836815084</v>
      </c>
      <c r="V299">
        <v>452.07999748753639</v>
      </c>
      <c r="W299">
        <v>18.999540711343485</v>
      </c>
      <c r="X299" s="1">
        <v>43896</v>
      </c>
      <c r="Y299">
        <v>0.34017741106896332</v>
      </c>
      <c r="Z299">
        <v>-0.15018200395552841</v>
      </c>
      <c r="AA299">
        <v>0.18999540711343485</v>
      </c>
      <c r="AC299" s="15">
        <v>43896</v>
      </c>
      <c r="AD299">
        <f t="shared" si="45"/>
        <v>34.017741106896331</v>
      </c>
      <c r="AE299">
        <f t="shared" si="46"/>
        <v>-15.018200395552842</v>
      </c>
      <c r="AF299" s="14">
        <f t="shared" si="47"/>
        <v>18.999540711343485</v>
      </c>
      <c r="AG299" s="14">
        <f t="shared" si="55"/>
        <v>5.6521155866124317</v>
      </c>
      <c r="AH299" s="14">
        <f t="shared" si="55"/>
        <v>-2.4010363266027603</v>
      </c>
      <c r="AI299" s="14">
        <f t="shared" si="55"/>
        <v>6.0451559939146424</v>
      </c>
    </row>
    <row r="300" spans="1:35" x14ac:dyDescent="0.25">
      <c r="A300" s="1">
        <v>43899</v>
      </c>
      <c r="B300">
        <v>9999.9999999999909</v>
      </c>
      <c r="C300">
        <v>9152.6855662592097</v>
      </c>
      <c r="D300">
        <v>10000</v>
      </c>
      <c r="E300">
        <v>9086.5283500652295</v>
      </c>
      <c r="F300" s="7">
        <f t="shared" si="48"/>
        <v>-8.473144337407823E-2</v>
      </c>
      <c r="G300" s="7">
        <f t="shared" si="49"/>
        <v>0.10053032519600436</v>
      </c>
      <c r="H300" s="12">
        <f t="shared" si="50"/>
        <v>0.25163965880752936</v>
      </c>
      <c r="I300" s="9">
        <f t="shared" si="51"/>
        <v>0.19724983229134974</v>
      </c>
      <c r="J300" s="1">
        <v>43899</v>
      </c>
      <c r="K300">
        <v>10000</v>
      </c>
      <c r="L300">
        <v>9290.57926905147</v>
      </c>
      <c r="M300">
        <v>10000</v>
      </c>
      <c r="N300">
        <v>9253.7134675435591</v>
      </c>
      <c r="O300" s="7">
        <f t="shared" si="52"/>
        <v>-7.0942073094853009E-2</v>
      </c>
      <c r="P300" s="7">
        <f t="shared" si="53"/>
        <v>8.0647248812486305E-2</v>
      </c>
      <c r="Q300" s="9">
        <f t="shared" si="54"/>
        <v>9.7051757176332965E-3</v>
      </c>
      <c r="R300">
        <v>749</v>
      </c>
      <c r="T300" s="15">
        <v>43899</v>
      </c>
      <c r="U300">
        <v>758.58796226692334</v>
      </c>
      <c r="V300">
        <v>463.88214696982658</v>
      </c>
      <c r="W300">
        <v>19.724983229134974</v>
      </c>
      <c r="X300" s="1">
        <v>43899</v>
      </c>
      <c r="Y300">
        <v>0.25163965880752936</v>
      </c>
      <c r="Z300">
        <v>-5.438982651617956E-2</v>
      </c>
      <c r="AA300">
        <v>0.19724983229134974</v>
      </c>
      <c r="AC300" s="15">
        <v>43899</v>
      </c>
      <c r="AD300">
        <f t="shared" si="45"/>
        <v>25.163965880752936</v>
      </c>
      <c r="AE300">
        <f t="shared" si="46"/>
        <v>-5.4389826516179562</v>
      </c>
      <c r="AF300" s="14">
        <f t="shared" si="47"/>
        <v>19.724983229134974</v>
      </c>
      <c r="AG300" s="14">
        <f t="shared" si="55"/>
        <v>-1.7063032203967845</v>
      </c>
      <c r="AH300" s="14">
        <f t="shared" si="55"/>
        <v>5.3549802814908727</v>
      </c>
      <c r="AI300" s="14">
        <f t="shared" si="55"/>
        <v>7.0109942949623916</v>
      </c>
    </row>
    <row r="301" spans="1:35" x14ac:dyDescent="0.25">
      <c r="A301" s="1">
        <v>43900</v>
      </c>
      <c r="B301">
        <v>9999.9999999999909</v>
      </c>
      <c r="C301">
        <v>10340.0026995355</v>
      </c>
      <c r="D301">
        <v>10000</v>
      </c>
      <c r="E301">
        <v>9939.5520074321903</v>
      </c>
      <c r="F301" s="7">
        <f t="shared" si="48"/>
        <v>3.4000269953550877E-2</v>
      </c>
      <c r="G301" s="7">
        <f t="shared" si="49"/>
        <v>6.0815610726328018E-3</v>
      </c>
      <c r="H301" s="12">
        <f t="shared" si="50"/>
        <v>0.28507469597066776</v>
      </c>
      <c r="I301" s="9">
        <f t="shared" si="51"/>
        <v>0.23674801247054933</v>
      </c>
      <c r="J301" s="1">
        <v>43900</v>
      </c>
      <c r="K301">
        <v>9999.9999999999909</v>
      </c>
      <c r="L301">
        <v>10239.3931225547</v>
      </c>
      <c r="M301">
        <v>9999.9999999999909</v>
      </c>
      <c r="N301">
        <v>9987.4339073847605</v>
      </c>
      <c r="O301" s="7">
        <f t="shared" si="52"/>
        <v>2.3939312255470968E-2</v>
      </c>
      <c r="P301" s="7">
        <f t="shared" si="53"/>
        <v>1.2581903151258622E-3</v>
      </c>
      <c r="Q301" s="9">
        <f t="shared" si="54"/>
        <v>2.519750257059683E-2</v>
      </c>
      <c r="R301">
        <v>354</v>
      </c>
      <c r="T301" s="15">
        <v>43900</v>
      </c>
      <c r="U301">
        <v>768.35743216063349</v>
      </c>
      <c r="V301">
        <v>455.47548257934051</v>
      </c>
      <c r="W301">
        <v>23.674801247054933</v>
      </c>
      <c r="X301" s="1">
        <v>43900</v>
      </c>
      <c r="Y301">
        <v>0.28507469597066776</v>
      </c>
      <c r="Z301">
        <v>-4.8326683500118373E-2</v>
      </c>
      <c r="AA301">
        <v>0.23674801247054933</v>
      </c>
      <c r="AC301" s="15">
        <v>43900</v>
      </c>
      <c r="AD301">
        <f t="shared" si="45"/>
        <v>28.507469597066777</v>
      </c>
      <c r="AE301">
        <f t="shared" si="46"/>
        <v>-4.8326683500118373</v>
      </c>
      <c r="AF301" s="14">
        <f t="shared" si="47"/>
        <v>23.674801247054933</v>
      </c>
      <c r="AG301" s="14">
        <f t="shared" si="55"/>
        <v>0.65942272815698066</v>
      </c>
      <c r="AH301" s="14">
        <f t="shared" si="55"/>
        <v>5.4807202271897246</v>
      </c>
      <c r="AI301" s="14">
        <f t="shared" si="55"/>
        <v>9.4995222413269964</v>
      </c>
    </row>
    <row r="302" spans="1:35" x14ac:dyDescent="0.25">
      <c r="A302" s="1">
        <v>43901</v>
      </c>
      <c r="B302">
        <v>10000</v>
      </c>
      <c r="C302">
        <v>9787.9337359739693</v>
      </c>
      <c r="D302">
        <v>10000</v>
      </c>
      <c r="E302">
        <v>9802.9222083808709</v>
      </c>
      <c r="F302" s="7">
        <f t="shared" si="48"/>
        <v>-2.1206626402603068E-2</v>
      </c>
      <c r="G302" s="7">
        <f t="shared" si="49"/>
        <v>2.0103984039640865E-2</v>
      </c>
      <c r="H302" s="12">
        <f t="shared" si="50"/>
        <v>0.26363997860911792</v>
      </c>
      <c r="I302" s="9">
        <f t="shared" si="51"/>
        <v>0.23521786234602968</v>
      </c>
      <c r="J302" s="1">
        <v>43901</v>
      </c>
      <c r="K302">
        <v>10000</v>
      </c>
      <c r="L302">
        <v>9898.6667446137308</v>
      </c>
      <c r="M302">
        <v>10000</v>
      </c>
      <c r="N302">
        <v>9854.2679673137809</v>
      </c>
      <c r="O302" s="7">
        <f t="shared" si="52"/>
        <v>-1.0133325538626892E-2</v>
      </c>
      <c r="P302" s="7">
        <f t="shared" si="53"/>
        <v>1.4788722325149495E-2</v>
      </c>
      <c r="Q302" s="9">
        <f t="shared" si="54"/>
        <v>4.6553967865226031E-3</v>
      </c>
      <c r="R302">
        <v>349</v>
      </c>
      <c r="T302" s="15">
        <v>43901</v>
      </c>
      <c r="U302">
        <v>770.9475871747843</v>
      </c>
      <c r="V302">
        <v>458.39066061807847</v>
      </c>
      <c r="W302">
        <v>23.521786234602967</v>
      </c>
      <c r="X302" s="1">
        <v>43901</v>
      </c>
      <c r="Y302">
        <v>0.26363997860911792</v>
      </c>
      <c r="Z302">
        <v>-2.842211626308818E-2</v>
      </c>
      <c r="AA302">
        <v>0.23521786234602968</v>
      </c>
      <c r="AC302" s="15">
        <v>43901</v>
      </c>
      <c r="AD302">
        <f t="shared" si="45"/>
        <v>26.363997860911791</v>
      </c>
      <c r="AE302">
        <f t="shared" si="46"/>
        <v>-2.842211626308818</v>
      </c>
      <c r="AF302" s="14">
        <f t="shared" si="47"/>
        <v>23.521786234602967</v>
      </c>
      <c r="AG302" s="14">
        <f t="shared" si="55"/>
        <v>-0.35907899022941403</v>
      </c>
      <c r="AH302" s="14">
        <f t="shared" si="55"/>
        <v>6.9487637753637008</v>
      </c>
      <c r="AI302" s="14">
        <f t="shared" si="55"/>
        <v>9.9639816354884037</v>
      </c>
    </row>
    <row r="303" spans="1:35" x14ac:dyDescent="0.25">
      <c r="A303" s="1">
        <v>43902</v>
      </c>
      <c r="B303">
        <v>10000</v>
      </c>
      <c r="C303">
        <v>8886.4891123408997</v>
      </c>
      <c r="D303">
        <v>10000</v>
      </c>
      <c r="E303">
        <v>8974.8269489532195</v>
      </c>
      <c r="F303" s="7">
        <f t="shared" si="48"/>
        <v>-0.11135108876591004</v>
      </c>
      <c r="G303" s="7">
        <f t="shared" si="49"/>
        <v>0.11422761206179599</v>
      </c>
      <c r="H303" s="12">
        <f t="shared" si="50"/>
        <v>0.1455869316413122</v>
      </c>
      <c r="I303" s="9">
        <f t="shared" si="51"/>
        <v>0.22532625563749697</v>
      </c>
      <c r="J303" s="1">
        <v>43902</v>
      </c>
      <c r="K303">
        <v>10000</v>
      </c>
      <c r="L303">
        <v>8932.0207131518</v>
      </c>
      <c r="M303">
        <v>10000</v>
      </c>
      <c r="N303">
        <v>9085.6080899037897</v>
      </c>
      <c r="O303" s="7">
        <f t="shared" si="52"/>
        <v>-0.10679792868481996</v>
      </c>
      <c r="P303" s="7">
        <f t="shared" si="53"/>
        <v>0.10064179535900419</v>
      </c>
      <c r="Q303" s="9">
        <f t="shared" si="54"/>
        <v>-6.1561333258157713E-3</v>
      </c>
      <c r="R303">
        <v>671</v>
      </c>
      <c r="T303" s="15">
        <v>43902</v>
      </c>
      <c r="U303">
        <v>774.98582189027525</v>
      </c>
      <c r="V303">
        <v>467.05145656056908</v>
      </c>
      <c r="W303">
        <v>22.532625563749697</v>
      </c>
      <c r="X303" s="1">
        <v>43902</v>
      </c>
      <c r="Y303">
        <v>0.1455869316413122</v>
      </c>
      <c r="Z303">
        <v>7.973932399618483E-2</v>
      </c>
      <c r="AA303">
        <v>0.22532625563749697</v>
      </c>
      <c r="AC303" s="15">
        <v>43902</v>
      </c>
      <c r="AD303">
        <f t="shared" si="45"/>
        <v>14.55869316413122</v>
      </c>
      <c r="AE303">
        <f t="shared" si="46"/>
        <v>7.9739323996184828</v>
      </c>
      <c r="AF303" s="14">
        <f t="shared" si="47"/>
        <v>22.532625563749697</v>
      </c>
      <c r="AG303" s="14">
        <f t="shared" si="55"/>
        <v>-11.653322993860487</v>
      </c>
      <c r="AH303" s="14">
        <f t="shared" si="55"/>
        <v>16.538109774336363</v>
      </c>
      <c r="AI303" s="14">
        <f t="shared" si="55"/>
        <v>9.3464655911129864</v>
      </c>
    </row>
    <row r="304" spans="1:35" x14ac:dyDescent="0.25">
      <c r="A304" s="1">
        <v>43903</v>
      </c>
      <c r="B304">
        <v>10000</v>
      </c>
      <c r="C304">
        <v>10307.7755175692</v>
      </c>
      <c r="D304">
        <v>10000</v>
      </c>
      <c r="E304">
        <v>9860.0195547358999</v>
      </c>
      <c r="F304" s="7">
        <f t="shared" si="48"/>
        <v>3.0777551756919985E-2</v>
      </c>
      <c r="G304" s="7">
        <f t="shared" si="49"/>
        <v>1.4196771566935329E-2</v>
      </c>
      <c r="H304" s="12">
        <f t="shared" si="50"/>
        <v>0.17590035370405488</v>
      </c>
      <c r="I304" s="9">
        <f t="shared" si="51"/>
        <v>0.26973661884277289</v>
      </c>
      <c r="J304" s="1">
        <v>43903</v>
      </c>
      <c r="K304">
        <v>10000</v>
      </c>
      <c r="L304">
        <v>10267.9153940591</v>
      </c>
      <c r="M304">
        <v>9999.9999999999909</v>
      </c>
      <c r="N304">
        <v>9840.9106347576399</v>
      </c>
      <c r="O304" s="7">
        <f t="shared" si="52"/>
        <v>2.6791539405909948E-2</v>
      </c>
      <c r="P304" s="7">
        <f t="shared" si="53"/>
        <v>1.6166122338359123E-2</v>
      </c>
      <c r="Q304" s="9">
        <f t="shared" si="54"/>
        <v>4.2957661744269071E-2</v>
      </c>
      <c r="R304">
        <v>1703</v>
      </c>
      <c r="T304" s="15">
        <v>43903</v>
      </c>
      <c r="U304">
        <v>784.56832932017051</v>
      </c>
      <c r="V304">
        <v>462.53461311781274</v>
      </c>
      <c r="W304">
        <v>26.973661884277288</v>
      </c>
      <c r="X304" s="1">
        <v>43903</v>
      </c>
      <c r="Y304">
        <v>0.17590035370405488</v>
      </c>
      <c r="Z304">
        <v>9.3836265138718081E-2</v>
      </c>
      <c r="AA304">
        <v>0.26973661884277289</v>
      </c>
      <c r="AC304" s="15">
        <v>43903</v>
      </c>
      <c r="AD304">
        <f t="shared" si="45"/>
        <v>17.590035370405488</v>
      </c>
      <c r="AE304">
        <f t="shared" si="46"/>
        <v>9.3836265138718087</v>
      </c>
      <c r="AF304" s="14">
        <f t="shared" si="47"/>
        <v>26.973661884277288</v>
      </c>
      <c r="AG304" s="14">
        <f t="shared" si="55"/>
        <v>-9.0094299726003264</v>
      </c>
      <c r="AH304" s="14">
        <f t="shared" si="55"/>
        <v>18.14179397725081</v>
      </c>
      <c r="AI304" s="14">
        <f t="shared" si="55"/>
        <v>13.552523833909635</v>
      </c>
    </row>
    <row r="305" spans="1:35" x14ac:dyDescent="0.25">
      <c r="A305" s="1">
        <v>43906</v>
      </c>
      <c r="B305">
        <v>9999.9999999999909</v>
      </c>
      <c r="C305">
        <v>8725.7073970150304</v>
      </c>
      <c r="D305">
        <v>10000</v>
      </c>
      <c r="E305">
        <v>9291.8243509225304</v>
      </c>
      <c r="F305" s="7">
        <f t="shared" si="48"/>
        <v>-0.12742926029849622</v>
      </c>
      <c r="G305" s="7">
        <f t="shared" si="49"/>
        <v>7.6214919948111026E-2</v>
      </c>
      <c r="H305" s="12">
        <f t="shared" si="50"/>
        <v>3.9588802533716799E-2</v>
      </c>
      <c r="I305" s="9">
        <f t="shared" si="51"/>
        <v>0.20687524919543146</v>
      </c>
      <c r="J305" s="1">
        <v>43906</v>
      </c>
      <c r="K305">
        <v>10000</v>
      </c>
      <c r="L305">
        <v>9151.4443210099707</v>
      </c>
      <c r="M305">
        <v>10000</v>
      </c>
      <c r="N305">
        <v>9402.3680732456196</v>
      </c>
      <c r="O305" s="7">
        <f t="shared" si="52"/>
        <v>-8.4855567899002948E-2</v>
      </c>
      <c r="P305" s="7">
        <f t="shared" si="53"/>
        <v>6.3561851875905351E-2</v>
      </c>
      <c r="Q305" s="9">
        <f t="shared" si="54"/>
        <v>-2.1293716023097597E-2</v>
      </c>
      <c r="R305">
        <v>410</v>
      </c>
      <c r="T305" s="15">
        <v>43906</v>
      </c>
      <c r="U305">
        <v>792.31253901659011</v>
      </c>
      <c r="V305">
        <v>470.42488697637526</v>
      </c>
      <c r="W305">
        <v>20.687524919543147</v>
      </c>
      <c r="X305" s="1">
        <v>43906</v>
      </c>
      <c r="Y305">
        <v>3.9588802533716799E-2</v>
      </c>
      <c r="Z305">
        <v>0.16728644666171472</v>
      </c>
      <c r="AA305">
        <v>0.20687524919543146</v>
      </c>
      <c r="AC305" s="15">
        <v>43906</v>
      </c>
      <c r="AD305">
        <f t="shared" si="45"/>
        <v>3.9588802533716798</v>
      </c>
      <c r="AE305">
        <f t="shared" si="46"/>
        <v>16.728644666171473</v>
      </c>
      <c r="AF305" s="14">
        <f t="shared" si="47"/>
        <v>20.687524919543147</v>
      </c>
      <c r="AG305" s="14">
        <f t="shared" si="55"/>
        <v>-17.876767659880027</v>
      </c>
      <c r="AH305" s="14">
        <f t="shared" si="55"/>
        <v>24.304145253208265</v>
      </c>
      <c r="AI305" s="14">
        <f t="shared" si="55"/>
        <v>11.40015405067556</v>
      </c>
    </row>
    <row r="306" spans="1:35" x14ac:dyDescent="0.25">
      <c r="A306" s="1">
        <v>43907</v>
      </c>
      <c r="B306">
        <v>10000</v>
      </c>
      <c r="C306">
        <v>10058.6799493732</v>
      </c>
      <c r="D306">
        <v>10000</v>
      </c>
      <c r="E306">
        <v>9971.7781620635396</v>
      </c>
      <c r="F306" s="7">
        <f t="shared" si="48"/>
        <v>5.8679949373199314E-3</v>
      </c>
      <c r="G306" s="7">
        <f t="shared" si="49"/>
        <v>2.8301710565350469E-3</v>
      </c>
      <c r="H306" s="12">
        <f t="shared" si="50"/>
        <v>4.5439647845318107E-2</v>
      </c>
      <c r="I306" s="9">
        <f t="shared" si="51"/>
        <v>0.21555226816989231</v>
      </c>
      <c r="J306" s="1">
        <v>43907</v>
      </c>
      <c r="K306">
        <v>9999.9999999999909</v>
      </c>
      <c r="L306">
        <v>10151.037825716599</v>
      </c>
      <c r="M306">
        <v>9999.9999999999909</v>
      </c>
      <c r="N306">
        <v>9854.4055571433892</v>
      </c>
      <c r="O306" s="7">
        <f t="shared" si="52"/>
        <v>1.5103782571660895E-2</v>
      </c>
      <c r="P306" s="7">
        <f t="shared" si="53"/>
        <v>1.477455357528501E-2</v>
      </c>
      <c r="Q306" s="9">
        <f t="shared" si="54"/>
        <v>2.9878336146945905E-2</v>
      </c>
      <c r="R306">
        <v>534</v>
      </c>
      <c r="T306" s="15">
        <v>43907</v>
      </c>
      <c r="U306">
        <v>796.06660852006439</v>
      </c>
      <c r="V306">
        <v>461.22813653210454</v>
      </c>
      <c r="W306">
        <v>21.555226816989233</v>
      </c>
      <c r="X306" s="1">
        <v>43907</v>
      </c>
      <c r="Y306">
        <v>4.5439647845318107E-2</v>
      </c>
      <c r="Z306">
        <v>0.17011262032457425</v>
      </c>
      <c r="AA306">
        <v>0.21555226816989231</v>
      </c>
      <c r="AC306" s="15">
        <v>43907</v>
      </c>
      <c r="AD306">
        <f t="shared" si="45"/>
        <v>4.543964784531811</v>
      </c>
      <c r="AE306">
        <f t="shared" si="46"/>
        <v>17.011262032457424</v>
      </c>
      <c r="AF306" s="14">
        <f t="shared" si="47"/>
        <v>21.555226816989233</v>
      </c>
      <c r="AG306" s="14">
        <f t="shared" si="55"/>
        <v>-16.377682049303107</v>
      </c>
      <c r="AH306" s="14">
        <f t="shared" si="55"/>
        <v>25.770792565055643</v>
      </c>
      <c r="AI306" s="14">
        <f t="shared" si="55"/>
        <v>14.344221552587079</v>
      </c>
    </row>
    <row r="307" spans="1:35" x14ac:dyDescent="0.25">
      <c r="A307" s="1">
        <v>43908</v>
      </c>
      <c r="B307">
        <v>10000</v>
      </c>
      <c r="C307">
        <v>9649.5272879958902</v>
      </c>
      <c r="D307">
        <v>10000</v>
      </c>
      <c r="E307">
        <v>9512.0364632983001</v>
      </c>
      <c r="F307" s="7">
        <f t="shared" si="48"/>
        <v>-3.5047271200410957E-2</v>
      </c>
      <c r="G307" s="7">
        <f t="shared" si="49"/>
        <v>5.129958643288246E-2</v>
      </c>
      <c r="H307" s="12">
        <f t="shared" si="50"/>
        <v>9.7634833024206752E-3</v>
      </c>
      <c r="I307" s="9">
        <f t="shared" si="51"/>
        <v>0.22990320384017021</v>
      </c>
      <c r="J307" s="1">
        <v>43908</v>
      </c>
      <c r="K307">
        <v>9999.9999999999909</v>
      </c>
      <c r="L307">
        <v>9827.1115363511799</v>
      </c>
      <c r="M307">
        <v>9999.9999999999909</v>
      </c>
      <c r="N307">
        <v>9495.70858747493</v>
      </c>
      <c r="O307" s="7">
        <f t="shared" si="52"/>
        <v>-1.728884636488115E-2</v>
      </c>
      <c r="P307" s="7">
        <f t="shared" si="53"/>
        <v>5.3107296615044985E-2</v>
      </c>
      <c r="Q307" s="9">
        <f t="shared" si="54"/>
        <v>3.5818450250163836E-2</v>
      </c>
      <c r="R307">
        <v>303</v>
      </c>
      <c r="T307" s="15">
        <v>43908</v>
      </c>
      <c r="U307">
        <v>798.16761857987319</v>
      </c>
      <c r="V307">
        <v>467.87691673587494</v>
      </c>
      <c r="W307">
        <v>22.990320384017021</v>
      </c>
      <c r="X307" s="1">
        <v>43908</v>
      </c>
      <c r="Y307">
        <v>9.7634833024206752E-3</v>
      </c>
      <c r="Z307">
        <v>0.22013972053774958</v>
      </c>
      <c r="AA307">
        <v>0.22990320384017021</v>
      </c>
      <c r="AC307" s="15">
        <v>43908</v>
      </c>
      <c r="AD307">
        <f t="shared" si="45"/>
        <v>0.97634833024206746</v>
      </c>
      <c r="AE307">
        <f t="shared" si="46"/>
        <v>22.013972053774957</v>
      </c>
      <c r="AF307" s="14">
        <f t="shared" si="47"/>
        <v>22.990320384017021</v>
      </c>
      <c r="AG307" s="14">
        <f t="shared" si="55"/>
        <v>-18.121686418125272</v>
      </c>
      <c r="AH307" s="14">
        <f t="shared" si="55"/>
        <v>30.94530497319883</v>
      </c>
      <c r="AI307" s="14">
        <f t="shared" si="55"/>
        <v>17.863410293538095</v>
      </c>
    </row>
    <row r="308" spans="1:35" x14ac:dyDescent="0.25">
      <c r="A308" s="1">
        <v>43909</v>
      </c>
      <c r="B308">
        <v>10000</v>
      </c>
      <c r="C308">
        <v>10030.8015314105</v>
      </c>
      <c r="D308">
        <v>10000</v>
      </c>
      <c r="E308">
        <v>9439.8762243126002</v>
      </c>
      <c r="F308" s="7">
        <f t="shared" si="48"/>
        <v>3.0801531410500349E-3</v>
      </c>
      <c r="G308" s="7">
        <f t="shared" si="49"/>
        <v>5.9335923732219076E-2</v>
      </c>
      <c r="H308" s="12">
        <f t="shared" si="50"/>
        <v>1.2838902490160932E-2</v>
      </c>
      <c r="I308" s="9">
        <f t="shared" si="51"/>
        <v>0.29062084778180008</v>
      </c>
      <c r="J308" s="1">
        <v>43909</v>
      </c>
      <c r="K308">
        <v>10000</v>
      </c>
      <c r="L308">
        <v>10050.2351259393</v>
      </c>
      <c r="M308">
        <v>10000</v>
      </c>
      <c r="N308">
        <v>9760.4491460234203</v>
      </c>
      <c r="O308" s="7">
        <f t="shared" si="52"/>
        <v>5.0235125939299685E-3</v>
      </c>
      <c r="P308" s="7">
        <f t="shared" si="53"/>
        <v>2.4543015428155401E-2</v>
      </c>
      <c r="Q308" s="9">
        <f t="shared" si="54"/>
        <v>2.956652802208537E-2</v>
      </c>
      <c r="R308">
        <v>313</v>
      </c>
      <c r="T308" s="15">
        <v>43909</v>
      </c>
      <c r="U308">
        <v>808.075236583579</v>
      </c>
      <c r="V308">
        <v>476.84994839574847</v>
      </c>
      <c r="W308">
        <v>29.062084778180008</v>
      </c>
      <c r="X308" s="1">
        <v>43909</v>
      </c>
      <c r="Y308">
        <v>1.2838902490160932E-2</v>
      </c>
      <c r="Z308">
        <v>0.27778194529163919</v>
      </c>
      <c r="AA308">
        <v>0.29062084778180008</v>
      </c>
      <c r="AC308" s="15">
        <v>43909</v>
      </c>
      <c r="AD308">
        <f t="shared" si="45"/>
        <v>1.2838902490160933</v>
      </c>
      <c r="AE308">
        <f t="shared" si="46"/>
        <v>27.778194529163919</v>
      </c>
      <c r="AF308" s="14">
        <f t="shared" si="47"/>
        <v>29.062084778180008</v>
      </c>
      <c r="AG308" s="14">
        <f t="shared" si="55"/>
        <v>-17.620592732803608</v>
      </c>
      <c r="AH308" s="14">
        <f t="shared" si="55"/>
        <v>33.369972430010058</v>
      </c>
      <c r="AI308" s="14">
        <f t="shared" si="55"/>
        <v>20.777197001565007</v>
      </c>
    </row>
    <row r="309" spans="1:35" x14ac:dyDescent="0.25">
      <c r="A309" s="1">
        <v>43910</v>
      </c>
      <c r="B309">
        <v>10000</v>
      </c>
      <c r="C309">
        <v>10379.4813941843</v>
      </c>
      <c r="D309">
        <v>10000</v>
      </c>
      <c r="E309">
        <v>11081.5754954487</v>
      </c>
      <c r="F309" s="7">
        <f t="shared" si="48"/>
        <v>3.7948139418430005E-2</v>
      </c>
      <c r="G309" s="7">
        <f t="shared" si="49"/>
        <v>-9.7601238731163553E-2</v>
      </c>
      <c r="H309" s="12">
        <f t="shared" si="50"/>
        <v>5.0084723961080393E-2</v>
      </c>
      <c r="I309" s="9">
        <f t="shared" si="51"/>
        <v>0.22516789830602837</v>
      </c>
      <c r="J309" s="1">
        <v>43910</v>
      </c>
      <c r="K309">
        <v>10000</v>
      </c>
      <c r="L309">
        <v>11060.1798952298</v>
      </c>
      <c r="M309">
        <v>10000</v>
      </c>
      <c r="N309">
        <v>10642.087531539601</v>
      </c>
      <c r="O309" s="7">
        <f t="shared" si="52"/>
        <v>0.10601798952298003</v>
      </c>
      <c r="P309" s="7">
        <f t="shared" si="53"/>
        <v>-6.0334735044855314E-2</v>
      </c>
      <c r="Q309" s="9">
        <f t="shared" si="54"/>
        <v>4.5683254478124713E-2</v>
      </c>
      <c r="R309">
        <v>848</v>
      </c>
      <c r="T309" s="15">
        <v>43910</v>
      </c>
      <c r="U309">
        <v>820.36705766219768</v>
      </c>
      <c r="V309">
        <v>469.5085941865882</v>
      </c>
      <c r="W309">
        <v>22.516789830602839</v>
      </c>
      <c r="X309" s="1">
        <v>43910</v>
      </c>
      <c r="Y309">
        <v>5.0084723961080393E-2</v>
      </c>
      <c r="Z309">
        <v>0.17508317434494802</v>
      </c>
      <c r="AA309">
        <v>0.22516789830602837</v>
      </c>
      <c r="AC309" s="15">
        <v>43910</v>
      </c>
      <c r="AD309">
        <f t="shared" si="45"/>
        <v>5.0084723961080391</v>
      </c>
      <c r="AE309">
        <f t="shared" si="46"/>
        <v>17.508317434494803</v>
      </c>
      <c r="AF309" s="14">
        <f t="shared" si="47"/>
        <v>22.516789830602839</v>
      </c>
      <c r="AG309" s="14">
        <f t="shared" si="55"/>
        <v>-7.5439758968690214</v>
      </c>
      <c r="AH309" s="14">
        <f t="shared" si="55"/>
        <v>27.146815605140791</v>
      </c>
      <c r="AI309" s="14">
        <f t="shared" si="55"/>
        <v>25.2442473813866</v>
      </c>
    </row>
    <row r="310" spans="1:35" x14ac:dyDescent="0.25">
      <c r="A310" s="1">
        <v>43913</v>
      </c>
      <c r="B310">
        <v>9999.9999999999909</v>
      </c>
      <c r="C310">
        <v>9924.2996674249898</v>
      </c>
      <c r="D310">
        <v>10000</v>
      </c>
      <c r="E310">
        <v>9758.3289212706204</v>
      </c>
      <c r="F310" s="7">
        <f t="shared" si="48"/>
        <v>-7.5700332575001639E-3</v>
      </c>
      <c r="G310" s="7">
        <f t="shared" si="49"/>
        <v>2.4765621314792874E-2</v>
      </c>
      <c r="H310" s="12">
        <f t="shared" si="50"/>
        <v>4.2485892574569493E-2</v>
      </c>
      <c r="I310" s="9">
        <f t="shared" si="51"/>
        <v>0.24203299123080832</v>
      </c>
      <c r="J310" s="1">
        <v>43913</v>
      </c>
      <c r="K310">
        <v>10000</v>
      </c>
      <c r="L310">
        <v>9588.3962737623497</v>
      </c>
      <c r="M310">
        <v>10000</v>
      </c>
      <c r="N310">
        <v>9537.7781681318993</v>
      </c>
      <c r="O310" s="7">
        <f t="shared" si="52"/>
        <v>-4.116037262376504E-2</v>
      </c>
      <c r="P310" s="7">
        <f t="shared" si="53"/>
        <v>4.8462212448230346E-2</v>
      </c>
      <c r="Q310" s="9">
        <f t="shared" si="54"/>
        <v>7.301839824465306E-3</v>
      </c>
      <c r="R310">
        <v>272</v>
      </c>
      <c r="T310" s="15">
        <v>43913</v>
      </c>
      <c r="U310">
        <v>832.81703593562042</v>
      </c>
      <c r="V310">
        <v>482.75443227570111</v>
      </c>
      <c r="W310">
        <v>24.203299123080832</v>
      </c>
      <c r="X310" s="1">
        <v>43913</v>
      </c>
      <c r="Y310">
        <v>4.2485892574569493E-2</v>
      </c>
      <c r="Z310">
        <v>0.19954709865623887</v>
      </c>
      <c r="AA310">
        <v>0.24203299123080832</v>
      </c>
      <c r="AC310" s="15">
        <v>43913</v>
      </c>
      <c r="AD310">
        <f t="shared" si="45"/>
        <v>4.248589257456949</v>
      </c>
      <c r="AE310">
        <f t="shared" si="46"/>
        <v>19.954709865623887</v>
      </c>
      <c r="AF310" s="14">
        <f t="shared" si="47"/>
        <v>24.203299123080832</v>
      </c>
      <c r="AG310" s="14">
        <f t="shared" si="55"/>
        <v>-11.747120606503035</v>
      </c>
      <c r="AH310" s="14">
        <f t="shared" si="55"/>
        <v>31.879268713207459</v>
      </c>
      <c r="AI310" s="14">
        <f t="shared" si="55"/>
        <v>25.971778426977679</v>
      </c>
    </row>
    <row r="311" spans="1:35" x14ac:dyDescent="0.25">
      <c r="A311" s="1">
        <v>43914</v>
      </c>
      <c r="B311">
        <v>10000</v>
      </c>
      <c r="C311">
        <v>10438.501240858701</v>
      </c>
      <c r="D311">
        <v>10000</v>
      </c>
      <c r="E311">
        <v>10128.745033393599</v>
      </c>
      <c r="F311" s="7">
        <f t="shared" si="48"/>
        <v>4.385012408587019E-2</v>
      </c>
      <c r="G311" s="7">
        <f t="shared" si="49"/>
        <v>-1.2710857363783745E-2</v>
      </c>
      <c r="H311" s="12">
        <f t="shared" si="50"/>
        <v>8.5401812424671125E-2</v>
      </c>
      <c r="I311" s="9">
        <f t="shared" si="51"/>
        <v>0.27215657962969497</v>
      </c>
      <c r="J311" s="1">
        <v>43914</v>
      </c>
      <c r="K311">
        <v>10000</v>
      </c>
      <c r="L311">
        <v>10396.8354801408</v>
      </c>
      <c r="M311">
        <v>10000</v>
      </c>
      <c r="N311">
        <v>10141.1887793689</v>
      </c>
      <c r="O311" s="7">
        <f t="shared" si="52"/>
        <v>3.9683548014080028E-2</v>
      </c>
      <c r="P311" s="7">
        <f t="shared" si="53"/>
        <v>-1.3922310533862947E-2</v>
      </c>
      <c r="Q311" s="9">
        <f t="shared" si="54"/>
        <v>2.5761237480217081E-2</v>
      </c>
      <c r="R311">
        <v>713</v>
      </c>
      <c r="T311" s="15">
        <v>43914</v>
      </c>
      <c r="U311">
        <v>838.00027892858111</v>
      </c>
      <c r="V311">
        <v>477.516967377757</v>
      </c>
      <c r="W311">
        <v>27.215657962969498</v>
      </c>
      <c r="X311" s="1">
        <v>43914</v>
      </c>
      <c r="Y311">
        <v>8.5401812424671125E-2</v>
      </c>
      <c r="Z311">
        <v>0.1867547672050239</v>
      </c>
      <c r="AA311">
        <v>0.27215657962969497</v>
      </c>
      <c r="AC311" s="15">
        <v>43914</v>
      </c>
      <c r="AD311">
        <f t="shared" si="45"/>
        <v>8.5401812424671117</v>
      </c>
      <c r="AE311">
        <f t="shared" si="46"/>
        <v>18.675476720502392</v>
      </c>
      <c r="AF311" s="14">
        <f t="shared" si="47"/>
        <v>27.215657962969498</v>
      </c>
      <c r="AG311" s="14">
        <f t="shared" si="55"/>
        <v>-7.8554819970223413</v>
      </c>
      <c r="AH311" s="14">
        <f t="shared" si="55"/>
        <v>30.477255221060723</v>
      </c>
      <c r="AI311" s="14">
        <f t="shared" si="55"/>
        <v>28.515279192912796</v>
      </c>
    </row>
    <row r="312" spans="1:35" x14ac:dyDescent="0.25">
      <c r="A312" s="1">
        <v>43915</v>
      </c>
      <c r="B312">
        <v>10000</v>
      </c>
      <c r="C312">
        <v>10280.546210177199</v>
      </c>
      <c r="D312">
        <v>10000</v>
      </c>
      <c r="E312">
        <v>10666.695730383501</v>
      </c>
      <c r="F312" s="7">
        <f t="shared" si="48"/>
        <v>2.8054621017719938E-2</v>
      </c>
      <c r="G312" s="7">
        <f t="shared" si="49"/>
        <v>-6.2502554421277279E-2</v>
      </c>
      <c r="H312" s="12">
        <f t="shared" si="50"/>
        <v>0.11307011133184125</v>
      </c>
      <c r="I312" s="9">
        <f t="shared" si="51"/>
        <v>0.23528363267955277</v>
      </c>
      <c r="J312" s="1">
        <v>43915</v>
      </c>
      <c r="K312">
        <v>9999.9999999999909</v>
      </c>
      <c r="L312">
        <v>10128.1761893819</v>
      </c>
      <c r="M312">
        <v>10000</v>
      </c>
      <c r="N312">
        <v>10736.1040640064</v>
      </c>
      <c r="O312" s="7">
        <f t="shared" si="52"/>
        <v>1.2817618938191E-2</v>
      </c>
      <c r="P312" s="7">
        <f t="shared" si="53"/>
        <v>-6.8563424834362841E-2</v>
      </c>
      <c r="Q312" s="9">
        <f t="shared" si="54"/>
        <v>-5.5745805896171841E-2</v>
      </c>
      <c r="R312">
        <v>246</v>
      </c>
      <c r="T312" s="15">
        <v>43915</v>
      </c>
      <c r="U312">
        <v>837.37032448995683</v>
      </c>
      <c r="V312">
        <v>478.10714721049703</v>
      </c>
      <c r="W312">
        <v>23.528363267955278</v>
      </c>
      <c r="X312" s="1">
        <v>43915</v>
      </c>
      <c r="Y312">
        <v>0.11307011133184125</v>
      </c>
      <c r="Z312">
        <v>0.12221352134771159</v>
      </c>
      <c r="AA312">
        <v>0.23528363267955277</v>
      </c>
      <c r="AC312" s="15">
        <v>43915</v>
      </c>
      <c r="AD312">
        <f t="shared" si="45"/>
        <v>11.307011133184124</v>
      </c>
      <c r="AE312">
        <f t="shared" si="46"/>
        <v>12.221352134771159</v>
      </c>
      <c r="AF312" s="14">
        <f t="shared" si="47"/>
        <v>23.528363267955278</v>
      </c>
      <c r="AG312" s="14">
        <f t="shared" si="55"/>
        <v>-6.5818651447775629</v>
      </c>
      <c r="AH312" s="14">
        <f t="shared" si="55"/>
        <v>23.374537202617852</v>
      </c>
      <c r="AI312" s="14">
        <f t="shared" si="55"/>
        <v>22.779291625998461</v>
      </c>
    </row>
    <row r="313" spans="1:35" x14ac:dyDescent="0.25">
      <c r="A313" s="1">
        <v>43916</v>
      </c>
      <c r="B313">
        <v>10000</v>
      </c>
      <c r="C313">
        <v>10421.9498370619</v>
      </c>
      <c r="D313">
        <v>10000</v>
      </c>
      <c r="E313">
        <v>10184.996996579401</v>
      </c>
      <c r="F313" s="7">
        <f t="shared" si="48"/>
        <v>4.2194983706190126E-2</v>
      </c>
      <c r="G313" s="7">
        <f t="shared" si="49"/>
        <v>-1.8163677087144059E-2</v>
      </c>
      <c r="H313" s="12">
        <f t="shared" si="50"/>
        <v>0.15439916163552458</v>
      </c>
      <c r="I313" s="9">
        <f t="shared" si="51"/>
        <v>0.25828202118521293</v>
      </c>
      <c r="J313" s="1">
        <v>43916</v>
      </c>
      <c r="K313">
        <v>10000</v>
      </c>
      <c r="L313">
        <v>10259.092470461699</v>
      </c>
      <c r="M313">
        <v>9999.9999999999909</v>
      </c>
      <c r="N313">
        <v>10256.3230648894</v>
      </c>
      <c r="O313" s="7">
        <f t="shared" si="52"/>
        <v>2.5909247046169925E-2</v>
      </c>
      <c r="P313" s="7">
        <f t="shared" si="53"/>
        <v>-2.4991711285585749E-2</v>
      </c>
      <c r="Q313" s="9">
        <f t="shared" si="54"/>
        <v>9.1753576058417607E-4</v>
      </c>
      <c r="R313">
        <v>222</v>
      </c>
      <c r="T313" s="15">
        <v>43916</v>
      </c>
      <c r="U313">
        <v>838.28528160131668</v>
      </c>
      <c r="V313">
        <v>481.29542198747197</v>
      </c>
      <c r="W313">
        <v>25.828202118521293</v>
      </c>
      <c r="X313" s="1">
        <v>43916</v>
      </c>
      <c r="Y313">
        <v>0.15439916163552458</v>
      </c>
      <c r="Z313">
        <v>0.10388285954968843</v>
      </c>
      <c r="AA313">
        <v>0.25828202118521293</v>
      </c>
      <c r="AC313" s="15">
        <v>43916</v>
      </c>
      <c r="AD313">
        <f t="shared" si="45"/>
        <v>15.439916163552459</v>
      </c>
      <c r="AE313">
        <f t="shared" si="46"/>
        <v>10.388285954968843</v>
      </c>
      <c r="AF313" s="14">
        <f t="shared" si="47"/>
        <v>25.828202118521293</v>
      </c>
      <c r="AG313" s="14">
        <f t="shared" si="55"/>
        <v>-4.0239361782784639</v>
      </c>
      <c r="AH313" s="14">
        <f t="shared" si="55"/>
        <v>20.843606525130632</v>
      </c>
      <c r="AI313" s="14">
        <f t="shared" si="55"/>
        <v>22.871003134193828</v>
      </c>
    </row>
    <row r="314" spans="1:35" x14ac:dyDescent="0.25">
      <c r="A314" s="1">
        <v>43917</v>
      </c>
      <c r="B314">
        <v>10000</v>
      </c>
      <c r="C314">
        <v>9937.3979974623708</v>
      </c>
      <c r="D314">
        <v>10000</v>
      </c>
      <c r="E314">
        <v>10148.127331141601</v>
      </c>
      <c r="F314" s="7">
        <f t="shared" si="48"/>
        <v>-6.2602002537629486E-3</v>
      </c>
      <c r="G314" s="7">
        <f t="shared" si="49"/>
        <v>-1.4596518777118761E-2</v>
      </c>
      <c r="H314" s="12">
        <f t="shared" si="50"/>
        <v>0.14811928416294748</v>
      </c>
      <c r="I314" s="9">
        <f t="shared" si="51"/>
        <v>0.23729804763590848</v>
      </c>
      <c r="J314" s="1">
        <v>43917</v>
      </c>
      <c r="K314">
        <v>10000</v>
      </c>
      <c r="L314">
        <v>10040.507863500001</v>
      </c>
      <c r="M314">
        <v>9999.9999999999909</v>
      </c>
      <c r="N314">
        <v>10126.016572164301</v>
      </c>
      <c r="O314" s="7">
        <f t="shared" si="52"/>
        <v>4.0507863500001129E-3</v>
      </c>
      <c r="P314" s="7">
        <f t="shared" si="53"/>
        <v>-1.2444831713066762E-2</v>
      </c>
      <c r="Q314" s="9">
        <f t="shared" si="54"/>
        <v>-8.3940453630666489E-3</v>
      </c>
      <c r="R314">
        <v>256</v>
      </c>
      <c r="T314" s="15">
        <v>43917</v>
      </c>
      <c r="U314">
        <v>839.33100017432491</v>
      </c>
      <c r="V314">
        <v>483.12453162663326</v>
      </c>
      <c r="W314">
        <v>23.729804763590849</v>
      </c>
      <c r="X314" s="1">
        <v>43917</v>
      </c>
      <c r="Y314">
        <v>0.14811928416294748</v>
      </c>
      <c r="Z314">
        <v>8.9178763472961095E-2</v>
      </c>
      <c r="AA314">
        <v>0.23729804763590848</v>
      </c>
      <c r="AC314" s="15">
        <v>43917</v>
      </c>
      <c r="AD314">
        <f t="shared" si="45"/>
        <v>14.811928416294748</v>
      </c>
      <c r="AE314">
        <f t="shared" si="46"/>
        <v>8.9178763472961098</v>
      </c>
      <c r="AF314" s="14">
        <f t="shared" si="47"/>
        <v>23.729804763590849</v>
      </c>
      <c r="AG314" s="14">
        <f t="shared" si="55"/>
        <v>-3.6196757778630944</v>
      </c>
      <c r="AH314" s="14">
        <f t="shared" si="55"/>
        <v>19.591314810364395</v>
      </c>
      <c r="AI314" s="14">
        <f t="shared" si="55"/>
        <v>22.028055758240825</v>
      </c>
    </row>
    <row r="315" spans="1:35" x14ac:dyDescent="0.25">
      <c r="A315" s="1">
        <v>43920</v>
      </c>
      <c r="B315">
        <v>10000</v>
      </c>
      <c r="C315">
        <v>10039.625415197999</v>
      </c>
      <c r="D315">
        <v>10000</v>
      </c>
      <c r="E315">
        <v>10185.620015381601</v>
      </c>
      <c r="F315" s="7">
        <f t="shared" si="48"/>
        <v>3.9625415197999114E-3</v>
      </c>
      <c r="G315" s="7">
        <f t="shared" si="49"/>
        <v>-1.8223732585870178E-2</v>
      </c>
      <c r="H315" s="12">
        <f t="shared" si="50"/>
        <v>0.15207399549325062</v>
      </c>
      <c r="I315" s="9">
        <f t="shared" si="51"/>
        <v>0.222860928790026</v>
      </c>
      <c r="J315" s="1">
        <v>43920</v>
      </c>
      <c r="K315">
        <v>10000</v>
      </c>
      <c r="L315">
        <v>10047.9807298224</v>
      </c>
      <c r="M315">
        <v>10000</v>
      </c>
      <c r="N315">
        <v>10272.973767387701</v>
      </c>
      <c r="O315" s="7">
        <f t="shared" si="52"/>
        <v>4.7980729822401091E-3</v>
      </c>
      <c r="P315" s="7">
        <f t="shared" si="53"/>
        <v>-2.6572030024477944E-2</v>
      </c>
      <c r="Q315" s="9">
        <f t="shared" si="54"/>
        <v>-2.1773957042237835E-2</v>
      </c>
      <c r="R315">
        <v>467</v>
      </c>
      <c r="T315" s="15">
        <v>43920</v>
      </c>
      <c r="U315">
        <v>841.8458734891459</v>
      </c>
      <c r="V315">
        <v>485.37186272490106</v>
      </c>
      <c r="W315">
        <v>22.286092879002599</v>
      </c>
      <c r="X315" s="1">
        <v>43920</v>
      </c>
      <c r="Y315">
        <v>0.15207399549325062</v>
      </c>
      <c r="Z315">
        <v>7.0786933296775476E-2</v>
      </c>
      <c r="AA315">
        <v>0.222860928790026</v>
      </c>
      <c r="AC315" s="15">
        <v>43920</v>
      </c>
      <c r="AD315">
        <f t="shared" si="45"/>
        <v>15.207399549325062</v>
      </c>
      <c r="AE315">
        <f t="shared" si="46"/>
        <v>7.0786933296775478</v>
      </c>
      <c r="AF315" s="14">
        <f t="shared" si="47"/>
        <v>22.286092879002599</v>
      </c>
      <c r="AG315" s="14">
        <f t="shared" si="55"/>
        <v>-3.1410158860933808</v>
      </c>
      <c r="AH315" s="14">
        <f t="shared" si="55"/>
        <v>16.89817004161565</v>
      </c>
      <c r="AI315" s="14">
        <f t="shared" si="55"/>
        <v>19.826604969785368</v>
      </c>
    </row>
    <row r="316" spans="1:35" x14ac:dyDescent="0.25">
      <c r="A316" s="1">
        <v>43921</v>
      </c>
      <c r="B316">
        <v>10000</v>
      </c>
      <c r="C316">
        <v>9954.2079764332793</v>
      </c>
      <c r="D316">
        <v>10000</v>
      </c>
      <c r="E316">
        <v>9954.8127254457704</v>
      </c>
      <c r="F316" s="7">
        <f t="shared" si="48"/>
        <v>-4.5792023566720852E-3</v>
      </c>
      <c r="G316" s="7">
        <f t="shared" si="49"/>
        <v>4.5392390394973781E-3</v>
      </c>
      <c r="H316" s="12">
        <f t="shared" si="50"/>
        <v>0.14748427647189499</v>
      </c>
      <c r="I316" s="9">
        <f t="shared" si="51"/>
        <v>0.2228001775334239</v>
      </c>
      <c r="J316" s="1">
        <v>43921</v>
      </c>
      <c r="K316">
        <v>10000</v>
      </c>
      <c r="L316">
        <v>10117.8874481354</v>
      </c>
      <c r="M316">
        <v>10000</v>
      </c>
      <c r="N316">
        <v>10168.988325397801</v>
      </c>
      <c r="O316" s="7">
        <f t="shared" si="52"/>
        <v>1.1788744813539864E-2</v>
      </c>
      <c r="P316" s="7">
        <f t="shared" si="53"/>
        <v>-1.6618007612000052E-2</v>
      </c>
      <c r="Q316" s="9">
        <f t="shared" si="54"/>
        <v>-4.8292627984601877E-3</v>
      </c>
      <c r="R316">
        <v>272</v>
      </c>
      <c r="T316" s="15">
        <v>43921</v>
      </c>
      <c r="U316">
        <v>845.64558058916941</v>
      </c>
      <c r="V316">
        <v>488.48482843222104</v>
      </c>
      <c r="W316">
        <v>22.280017753342392</v>
      </c>
      <c r="X316" s="1">
        <v>43921</v>
      </c>
      <c r="Y316">
        <v>0.14748427647189499</v>
      </c>
      <c r="Z316">
        <v>7.5315901061529009E-2</v>
      </c>
      <c r="AA316">
        <v>0.2228001775334239</v>
      </c>
      <c r="AC316" s="15">
        <v>43921</v>
      </c>
      <c r="AD316">
        <f t="shared" si="45"/>
        <v>14.7484276471895</v>
      </c>
      <c r="AE316">
        <f t="shared" si="46"/>
        <v>7.5315901061529011</v>
      </c>
      <c r="AF316" s="14">
        <f t="shared" si="47"/>
        <v>22.280017753342392</v>
      </c>
      <c r="AG316" s="14">
        <f t="shared" si="55"/>
        <v>-1.9690359971261551</v>
      </c>
      <c r="AH316" s="14">
        <f t="shared" si="55"/>
        <v>15.222406465989993</v>
      </c>
      <c r="AI316" s="14">
        <f t="shared" si="55"/>
        <v>19.342508833096787</v>
      </c>
    </row>
    <row r="317" spans="1:35" x14ac:dyDescent="0.25">
      <c r="A317" s="1">
        <v>43922</v>
      </c>
      <c r="B317">
        <v>10000</v>
      </c>
      <c r="C317">
        <v>9501.3156572558892</v>
      </c>
      <c r="D317">
        <v>10000</v>
      </c>
      <c r="E317">
        <v>9481.4533760597005</v>
      </c>
      <c r="F317" s="7">
        <f t="shared" si="48"/>
        <v>-4.9868434274411122E-2</v>
      </c>
      <c r="G317" s="7">
        <f t="shared" si="49"/>
        <v>5.4690626360048178E-2</v>
      </c>
      <c r="H317" s="12">
        <f t="shared" si="50"/>
        <v>9.63294627329188E-2</v>
      </c>
      <c r="I317" s="9">
        <f t="shared" si="51"/>
        <v>0.22489284256135672</v>
      </c>
      <c r="J317" s="1">
        <v>43922</v>
      </c>
      <c r="K317">
        <v>10000</v>
      </c>
      <c r="L317">
        <v>9576.6821593927107</v>
      </c>
      <c r="M317">
        <v>10000</v>
      </c>
      <c r="N317">
        <v>9479.6354674911599</v>
      </c>
      <c r="O317" s="7">
        <f t="shared" si="52"/>
        <v>-4.2331784060728905E-2</v>
      </c>
      <c r="P317" s="7">
        <f t="shared" si="53"/>
        <v>5.4892884256292795E-2</v>
      </c>
      <c r="Q317" s="9">
        <f t="shared" si="54"/>
        <v>1.256110019556389E-2</v>
      </c>
      <c r="R317">
        <v>273</v>
      </c>
      <c r="T317" s="15">
        <v>43922</v>
      </c>
      <c r="U317">
        <v>847.71848769609107</v>
      </c>
      <c r="V317">
        <v>498.33270011664337</v>
      </c>
      <c r="W317">
        <v>22.489284256135672</v>
      </c>
      <c r="X317" s="1">
        <v>43922</v>
      </c>
      <c r="Y317">
        <v>9.63294627329188E-2</v>
      </c>
      <c r="Z317">
        <v>0.12856337982843802</v>
      </c>
      <c r="AA317">
        <v>0.22489284256135672</v>
      </c>
      <c r="AC317" s="15">
        <v>43922</v>
      </c>
      <c r="AD317">
        <f t="shared" si="45"/>
        <v>9.6329462732918802</v>
      </c>
      <c r="AE317">
        <f t="shared" si="46"/>
        <v>12.856337982843801</v>
      </c>
      <c r="AF317" s="14">
        <f t="shared" si="47"/>
        <v>22.489284256135672</v>
      </c>
      <c r="AG317" s="14">
        <f t="shared" si="55"/>
        <v>-6.2944250885847781</v>
      </c>
      <c r="AH317" s="14">
        <f t="shared" si="55"/>
        <v>20.566329492263407</v>
      </c>
      <c r="AI317" s="14">
        <f t="shared" si="55"/>
        <v>20.590795238094799</v>
      </c>
    </row>
    <row r="318" spans="1:35" x14ac:dyDescent="0.25">
      <c r="A318" s="1">
        <v>43923</v>
      </c>
      <c r="B318">
        <v>10000</v>
      </c>
      <c r="C318">
        <v>9844.9148003403097</v>
      </c>
      <c r="D318">
        <v>10000</v>
      </c>
      <c r="E318">
        <v>9651.16448375849</v>
      </c>
      <c r="F318" s="7">
        <f t="shared" si="48"/>
        <v>-1.5508519965969025E-2</v>
      </c>
      <c r="G318" s="7">
        <f t="shared" si="49"/>
        <v>3.614439654702295E-2</v>
      </c>
      <c r="H318" s="12">
        <f t="shared" si="50"/>
        <v>8.0699427687924818E-2</v>
      </c>
      <c r="I318" s="9">
        <f t="shared" si="51"/>
        <v>0.24476932054770956</v>
      </c>
      <c r="J318" s="1">
        <v>43923</v>
      </c>
      <c r="K318">
        <v>9999.9999999999909</v>
      </c>
      <c r="L318">
        <v>9854.2100759934692</v>
      </c>
      <c r="M318">
        <v>9999.9999999999909</v>
      </c>
      <c r="N318">
        <v>9730.8259955468602</v>
      </c>
      <c r="O318" s="7">
        <f t="shared" si="52"/>
        <v>-1.4578992400652191E-2</v>
      </c>
      <c r="P318" s="7">
        <f t="shared" si="53"/>
        <v>2.7661989288094713E-2</v>
      </c>
      <c r="Q318" s="9">
        <f t="shared" si="54"/>
        <v>1.3082996887442522E-2</v>
      </c>
      <c r="R318">
        <v>455</v>
      </c>
      <c r="T318" s="15">
        <v>43923</v>
      </c>
      <c r="U318">
        <v>850.51507829828824</v>
      </c>
      <c r="V318">
        <v>493.79217505963743</v>
      </c>
      <c r="W318">
        <v>24.476932054770955</v>
      </c>
      <c r="X318" s="1">
        <v>43923</v>
      </c>
      <c r="Y318">
        <v>8.0699427687924818E-2</v>
      </c>
      <c r="Z318">
        <v>0.16406989285978482</v>
      </c>
      <c r="AA318">
        <v>0.24476932054770956</v>
      </c>
      <c r="AC318" s="15">
        <v>43923</v>
      </c>
      <c r="AD318">
        <f t="shared" si="45"/>
        <v>8.0699427687924814</v>
      </c>
      <c r="AE318">
        <f t="shared" si="46"/>
        <v>16.406989285978483</v>
      </c>
      <c r="AF318" s="14">
        <f t="shared" si="47"/>
        <v>24.476932054770955</v>
      </c>
      <c r="AG318" s="14">
        <f t="shared" si="55"/>
        <v>-7.7630561130740334</v>
      </c>
      <c r="AH318" s="14">
        <f t="shared" si="55"/>
        <v>23.294960369319572</v>
      </c>
      <c r="AI318" s="14">
        <f t="shared" si="55"/>
        <v>21.890610606564557</v>
      </c>
    </row>
    <row r="319" spans="1:35" x14ac:dyDescent="0.25">
      <c r="A319" s="1">
        <v>43924</v>
      </c>
      <c r="B319">
        <v>9999.9999999999909</v>
      </c>
      <c r="C319">
        <v>10131.096117507201</v>
      </c>
      <c r="D319">
        <v>10000</v>
      </c>
      <c r="E319">
        <v>10184.7623902261</v>
      </c>
      <c r="F319" s="7">
        <f t="shared" si="48"/>
        <v>1.3109611750721006E-2</v>
      </c>
      <c r="G319" s="7">
        <f t="shared" si="49"/>
        <v>-1.8141060453546687E-2</v>
      </c>
      <c r="H319" s="12">
        <f t="shared" si="50"/>
        <v>9.3723852185344181E-2</v>
      </c>
      <c r="I319" s="9">
        <f t="shared" si="51"/>
        <v>0.23948611801632963</v>
      </c>
      <c r="J319" s="1">
        <v>43924</v>
      </c>
      <c r="K319">
        <v>9999.9999999999909</v>
      </c>
      <c r="L319">
        <v>10169.145001443499</v>
      </c>
      <c r="M319">
        <v>10000</v>
      </c>
      <c r="N319">
        <v>10173.6349580762</v>
      </c>
      <c r="O319" s="7">
        <f t="shared" si="52"/>
        <v>1.6914500144350919E-2</v>
      </c>
      <c r="P319" s="7">
        <f t="shared" si="53"/>
        <v>-1.706715041297624E-2</v>
      </c>
      <c r="Q319" s="9">
        <f t="shared" si="54"/>
        <v>-1.5265026862532061E-4</v>
      </c>
      <c r="R319">
        <v>274</v>
      </c>
      <c r="T319" s="15">
        <v>43924</v>
      </c>
      <c r="U319">
        <v>850.40135554110259</v>
      </c>
      <c r="V319">
        <v>490.39687834547624</v>
      </c>
      <c r="W319">
        <v>23.948611801632964</v>
      </c>
      <c r="X319" s="1">
        <v>43924</v>
      </c>
      <c r="Y319">
        <v>9.3723852185344181E-2</v>
      </c>
      <c r="Z319">
        <v>0.14576226583098553</v>
      </c>
      <c r="AA319">
        <v>0.23948611801632963</v>
      </c>
      <c r="AC319" s="15">
        <v>43924</v>
      </c>
      <c r="AD319">
        <f t="shared" si="45"/>
        <v>9.3723852185344185</v>
      </c>
      <c r="AE319">
        <f t="shared" si="46"/>
        <v>14.576226583098553</v>
      </c>
      <c r="AF319" s="14">
        <f t="shared" si="47"/>
        <v>23.948611801632964</v>
      </c>
      <c r="AG319" s="14">
        <f t="shared" si="55"/>
        <v>-6.0857518252975193</v>
      </c>
      <c r="AH319" s="14">
        <f t="shared" si="55"/>
        <v>21.573513081279234</v>
      </c>
      <c r="AI319" s="14">
        <f t="shared" si="55"/>
        <v>21.875344414478217</v>
      </c>
    </row>
    <row r="320" spans="1:35" x14ac:dyDescent="0.25">
      <c r="A320" s="1">
        <v>43927</v>
      </c>
      <c r="B320">
        <v>10000</v>
      </c>
      <c r="C320">
        <v>10189.7443822164</v>
      </c>
      <c r="D320">
        <v>10000</v>
      </c>
      <c r="E320">
        <v>10234.212163044</v>
      </c>
      <c r="F320" s="7">
        <f t="shared" si="48"/>
        <v>1.8974438221640133E-2</v>
      </c>
      <c r="G320" s="7">
        <f t="shared" si="49"/>
        <v>-2.288521669403587E-2</v>
      </c>
      <c r="H320" s="12">
        <f t="shared" si="50"/>
        <v>0.11252052095098014</v>
      </c>
      <c r="I320" s="9">
        <f t="shared" si="51"/>
        <v>0.23513163841354962</v>
      </c>
      <c r="J320" s="1">
        <v>43927</v>
      </c>
      <c r="K320">
        <v>10000</v>
      </c>
      <c r="L320">
        <v>10201.153425066101</v>
      </c>
      <c r="M320">
        <v>10000</v>
      </c>
      <c r="N320">
        <v>10219.813669139799</v>
      </c>
      <c r="O320" s="7">
        <f t="shared" si="52"/>
        <v>2.0115342506610068E-2</v>
      </c>
      <c r="P320" s="7">
        <f t="shared" si="53"/>
        <v>-2.1508578948318702E-2</v>
      </c>
      <c r="Q320" s="9">
        <f t="shared" si="54"/>
        <v>-1.393236441708634E-3</v>
      </c>
      <c r="R320">
        <v>301</v>
      </c>
      <c r="T320" s="15">
        <v>43927</v>
      </c>
      <c r="U320">
        <v>851.69368791980185</v>
      </c>
      <c r="V320">
        <v>489.70943699328495</v>
      </c>
      <c r="W320">
        <v>23.513163841354963</v>
      </c>
      <c r="X320" s="1">
        <v>43927</v>
      </c>
      <c r="Y320">
        <v>0.11252052095098014</v>
      </c>
      <c r="Z320">
        <v>0.12261111746256957</v>
      </c>
      <c r="AA320">
        <v>0.23513163841354962</v>
      </c>
      <c r="AC320" s="15">
        <v>43927</v>
      </c>
      <c r="AD320">
        <f t="shared" si="45"/>
        <v>11.252052095098014</v>
      </c>
      <c r="AE320">
        <f t="shared" si="46"/>
        <v>12.261111746256956</v>
      </c>
      <c r="AF320" s="14">
        <f t="shared" si="47"/>
        <v>23.513163841354963</v>
      </c>
      <c r="AG320" s="14">
        <f t="shared" si="55"/>
        <v>-4.094181646112383</v>
      </c>
      <c r="AH320" s="14">
        <f t="shared" si="55"/>
        <v>19.399187117989129</v>
      </c>
      <c r="AI320" s="14">
        <f t="shared" si="55"/>
        <v>21.735923624676524</v>
      </c>
    </row>
    <row r="321" spans="1:35" x14ac:dyDescent="0.25">
      <c r="A321" s="1">
        <v>43928</v>
      </c>
      <c r="B321">
        <v>9999.9999999999909</v>
      </c>
      <c r="C321">
        <v>10719.490685217501</v>
      </c>
      <c r="D321">
        <v>10000</v>
      </c>
      <c r="E321">
        <v>11022.389577800401</v>
      </c>
      <c r="F321" s="7">
        <f t="shared" si="48"/>
        <v>7.1949068521750981E-2</v>
      </c>
      <c r="G321" s="7">
        <f t="shared" si="49"/>
        <v>-9.2755710600135211E-2</v>
      </c>
      <c r="H321" s="12">
        <f t="shared" si="50"/>
        <v>0.18199907176359914</v>
      </c>
      <c r="I321" s="9">
        <f t="shared" si="51"/>
        <v>0.2072666619110799</v>
      </c>
      <c r="J321" s="1">
        <v>43928</v>
      </c>
      <c r="K321">
        <v>9999.9999999999909</v>
      </c>
      <c r="L321">
        <v>10497.7898558904</v>
      </c>
      <c r="M321">
        <v>10000</v>
      </c>
      <c r="N321">
        <v>10835.9431364964</v>
      </c>
      <c r="O321" s="7">
        <f t="shared" si="52"/>
        <v>4.9778985589040925E-2</v>
      </c>
      <c r="P321" s="7">
        <f t="shared" si="53"/>
        <v>-7.714539712568913E-2</v>
      </c>
      <c r="Q321" s="9">
        <f t="shared" si="54"/>
        <v>-2.7366411536648205E-2</v>
      </c>
      <c r="R321">
        <v>220</v>
      </c>
      <c r="T321" s="15">
        <v>43928</v>
      </c>
      <c r="U321">
        <v>855.10559342315651</v>
      </c>
      <c r="V321">
        <v>483.56630923568736</v>
      </c>
      <c r="W321">
        <v>20.726666191107988</v>
      </c>
      <c r="X321" s="1">
        <v>43928</v>
      </c>
      <c r="Y321">
        <v>0.18199907176359914</v>
      </c>
      <c r="Z321">
        <v>2.526759014748084E-2</v>
      </c>
      <c r="AA321">
        <v>0.2072666619110799</v>
      </c>
      <c r="AC321" s="15">
        <v>43928</v>
      </c>
      <c r="AD321">
        <f t="shared" si="45"/>
        <v>18.199907176359915</v>
      </c>
      <c r="AE321">
        <f t="shared" si="46"/>
        <v>2.5267590147480838</v>
      </c>
      <c r="AF321" s="14">
        <f t="shared" si="47"/>
        <v>20.726666191107988</v>
      </c>
      <c r="AG321" s="14">
        <f t="shared" si="55"/>
        <v>0.76378356369977052</v>
      </c>
      <c r="AH321" s="14">
        <f t="shared" si="55"/>
        <v>11.370828761192255</v>
      </c>
      <c r="AI321" s="14">
        <f t="shared" si="55"/>
        <v>18.961138935253398</v>
      </c>
    </row>
    <row r="322" spans="1:35" x14ac:dyDescent="0.25">
      <c r="A322" s="1">
        <v>43929</v>
      </c>
      <c r="B322">
        <v>9999.9999999999909</v>
      </c>
      <c r="C322">
        <v>9917.1625517860302</v>
      </c>
      <c r="D322">
        <v>10000</v>
      </c>
      <c r="E322">
        <v>9808.3822869603191</v>
      </c>
      <c r="F322" s="7">
        <f t="shared" si="48"/>
        <v>-8.2837448213960441E-3</v>
      </c>
      <c r="G322" s="7">
        <f t="shared" si="49"/>
        <v>1.9536117927869245E-2</v>
      </c>
      <c r="H322" s="12">
        <f t="shared" si="50"/>
        <v>0.17368082606498472</v>
      </c>
      <c r="I322" s="9">
        <f t="shared" si="51"/>
        <v>0.2182961537167438</v>
      </c>
      <c r="J322" s="1">
        <v>43929</v>
      </c>
      <c r="K322">
        <v>10000</v>
      </c>
      <c r="L322">
        <v>9869.3171991183299</v>
      </c>
      <c r="M322">
        <v>10000</v>
      </c>
      <c r="N322">
        <v>9673.5052681062098</v>
      </c>
      <c r="O322" s="7">
        <f t="shared" si="52"/>
        <v>-1.3068280088166961E-2</v>
      </c>
      <c r="P322" s="7">
        <f t="shared" si="53"/>
        <v>3.3751439922222515E-2</v>
      </c>
      <c r="Q322" s="9">
        <f t="shared" si="54"/>
        <v>2.0683159834055553E-2</v>
      </c>
      <c r="R322">
        <v>366</v>
      </c>
      <c r="T322" s="15">
        <v>43929</v>
      </c>
      <c r="U322">
        <v>854.28945884091036</v>
      </c>
      <c r="V322">
        <v>492.01451905356731</v>
      </c>
      <c r="W322">
        <v>21.829615371674379</v>
      </c>
      <c r="X322" s="1">
        <v>43929</v>
      </c>
      <c r="Y322">
        <v>0.17368082606498472</v>
      </c>
      <c r="Z322">
        <v>4.4615327651759143E-2</v>
      </c>
      <c r="AA322">
        <v>0.2182961537167438</v>
      </c>
      <c r="AC322" s="15">
        <v>43929</v>
      </c>
      <c r="AD322">
        <f t="shared" si="45"/>
        <v>17.368082606498472</v>
      </c>
      <c r="AE322">
        <f t="shared" si="46"/>
        <v>4.4615327651759147</v>
      </c>
      <c r="AF322" s="14">
        <f t="shared" si="47"/>
        <v>21.829615371674379</v>
      </c>
      <c r="AG322" s="14">
        <f t="shared" si="55"/>
        <v>-0.55165857252994677</v>
      </c>
      <c r="AH322" s="14">
        <f t="shared" si="55"/>
        <v>14.690264787817719</v>
      </c>
      <c r="AI322" s="14">
        <f t="shared" si="55"/>
        <v>21.008355699973215</v>
      </c>
    </row>
    <row r="323" spans="1:35" x14ac:dyDescent="0.25">
      <c r="A323" s="1">
        <v>43930</v>
      </c>
      <c r="B323">
        <v>10000</v>
      </c>
      <c r="C323">
        <v>10715.018164045799</v>
      </c>
      <c r="D323">
        <v>10000</v>
      </c>
      <c r="E323">
        <v>10789.8802047026</v>
      </c>
      <c r="F323" s="7">
        <f t="shared" si="48"/>
        <v>7.1501816404579976E-2</v>
      </c>
      <c r="G323" s="7">
        <f t="shared" si="49"/>
        <v>-7.3205651009762174E-2</v>
      </c>
      <c r="H323" s="12">
        <f t="shared" si="50"/>
        <v>0.24274205719297065</v>
      </c>
      <c r="I323" s="9">
        <f t="shared" si="51"/>
        <v>0.21133380106756577</v>
      </c>
      <c r="J323" s="1">
        <v>43930</v>
      </c>
      <c r="K323">
        <v>10000</v>
      </c>
      <c r="L323">
        <v>10454.5110181165</v>
      </c>
      <c r="M323">
        <v>9999.9999999999909</v>
      </c>
      <c r="N323">
        <v>10763.337043948401</v>
      </c>
      <c r="O323" s="7">
        <f t="shared" si="52"/>
        <v>4.5451101811649908E-2</v>
      </c>
      <c r="P323" s="7">
        <f t="shared" si="53"/>
        <v>-7.0920109704971979E-2</v>
      </c>
      <c r="Q323" s="9">
        <f t="shared" si="54"/>
        <v>-2.5469007893322071E-2</v>
      </c>
      <c r="R323">
        <v>284</v>
      </c>
      <c r="T323" s="15">
        <v>43930</v>
      </c>
      <c r="U323">
        <v>854.78988051943713</v>
      </c>
      <c r="V323">
        <v>483.7749551829931</v>
      </c>
      <c r="W323">
        <v>21.133380106756576</v>
      </c>
      <c r="X323" s="1">
        <v>43930</v>
      </c>
      <c r="Y323">
        <v>0.24274205719297065</v>
      </c>
      <c r="Z323">
        <v>-3.1408256125404821E-2</v>
      </c>
      <c r="AA323">
        <v>0.21133380106756577</v>
      </c>
      <c r="AC323" s="15">
        <v>43930</v>
      </c>
      <c r="AD323">
        <f t="shared" si="45"/>
        <v>24.274205719297065</v>
      </c>
      <c r="AE323">
        <f t="shared" si="46"/>
        <v>-3.1408256125404819</v>
      </c>
      <c r="AF323" s="14">
        <f t="shared" si="47"/>
        <v>21.133380106756576</v>
      </c>
      <c r="AG323" s="14">
        <f t="shared" si="55"/>
        <v>3.8931882920818017</v>
      </c>
      <c r="AH323" s="14">
        <f t="shared" si="55"/>
        <v>7.3342100024304457</v>
      </c>
      <c r="AI323" s="14">
        <f t="shared" si="55"/>
        <v>18.428459954485767</v>
      </c>
    </row>
    <row r="324" spans="1:35" x14ac:dyDescent="0.25">
      <c r="A324" s="1">
        <v>43934</v>
      </c>
      <c r="B324">
        <v>10000</v>
      </c>
      <c r="C324">
        <v>10179.3285656107</v>
      </c>
      <c r="D324">
        <v>10000</v>
      </c>
      <c r="E324">
        <v>10064.9398167703</v>
      </c>
      <c r="F324" s="7">
        <f t="shared" si="48"/>
        <v>1.793285656106991E-2</v>
      </c>
      <c r="G324" s="7">
        <f t="shared" si="49"/>
        <v>-6.4520819749063207E-3</v>
      </c>
      <c r="H324" s="12">
        <f t="shared" si="50"/>
        <v>0.26051601691924725</v>
      </c>
      <c r="I324" s="9">
        <f t="shared" si="51"/>
        <v>0.22263477417051292</v>
      </c>
      <c r="J324" s="1">
        <v>43934</v>
      </c>
      <c r="K324">
        <v>9999.9999999999909</v>
      </c>
      <c r="L324">
        <v>10088.779378174801</v>
      </c>
      <c r="M324">
        <v>10000</v>
      </c>
      <c r="N324">
        <v>10049.6015520907</v>
      </c>
      <c r="O324" s="7">
        <f t="shared" si="52"/>
        <v>8.8779378174810297E-3</v>
      </c>
      <c r="P324" s="7">
        <f t="shared" si="53"/>
        <v>-4.9356735024366216E-3</v>
      </c>
      <c r="Q324" s="9">
        <f t="shared" si="54"/>
        <v>3.9422643150444081E-3</v>
      </c>
      <c r="R324">
        <v>259</v>
      </c>
      <c r="T324" s="15">
        <v>43934</v>
      </c>
      <c r="U324">
        <v>854.98039682212834</v>
      </c>
      <c r="V324">
        <v>491.62211723448172</v>
      </c>
      <c r="W324">
        <v>22.263477417051291</v>
      </c>
      <c r="X324" s="1">
        <v>43934</v>
      </c>
      <c r="Y324">
        <v>0.26051601691924725</v>
      </c>
      <c r="Z324">
        <v>-3.7881242748734251E-2</v>
      </c>
      <c r="AA324">
        <v>0.22263477417051292</v>
      </c>
      <c r="AC324" s="15">
        <v>43934</v>
      </c>
      <c r="AD324">
        <f t="shared" si="45"/>
        <v>26.051601691924724</v>
      </c>
      <c r="AE324">
        <f t="shared" si="46"/>
        <v>-3.7881242748734252</v>
      </c>
      <c r="AF324" s="14">
        <f t="shared" si="47"/>
        <v>22.263477417051291</v>
      </c>
      <c r="AG324" s="14">
        <f t="shared" si="55"/>
        <v>4.7770643552691894</v>
      </c>
      <c r="AH324" s="14">
        <f t="shared" si="55"/>
        <v>6.8394205857350245</v>
      </c>
      <c r="AI324" s="14">
        <f t="shared" si="55"/>
        <v>18.821911349857476</v>
      </c>
    </row>
    <row r="325" spans="1:35" x14ac:dyDescent="0.25">
      <c r="A325" s="1">
        <v>43935</v>
      </c>
      <c r="B325">
        <v>10000</v>
      </c>
      <c r="C325">
        <v>9931.1880639504707</v>
      </c>
      <c r="D325">
        <v>10000</v>
      </c>
      <c r="E325">
        <v>9809.4582078302192</v>
      </c>
      <c r="F325" s="7">
        <f t="shared" si="48"/>
        <v>-6.8811936049529843E-3</v>
      </c>
      <c r="G325" s="7">
        <f t="shared" si="49"/>
        <v>1.9424293180400509E-2</v>
      </c>
      <c r="H325" s="12">
        <f t="shared" si="50"/>
        <v>0.25361103872788548</v>
      </c>
      <c r="I325" s="9">
        <f t="shared" si="51"/>
        <v>0.23496784548068883</v>
      </c>
      <c r="J325" s="1">
        <v>43935</v>
      </c>
      <c r="K325">
        <v>9999.9999999999909</v>
      </c>
      <c r="L325">
        <v>10008.9636984113</v>
      </c>
      <c r="M325">
        <v>10000</v>
      </c>
      <c r="N325">
        <v>9981.0666209200208</v>
      </c>
      <c r="O325" s="7">
        <f t="shared" si="52"/>
        <v>8.9636984113083962E-4</v>
      </c>
      <c r="P325" s="7">
        <f t="shared" si="53"/>
        <v>1.8969294364086231E-3</v>
      </c>
      <c r="Q325" s="9">
        <f t="shared" si="54"/>
        <v>2.7932992775394627E-3</v>
      </c>
      <c r="R325">
        <v>400</v>
      </c>
      <c r="T325" s="15">
        <v>43935</v>
      </c>
      <c r="U325">
        <v>855.15830876722509</v>
      </c>
      <c r="V325">
        <v>494.4022261066375</v>
      </c>
      <c r="W325">
        <v>23.496784548068884</v>
      </c>
      <c r="X325" s="1">
        <v>43935</v>
      </c>
      <c r="Y325">
        <v>0.25361103872788548</v>
      </c>
      <c r="Z325">
        <v>-1.8643193247196592E-2</v>
      </c>
      <c r="AA325">
        <v>0.23496784548068883</v>
      </c>
      <c r="AC325" s="15">
        <v>43935</v>
      </c>
      <c r="AD325">
        <f t="shared" ref="AD325:AD363" si="56">Y325*100</f>
        <v>25.361103872788547</v>
      </c>
      <c r="AE325">
        <f t="shared" ref="AE325:AE363" si="57">Z325*100</f>
        <v>-1.8643193247196592</v>
      </c>
      <c r="AF325" s="14">
        <f t="shared" ref="AF325:AF363" si="58">AA325*100</f>
        <v>23.496784548068884</v>
      </c>
      <c r="AG325" s="14">
        <f t="shared" si="55"/>
        <v>4.8666611894286822</v>
      </c>
      <c r="AH325" s="14">
        <f t="shared" si="55"/>
        <v>7.0289338395149903</v>
      </c>
      <c r="AI325" s="14">
        <f t="shared" si="55"/>
        <v>19.100851876542666</v>
      </c>
    </row>
    <row r="326" spans="1:35" x14ac:dyDescent="0.25">
      <c r="A326" s="1">
        <v>43936</v>
      </c>
      <c r="B326">
        <v>10000</v>
      </c>
      <c r="C326">
        <v>9781.7548429708095</v>
      </c>
      <c r="D326">
        <v>10000</v>
      </c>
      <c r="E326">
        <v>9666.8230379320903</v>
      </c>
      <c r="F326" s="7">
        <f t="shared" ref="F326:F363" si="59">C326/B326-1</f>
        <v>-2.1824515702919101E-2</v>
      </c>
      <c r="G326" s="7">
        <f t="shared" ref="G326:G361" si="60">D326/E326-1</f>
        <v>3.4466024748828206E-2</v>
      </c>
      <c r="H326" s="12">
        <f t="shared" ref="H326:H363" si="61">((LN(C326/B326))+H325)</f>
        <v>0.23154484548121257</v>
      </c>
      <c r="I326" s="9">
        <f t="shared" ref="I326:I363" si="62">LN(D326/E326)+LN(C326/B326)+I325</f>
        <v>0.24678702770273042</v>
      </c>
      <c r="J326" s="1">
        <v>43936</v>
      </c>
      <c r="K326">
        <v>9999.9999999999909</v>
      </c>
      <c r="L326">
        <v>9947.9438904317994</v>
      </c>
      <c r="M326">
        <v>10000</v>
      </c>
      <c r="N326">
        <v>9723.3098560227409</v>
      </c>
      <c r="O326" s="7">
        <f t="shared" ref="O326:O363" si="63">L326/K326-1</f>
        <v>-5.2056109568191511E-3</v>
      </c>
      <c r="P326" s="7">
        <f t="shared" ref="P326:P363" si="64">M326/N326-1</f>
        <v>2.8456374225889203E-2</v>
      </c>
      <c r="Q326" s="9">
        <f t="shared" ref="Q326:Q363" si="65">O326+P326</f>
        <v>2.3250763269070052E-2</v>
      </c>
      <c r="R326">
        <v>204</v>
      </c>
      <c r="T326" s="15">
        <v>43936</v>
      </c>
      <c r="U326">
        <v>858.83143233092972</v>
      </c>
      <c r="V326">
        <v>500.26239011728188</v>
      </c>
      <c r="W326">
        <v>24.678702770273041</v>
      </c>
      <c r="X326" s="1">
        <v>43936</v>
      </c>
      <c r="Y326">
        <v>0.23154484548121257</v>
      </c>
      <c r="Z326">
        <v>1.5242182221517894E-2</v>
      </c>
      <c r="AA326">
        <v>0.24678702770273042</v>
      </c>
      <c r="AC326" s="15">
        <v>43936</v>
      </c>
      <c r="AD326">
        <f t="shared" si="56"/>
        <v>23.154484548121257</v>
      </c>
      <c r="AE326">
        <f t="shared" si="57"/>
        <v>1.5242182221517895</v>
      </c>
      <c r="AF326" s="14">
        <f t="shared" si="58"/>
        <v>24.678702770273041</v>
      </c>
      <c r="AG326" s="14">
        <f t="shared" si="55"/>
        <v>4.3447404539184946</v>
      </c>
      <c r="AH326" s="14">
        <f t="shared" si="55"/>
        <v>9.8348350713733161</v>
      </c>
      <c r="AI326" s="14">
        <f t="shared" si="55"/>
        <v>21.399310108180785</v>
      </c>
    </row>
    <row r="327" spans="1:35" x14ac:dyDescent="0.25">
      <c r="A327" s="1">
        <v>43937</v>
      </c>
      <c r="B327">
        <v>10000</v>
      </c>
      <c r="C327">
        <v>10043.4702876131</v>
      </c>
      <c r="D327">
        <v>10000</v>
      </c>
      <c r="E327">
        <v>9901.2972076066999</v>
      </c>
      <c r="F327" s="7">
        <f t="shared" si="59"/>
        <v>4.347028761309879E-3</v>
      </c>
      <c r="G327" s="7">
        <f t="shared" si="60"/>
        <v>9.9686728237458055E-3</v>
      </c>
      <c r="H327" s="12">
        <f t="shared" si="61"/>
        <v>0.23588245320547516</v>
      </c>
      <c r="I327" s="9">
        <f t="shared" si="62"/>
        <v>0.26104394879293152</v>
      </c>
      <c r="J327" s="1">
        <v>43937</v>
      </c>
      <c r="K327">
        <v>10000</v>
      </c>
      <c r="L327">
        <v>10063.554164590099</v>
      </c>
      <c r="M327">
        <v>9999.9999999999909</v>
      </c>
      <c r="N327">
        <v>10016.5643680577</v>
      </c>
      <c r="O327" s="7">
        <f t="shared" si="63"/>
        <v>6.3554164590098328E-3</v>
      </c>
      <c r="P327" s="7">
        <f t="shared" si="64"/>
        <v>-1.6536975602664539E-3</v>
      </c>
      <c r="Q327" s="9">
        <f t="shared" si="65"/>
        <v>4.7017188987433789E-3</v>
      </c>
      <c r="R327">
        <v>531</v>
      </c>
      <c r="T327" s="15">
        <v>43937</v>
      </c>
      <c r="U327">
        <v>861.98692991732651</v>
      </c>
      <c r="V327">
        <v>499.45064144763688</v>
      </c>
      <c r="W327">
        <v>26.104394879293153</v>
      </c>
      <c r="X327" s="1">
        <v>43937</v>
      </c>
      <c r="Y327">
        <v>0.23588245320547516</v>
      </c>
      <c r="Z327">
        <v>2.5161495587456423E-2</v>
      </c>
      <c r="AA327">
        <v>0.26104394879293152</v>
      </c>
      <c r="AC327" s="15">
        <v>43937</v>
      </c>
      <c r="AD327">
        <f t="shared" si="56"/>
        <v>23.588245320547514</v>
      </c>
      <c r="AE327">
        <f t="shared" si="57"/>
        <v>2.5161495587456422</v>
      </c>
      <c r="AF327" s="14">
        <f t="shared" si="58"/>
        <v>26.104394879293153</v>
      </c>
      <c r="AG327" s="14">
        <f t="shared" ref="AG327:AI363" si="66">LN(O327+1)*100+AG326</f>
        <v>4.9782710501092389</v>
      </c>
      <c r="AH327" s="14">
        <f t="shared" si="66"/>
        <v>9.6693284286319958</v>
      </c>
      <c r="AI327" s="14">
        <f t="shared" si="66"/>
        <v>21.868380142418811</v>
      </c>
    </row>
    <row r="328" spans="1:35" x14ac:dyDescent="0.25">
      <c r="A328" s="1">
        <v>43938</v>
      </c>
      <c r="B328">
        <v>10000</v>
      </c>
      <c r="C328">
        <v>10183.2183924942</v>
      </c>
      <c r="D328">
        <v>10000</v>
      </c>
      <c r="E328">
        <v>10460.121332872</v>
      </c>
      <c r="F328" s="7">
        <f t="shared" si="59"/>
        <v>1.8321839249419991E-2</v>
      </c>
      <c r="G328" s="7">
        <f t="shared" si="60"/>
        <v>-4.3988144900960369E-2</v>
      </c>
      <c r="H328" s="12">
        <f t="shared" si="61"/>
        <v>0.25403846994444468</v>
      </c>
      <c r="I328" s="9">
        <f t="shared" si="62"/>
        <v>0.23421500025548983</v>
      </c>
      <c r="J328" s="1">
        <v>43938</v>
      </c>
      <c r="K328">
        <v>10000</v>
      </c>
      <c r="L328">
        <v>10303.0211130182</v>
      </c>
      <c r="M328">
        <v>9999.9999999999909</v>
      </c>
      <c r="N328">
        <v>10150.9915200049</v>
      </c>
      <c r="O328" s="7">
        <f t="shared" si="63"/>
        <v>3.0302111301820034E-2</v>
      </c>
      <c r="P328" s="7">
        <f t="shared" si="64"/>
        <v>-1.4874558776583058E-2</v>
      </c>
      <c r="Q328" s="9">
        <f t="shared" si="65"/>
        <v>1.5427552525236976E-2</v>
      </c>
      <c r="R328">
        <v>266</v>
      </c>
      <c r="T328" s="15">
        <v>43938</v>
      </c>
      <c r="U328">
        <v>864.89376462144719</v>
      </c>
      <c r="V328">
        <v>502.53822454054119</v>
      </c>
      <c r="W328">
        <v>23.421500025548983</v>
      </c>
      <c r="X328" s="1">
        <v>43938</v>
      </c>
      <c r="Y328">
        <v>0.25403846994444468</v>
      </c>
      <c r="Z328">
        <v>-1.9823469688954772E-2</v>
      </c>
      <c r="AA328">
        <v>0.23421500025548983</v>
      </c>
      <c r="AC328" s="15">
        <v>43938</v>
      </c>
      <c r="AD328">
        <f t="shared" si="56"/>
        <v>25.403846994444468</v>
      </c>
      <c r="AE328">
        <f t="shared" si="57"/>
        <v>-1.9823469688954771</v>
      </c>
      <c r="AF328" s="14">
        <f t="shared" si="58"/>
        <v>23.421500025548983</v>
      </c>
      <c r="AG328" s="14">
        <f t="shared" si="66"/>
        <v>7.9634781678612825</v>
      </c>
      <c r="AH328" s="14">
        <f t="shared" si="66"/>
        <v>8.1706989863613213</v>
      </c>
      <c r="AI328" s="14">
        <f t="shared" si="66"/>
        <v>23.399355923880933</v>
      </c>
    </row>
    <row r="329" spans="1:35" x14ac:dyDescent="0.25">
      <c r="A329" s="1">
        <v>43941</v>
      </c>
      <c r="B329">
        <v>10000</v>
      </c>
      <c r="C329">
        <v>9992.4753677526205</v>
      </c>
      <c r="D329">
        <v>10000</v>
      </c>
      <c r="E329">
        <v>9882.1275432925504</v>
      </c>
      <c r="F329" s="7">
        <f t="shared" si="59"/>
        <v>-7.5246322473798699E-4</v>
      </c>
      <c r="G329" s="7">
        <f t="shared" si="60"/>
        <v>1.1927842075612149E-2</v>
      </c>
      <c r="H329" s="12">
        <f t="shared" si="61"/>
        <v>0.25328572347715911</v>
      </c>
      <c r="I329" s="9">
        <f t="shared" si="62"/>
        <v>0.24531951981452249</v>
      </c>
      <c r="J329" s="1">
        <v>43941</v>
      </c>
      <c r="K329">
        <v>10000</v>
      </c>
      <c r="L329">
        <v>9955.4151633416095</v>
      </c>
      <c r="M329">
        <v>9999.9999999999909</v>
      </c>
      <c r="N329">
        <v>9965.3126976274307</v>
      </c>
      <c r="O329" s="7">
        <f t="shared" si="63"/>
        <v>-4.4584836658390081E-3</v>
      </c>
      <c r="P329" s="7">
        <f t="shared" si="64"/>
        <v>3.4808042080625157E-3</v>
      </c>
      <c r="Q329" s="9">
        <f t="shared" si="65"/>
        <v>-9.7767945777649246E-4</v>
      </c>
      <c r="R329">
        <v>375</v>
      </c>
      <c r="T329" s="15">
        <v>43941</v>
      </c>
      <c r="U329">
        <v>866.71077052091789</v>
      </c>
      <c r="V329">
        <v>506.12815133083188</v>
      </c>
      <c r="W329">
        <v>24.531951981452249</v>
      </c>
      <c r="X329" s="1">
        <v>43941</v>
      </c>
      <c r="Y329">
        <v>0.25328572347715911</v>
      </c>
      <c r="Z329">
        <v>-7.9662036626365167E-3</v>
      </c>
      <c r="AA329">
        <v>0.24531951981452249</v>
      </c>
      <c r="AC329" s="15">
        <v>43941</v>
      </c>
      <c r="AD329">
        <f t="shared" si="56"/>
        <v>25.328572347715912</v>
      </c>
      <c r="AE329">
        <f t="shared" si="57"/>
        <v>-0.79662036626365162</v>
      </c>
      <c r="AF329" s="14">
        <f t="shared" si="58"/>
        <v>24.531951981452249</v>
      </c>
      <c r="AG329" s="14">
        <f t="shared" si="66"/>
        <v>7.5166329333309791</v>
      </c>
      <c r="AH329" s="14">
        <f t="shared" si="66"/>
        <v>8.5181750093916371</v>
      </c>
      <c r="AI329" s="14">
        <f t="shared" si="66"/>
        <v>23.301540154073585</v>
      </c>
    </row>
    <row r="330" spans="1:35" x14ac:dyDescent="0.25">
      <c r="A330" s="1">
        <v>43942</v>
      </c>
      <c r="B330">
        <v>10000</v>
      </c>
      <c r="C330">
        <v>9747.3298602360992</v>
      </c>
      <c r="D330">
        <v>10000</v>
      </c>
      <c r="E330">
        <v>9683.7680464895493</v>
      </c>
      <c r="F330" s="7">
        <f t="shared" si="59"/>
        <v>-2.5267013976390085E-2</v>
      </c>
      <c r="G330" s="7">
        <f t="shared" si="60"/>
        <v>3.2655878578699227E-2</v>
      </c>
      <c r="H330" s="12">
        <f t="shared" si="61"/>
        <v>0.22769401749763252</v>
      </c>
      <c r="I330" s="9">
        <f t="shared" si="62"/>
        <v>0.25186182028197779</v>
      </c>
      <c r="J330" s="1">
        <v>43942</v>
      </c>
      <c r="K330">
        <v>9999.9999999999909</v>
      </c>
      <c r="L330">
        <v>9722.3375759158207</v>
      </c>
      <c r="M330">
        <v>10000</v>
      </c>
      <c r="N330">
        <v>9723.3362424807692</v>
      </c>
      <c r="O330" s="7">
        <f t="shared" si="63"/>
        <v>-2.7766242408417074E-2</v>
      </c>
      <c r="P330" s="7">
        <f t="shared" si="64"/>
        <v>2.8453583278391648E-2</v>
      </c>
      <c r="Q330" s="9">
        <f t="shared" si="65"/>
        <v>6.8734086997457311E-4</v>
      </c>
      <c r="R330">
        <v>262</v>
      </c>
      <c r="T330" s="15">
        <v>43942</v>
      </c>
      <c r="U330">
        <v>869.66163674949064</v>
      </c>
      <c r="V330">
        <v>505.68821122075178</v>
      </c>
      <c r="W330">
        <v>25.186182028197777</v>
      </c>
      <c r="X330" s="1">
        <v>43942</v>
      </c>
      <c r="Y330">
        <v>0.22769401749763252</v>
      </c>
      <c r="Z330">
        <v>2.4167802784345337E-2</v>
      </c>
      <c r="AA330">
        <v>0.25186182028197779</v>
      </c>
      <c r="AC330" s="15">
        <v>43942</v>
      </c>
      <c r="AD330">
        <f t="shared" si="56"/>
        <v>22.769401749763251</v>
      </c>
      <c r="AE330">
        <f t="shared" si="57"/>
        <v>2.4167802784345338</v>
      </c>
      <c r="AF330" s="14">
        <f t="shared" si="58"/>
        <v>25.186182028197777</v>
      </c>
      <c r="AG330" s="14">
        <f t="shared" si="66"/>
        <v>4.7007317247567926</v>
      </c>
      <c r="AH330" s="14">
        <f t="shared" si="66"/>
        <v>11.323804868408642</v>
      </c>
      <c r="AI330" s="14">
        <f t="shared" si="66"/>
        <v>23.370250630016074</v>
      </c>
    </row>
    <row r="331" spans="1:35" x14ac:dyDescent="0.25">
      <c r="A331" s="1">
        <v>43943</v>
      </c>
      <c r="B331">
        <v>10000</v>
      </c>
      <c r="C331">
        <v>10334.748925539099</v>
      </c>
      <c r="D331">
        <v>10000</v>
      </c>
      <c r="E331">
        <v>10398.071195983001</v>
      </c>
      <c r="F331" s="7">
        <f t="shared" si="59"/>
        <v>3.3474892553909896E-2</v>
      </c>
      <c r="G331" s="7">
        <f t="shared" si="60"/>
        <v>-3.8283176608444824E-2</v>
      </c>
      <c r="H331" s="12">
        <f t="shared" si="61"/>
        <v>0.26062082373207379</v>
      </c>
      <c r="I331" s="9">
        <f t="shared" si="62"/>
        <v>0.24575339248803874</v>
      </c>
      <c r="J331" s="1">
        <v>43943</v>
      </c>
      <c r="K331">
        <v>10000</v>
      </c>
      <c r="L331">
        <v>10124.3219745485</v>
      </c>
      <c r="M331">
        <v>9999.9999999999909</v>
      </c>
      <c r="N331">
        <v>10190.126419553901</v>
      </c>
      <c r="O331" s="7">
        <f t="shared" si="63"/>
        <v>1.2432197454850025E-2</v>
      </c>
      <c r="P331" s="7">
        <f t="shared" si="64"/>
        <v>-1.8657905871420244E-2</v>
      </c>
      <c r="Q331" s="9">
        <f t="shared" si="65"/>
        <v>-6.2257084165702192E-3</v>
      </c>
      <c r="R331">
        <v>365</v>
      </c>
      <c r="T331" s="15">
        <v>43943</v>
      </c>
      <c r="U331">
        <v>873.6001028522976</v>
      </c>
      <c r="V331">
        <v>502.97472489222156</v>
      </c>
      <c r="W331">
        <v>24.575339248803875</v>
      </c>
      <c r="X331" s="1">
        <v>43943</v>
      </c>
      <c r="Y331">
        <v>0.26062082373207379</v>
      </c>
      <c r="Z331">
        <v>-1.4867431244035004E-2</v>
      </c>
      <c r="AA331">
        <v>0.24575339248803874</v>
      </c>
      <c r="AC331" s="15">
        <v>43943</v>
      </c>
      <c r="AD331">
        <f t="shared" si="56"/>
        <v>26.062082373207378</v>
      </c>
      <c r="AE331">
        <f t="shared" si="57"/>
        <v>-1.4867431244035005</v>
      </c>
      <c r="AF331" s="14">
        <f t="shared" si="58"/>
        <v>24.575339248803875</v>
      </c>
      <c r="AG331" s="14">
        <f t="shared" si="66"/>
        <v>5.9362869527146103</v>
      </c>
      <c r="AH331" s="14">
        <f t="shared" si="66"/>
        <v>9.440388828356534</v>
      </c>
      <c r="AI331" s="14">
        <f t="shared" si="66"/>
        <v>22.74573373484909</v>
      </c>
    </row>
    <row r="332" spans="1:35" x14ac:dyDescent="0.25">
      <c r="A332" s="1">
        <v>43944</v>
      </c>
      <c r="B332">
        <v>10000</v>
      </c>
      <c r="C332">
        <v>10053.5982697405</v>
      </c>
      <c r="D332">
        <v>10000</v>
      </c>
      <c r="E332">
        <v>9932.0372869697803</v>
      </c>
      <c r="F332" s="7">
        <f t="shared" si="59"/>
        <v>5.3598269740500193E-3</v>
      </c>
      <c r="G332" s="7">
        <f t="shared" si="60"/>
        <v>6.8427766697354286E-3</v>
      </c>
      <c r="H332" s="12">
        <f t="shared" si="61"/>
        <v>0.26596633795333569</v>
      </c>
      <c r="I332" s="9">
        <f t="shared" si="62"/>
        <v>0.25791837783876032</v>
      </c>
      <c r="J332" s="1">
        <v>43944</v>
      </c>
      <c r="K332">
        <v>10000</v>
      </c>
      <c r="L332">
        <v>10074.480617388899</v>
      </c>
      <c r="M332">
        <v>9999.9999999999909</v>
      </c>
      <c r="N332">
        <v>10019.645116845</v>
      </c>
      <c r="O332" s="7">
        <f t="shared" si="63"/>
        <v>7.4480617388898995E-3</v>
      </c>
      <c r="P332" s="7">
        <f t="shared" si="64"/>
        <v>-1.9606599451293949E-3</v>
      </c>
      <c r="Q332" s="9">
        <f t="shared" si="65"/>
        <v>5.4874017937605046E-3</v>
      </c>
      <c r="R332">
        <v>178</v>
      </c>
      <c r="T332" s="15">
        <v>43944</v>
      </c>
      <c r="U332">
        <v>874.57269479423258</v>
      </c>
      <c r="V332">
        <v>505.86878666333479</v>
      </c>
      <c r="W332">
        <v>25.79183778387603</v>
      </c>
      <c r="X332" s="1">
        <v>43944</v>
      </c>
      <c r="Y332">
        <v>0.26596633795333569</v>
      </c>
      <c r="Z332">
        <v>-8.0479601145753386E-3</v>
      </c>
      <c r="AA332">
        <v>0.25791837783876032</v>
      </c>
      <c r="AC332" s="15">
        <v>43944</v>
      </c>
      <c r="AD332">
        <f t="shared" si="56"/>
        <v>26.596633795333567</v>
      </c>
      <c r="AE332">
        <f t="shared" si="57"/>
        <v>-0.80479601145753388</v>
      </c>
      <c r="AF332" s="14">
        <f t="shared" si="58"/>
        <v>25.79183778387603</v>
      </c>
      <c r="AG332" s="14">
        <f t="shared" si="66"/>
        <v>6.6783331413085847</v>
      </c>
      <c r="AH332" s="14">
        <f t="shared" si="66"/>
        <v>9.2441303728644044</v>
      </c>
      <c r="AI332" s="14">
        <f t="shared" si="66"/>
        <v>23.292973820545196</v>
      </c>
    </row>
    <row r="333" spans="1:35" x14ac:dyDescent="0.25">
      <c r="A333" s="1">
        <v>43945</v>
      </c>
      <c r="B333">
        <v>10000</v>
      </c>
      <c r="C333">
        <v>9985.4976926385807</v>
      </c>
      <c r="D333">
        <v>10000</v>
      </c>
      <c r="E333">
        <v>10398.239580212299</v>
      </c>
      <c r="F333" s="7">
        <f t="shared" si="59"/>
        <v>-1.450230736141922E-3</v>
      </c>
      <c r="G333" s="7">
        <f t="shared" si="60"/>
        <v>-3.8298750200961296E-2</v>
      </c>
      <c r="H333" s="12">
        <f t="shared" si="61"/>
        <v>0.26451505461479907</v>
      </c>
      <c r="I333" s="9">
        <f t="shared" si="62"/>
        <v>0.21741566680835037</v>
      </c>
      <c r="J333" s="1">
        <v>43945</v>
      </c>
      <c r="K333">
        <v>10000</v>
      </c>
      <c r="L333">
        <v>9895.4879485760794</v>
      </c>
      <c r="M333">
        <v>9999.9999999999909</v>
      </c>
      <c r="N333">
        <v>10148.588491640799</v>
      </c>
      <c r="O333" s="7">
        <f t="shared" si="63"/>
        <v>-1.0451205142392062E-2</v>
      </c>
      <c r="P333" s="7">
        <f t="shared" si="64"/>
        <v>-1.4641296350048849E-2</v>
      </c>
      <c r="Q333" s="9">
        <f t="shared" si="65"/>
        <v>-2.5092501492440911E-2</v>
      </c>
      <c r="R333">
        <v>181</v>
      </c>
      <c r="T333" s="15">
        <v>43945</v>
      </c>
      <c r="U333">
        <v>878.93626525669515</v>
      </c>
      <c r="V333">
        <v>505.84691472921014</v>
      </c>
      <c r="W333">
        <v>21.741566680835035</v>
      </c>
      <c r="X333" s="1">
        <v>43945</v>
      </c>
      <c r="Y333">
        <v>0.26451505461479907</v>
      </c>
      <c r="Z333">
        <v>-4.7099387806448692E-2</v>
      </c>
      <c r="AA333">
        <v>0.21741566680835037</v>
      </c>
      <c r="AC333" s="15">
        <v>43945</v>
      </c>
      <c r="AD333">
        <f t="shared" si="56"/>
        <v>26.451505461479908</v>
      </c>
      <c r="AE333">
        <f t="shared" si="57"/>
        <v>-4.7099387806448689</v>
      </c>
      <c r="AF333" s="14">
        <f t="shared" si="58"/>
        <v>21.741566680835035</v>
      </c>
      <c r="AG333" s="14">
        <f t="shared" si="66"/>
        <v>5.6277128898072348</v>
      </c>
      <c r="AH333" s="14">
        <f t="shared" si="66"/>
        <v>7.7691765768282544</v>
      </c>
      <c r="AI333" s="14">
        <f t="shared" si="66"/>
        <v>20.751705239482305</v>
      </c>
    </row>
    <row r="334" spans="1:35" x14ac:dyDescent="0.25">
      <c r="A334" s="1">
        <v>43948</v>
      </c>
      <c r="B334">
        <v>10000</v>
      </c>
      <c r="C334">
        <v>10205.780032753501</v>
      </c>
      <c r="D334">
        <v>10000</v>
      </c>
      <c r="E334">
        <v>10062.004706911001</v>
      </c>
      <c r="F334" s="7">
        <f t="shared" si="59"/>
        <v>2.0578003275349976E-2</v>
      </c>
      <c r="G334" s="7">
        <f t="shared" si="60"/>
        <v>-6.1622617676190261E-3</v>
      </c>
      <c r="H334" s="12">
        <f t="shared" si="61"/>
        <v>0.28488419129202724</v>
      </c>
      <c r="I334" s="9">
        <f t="shared" si="62"/>
        <v>0.23160347661980976</v>
      </c>
      <c r="J334" s="1">
        <v>43948</v>
      </c>
      <c r="K334">
        <v>10000</v>
      </c>
      <c r="L334">
        <v>10200.772633983201</v>
      </c>
      <c r="M334">
        <v>10000</v>
      </c>
      <c r="N334">
        <v>10099.6811002415</v>
      </c>
      <c r="O334" s="7">
        <f t="shared" si="63"/>
        <v>2.0077263398320166E-2</v>
      </c>
      <c r="P334" s="7">
        <f t="shared" si="64"/>
        <v>-9.8697274945757085E-3</v>
      </c>
      <c r="Q334" s="9">
        <f t="shared" si="65"/>
        <v>1.0207535903744458E-2</v>
      </c>
      <c r="R334">
        <v>244</v>
      </c>
      <c r="T334" s="15">
        <v>43948</v>
      </c>
      <c r="U334">
        <v>879.19921904751084</v>
      </c>
      <c r="V334">
        <v>504.76485876238331</v>
      </c>
      <c r="W334">
        <v>23.160347661980975</v>
      </c>
      <c r="X334" s="1">
        <v>43948</v>
      </c>
      <c r="Y334">
        <v>0.28488419129202724</v>
      </c>
      <c r="Z334">
        <v>-5.3280714672217483E-2</v>
      </c>
      <c r="AA334">
        <v>0.23160347661980976</v>
      </c>
      <c r="AC334" s="15">
        <v>43948</v>
      </c>
      <c r="AD334">
        <f t="shared" si="56"/>
        <v>28.488419129202725</v>
      </c>
      <c r="AE334">
        <f t="shared" si="57"/>
        <v>-5.328071467221748</v>
      </c>
      <c r="AF334" s="14">
        <f t="shared" si="58"/>
        <v>23.160347661980975</v>
      </c>
      <c r="AG334" s="14">
        <f t="shared" si="66"/>
        <v>7.6155501755210278</v>
      </c>
      <c r="AH334" s="14">
        <f t="shared" si="66"/>
        <v>6.77730096471059</v>
      </c>
      <c r="AI334" s="14">
        <f t="shared" si="66"/>
        <v>21.76728432324591</v>
      </c>
    </row>
    <row r="335" spans="1:35" x14ac:dyDescent="0.25">
      <c r="A335" s="1">
        <v>43949</v>
      </c>
      <c r="B335">
        <v>10000</v>
      </c>
      <c r="C335">
        <v>10246.212424933799</v>
      </c>
      <c r="D335">
        <v>10000</v>
      </c>
      <c r="E335">
        <v>10720.822918698201</v>
      </c>
      <c r="F335" s="7">
        <f t="shared" si="59"/>
        <v>2.4621242493380047E-2</v>
      </c>
      <c r="G335" s="7">
        <f t="shared" si="60"/>
        <v>-6.7235782566748004E-2</v>
      </c>
      <c r="H335" s="12">
        <f t="shared" si="61"/>
        <v>0.30920721607458451</v>
      </c>
      <c r="I335" s="9">
        <f t="shared" si="62"/>
        <v>0.18632367689608689</v>
      </c>
      <c r="J335" s="1">
        <v>43949</v>
      </c>
      <c r="K335">
        <v>10000</v>
      </c>
      <c r="L335">
        <v>10228.0884484498</v>
      </c>
      <c r="M335">
        <v>10000</v>
      </c>
      <c r="N335">
        <v>10518.2393641074</v>
      </c>
      <c r="O335" s="7">
        <f t="shared" si="63"/>
        <v>2.2808844844979914E-2</v>
      </c>
      <c r="P335" s="7">
        <f t="shared" si="64"/>
        <v>-4.9270542927160155E-2</v>
      </c>
      <c r="Q335" s="9">
        <f t="shared" si="65"/>
        <v>-2.6461698082180241E-2</v>
      </c>
      <c r="R335">
        <v>168</v>
      </c>
      <c r="T335" s="15">
        <v>43949</v>
      </c>
      <c r="U335">
        <v>883.01880712558523</v>
      </c>
      <c r="V335">
        <v>502.137014547967</v>
      </c>
      <c r="W335">
        <v>18.632367689608689</v>
      </c>
      <c r="X335" s="1">
        <v>43949</v>
      </c>
      <c r="Y335">
        <v>0.30920721607458451</v>
      </c>
      <c r="Z335">
        <v>-0.12288353917849761</v>
      </c>
      <c r="AA335">
        <v>0.18632367689608689</v>
      </c>
      <c r="AC335" s="15">
        <v>43949</v>
      </c>
      <c r="AD335">
        <f t="shared" si="56"/>
        <v>30.92072160745845</v>
      </c>
      <c r="AE335">
        <f t="shared" si="57"/>
        <v>-12.288353917849761</v>
      </c>
      <c r="AF335" s="14">
        <f t="shared" si="58"/>
        <v>18.632367689608689</v>
      </c>
      <c r="AG335" s="14">
        <f t="shared" si="66"/>
        <v>9.8708113830637085</v>
      </c>
      <c r="AH335" s="14">
        <f t="shared" si="66"/>
        <v>1.7247270164266482</v>
      </c>
      <c r="AI335" s="14">
        <f t="shared" si="66"/>
        <v>19.085473283695105</v>
      </c>
    </row>
    <row r="336" spans="1:35" x14ac:dyDescent="0.25">
      <c r="A336" s="1">
        <v>43950</v>
      </c>
      <c r="B336">
        <v>10000</v>
      </c>
      <c r="C336">
        <v>10049.724977406</v>
      </c>
      <c r="D336">
        <v>10000</v>
      </c>
      <c r="E336">
        <v>10350.171858354601</v>
      </c>
      <c r="F336" s="7">
        <f t="shared" si="59"/>
        <v>4.9724977406000459E-3</v>
      </c>
      <c r="G336" s="7">
        <f t="shared" si="60"/>
        <v>-3.3832468015682626E-2</v>
      </c>
      <c r="H336" s="12">
        <f t="shared" si="61"/>
        <v>0.31416739177894454</v>
      </c>
      <c r="I336" s="9">
        <f t="shared" si="62"/>
        <v>0.15686582134902849</v>
      </c>
      <c r="J336" s="1">
        <v>43950</v>
      </c>
      <c r="K336">
        <v>9999.9999999999909</v>
      </c>
      <c r="L336">
        <v>9938.6754455906193</v>
      </c>
      <c r="M336">
        <v>9999.9999999999909</v>
      </c>
      <c r="N336">
        <v>10125.430310967</v>
      </c>
      <c r="O336" s="7">
        <f t="shared" si="63"/>
        <v>-6.1324554409372123E-3</v>
      </c>
      <c r="P336" s="7">
        <f t="shared" si="64"/>
        <v>-1.2387652387588322E-2</v>
      </c>
      <c r="Q336" s="9">
        <f t="shared" si="65"/>
        <v>-1.8520107828525534E-2</v>
      </c>
      <c r="R336">
        <v>203</v>
      </c>
      <c r="T336" s="15">
        <v>43950</v>
      </c>
      <c r="U336">
        <v>884.03454604182684</v>
      </c>
      <c r="V336">
        <v>505.25693151146226</v>
      </c>
      <c r="W336">
        <v>15.686582134902849</v>
      </c>
      <c r="X336" s="1">
        <v>43950</v>
      </c>
      <c r="Y336">
        <v>0.31416739177894454</v>
      </c>
      <c r="Z336">
        <v>-0.15730157042991605</v>
      </c>
      <c r="AA336">
        <v>0.15686582134902849</v>
      </c>
      <c r="AC336" s="15">
        <v>43950</v>
      </c>
      <c r="AD336">
        <f t="shared" si="56"/>
        <v>31.416739177894453</v>
      </c>
      <c r="AE336">
        <f t="shared" si="57"/>
        <v>-15.730157042991605</v>
      </c>
      <c r="AF336" s="14">
        <f t="shared" si="58"/>
        <v>15.686582134902849</v>
      </c>
      <c r="AG336" s="14">
        <f t="shared" si="66"/>
        <v>9.2556777655079863</v>
      </c>
      <c r="AH336" s="14">
        <f t="shared" si="66"/>
        <v>0.47822512202087619</v>
      </c>
      <c r="AI336" s="14">
        <f t="shared" si="66"/>
        <v>17.216098052649915</v>
      </c>
    </row>
    <row r="337" spans="1:35" x14ac:dyDescent="0.25">
      <c r="A337" s="1">
        <v>43951</v>
      </c>
      <c r="B337">
        <v>10000</v>
      </c>
      <c r="C337">
        <v>9930.2250001303491</v>
      </c>
      <c r="D337">
        <v>10000</v>
      </c>
      <c r="E337">
        <v>10129.670539672599</v>
      </c>
      <c r="F337" s="7">
        <f t="shared" si="59"/>
        <v>-6.9774999869650633E-3</v>
      </c>
      <c r="G337" s="7">
        <f t="shared" si="60"/>
        <v>-1.2801061906677846E-2</v>
      </c>
      <c r="H337" s="12">
        <f t="shared" si="61"/>
        <v>0.30716543520867606</v>
      </c>
      <c r="I337" s="9">
        <f t="shared" si="62"/>
        <v>0.13698016327184584</v>
      </c>
      <c r="J337" s="1">
        <v>43951</v>
      </c>
      <c r="K337">
        <v>9999.9999999999909</v>
      </c>
      <c r="L337">
        <v>9838.8430027594204</v>
      </c>
      <c r="M337">
        <v>10000</v>
      </c>
      <c r="N337">
        <v>10010.2617110008</v>
      </c>
      <c r="O337" s="7">
        <f t="shared" si="63"/>
        <v>-1.611569972405702E-2</v>
      </c>
      <c r="P337" s="7">
        <f t="shared" si="64"/>
        <v>-1.0251191524316416E-3</v>
      </c>
      <c r="Q337" s="9">
        <f t="shared" si="65"/>
        <v>-1.7140818876488662E-2</v>
      </c>
      <c r="R337">
        <v>257</v>
      </c>
      <c r="T337" s="15">
        <v>43951</v>
      </c>
      <c r="U337">
        <v>884.31483364434087</v>
      </c>
      <c r="V337">
        <v>505.41961512040172</v>
      </c>
      <c r="W337">
        <v>13.698016327184584</v>
      </c>
      <c r="X337" s="1">
        <v>43951</v>
      </c>
      <c r="Y337">
        <v>0.30716543520867606</v>
      </c>
      <c r="Z337">
        <v>-0.17018527193683025</v>
      </c>
      <c r="AA337">
        <v>0.13698016327184584</v>
      </c>
      <c r="AC337" s="15">
        <v>43951</v>
      </c>
      <c r="AD337">
        <f t="shared" si="56"/>
        <v>30.716543520867607</v>
      </c>
      <c r="AE337">
        <f t="shared" si="57"/>
        <v>-17.018527193683024</v>
      </c>
      <c r="AF337" s="14">
        <f t="shared" si="58"/>
        <v>13.698016327184584</v>
      </c>
      <c r="AG337" s="14">
        <f t="shared" si="66"/>
        <v>7.6309807791622992</v>
      </c>
      <c r="AH337" s="14">
        <f t="shared" si="66"/>
        <v>0.37566062737737305</v>
      </c>
      <c r="AI337" s="14">
        <f t="shared" si="66"/>
        <v>15.487155723181385</v>
      </c>
    </row>
    <row r="338" spans="1:35" x14ac:dyDescent="0.25">
      <c r="A338" s="1">
        <v>43952</v>
      </c>
      <c r="B338">
        <v>10000</v>
      </c>
      <c r="C338">
        <v>9696.8920350998396</v>
      </c>
      <c r="D338">
        <v>10000</v>
      </c>
      <c r="E338">
        <v>9591.6040038595402</v>
      </c>
      <c r="F338" s="7">
        <f t="shared" si="59"/>
        <v>-3.0310796490016001E-2</v>
      </c>
      <c r="G338" s="7">
        <f t="shared" si="60"/>
        <v>4.2578488016824512E-2</v>
      </c>
      <c r="H338" s="12">
        <f t="shared" si="61"/>
        <v>0.27638576762952211</v>
      </c>
      <c r="I338" s="9">
        <f t="shared" si="62"/>
        <v>0.14789745581503125</v>
      </c>
      <c r="J338" s="1">
        <v>43952</v>
      </c>
      <c r="K338">
        <v>9999.9999999999909</v>
      </c>
      <c r="L338">
        <v>9789.8004717077692</v>
      </c>
      <c r="M338">
        <v>10000</v>
      </c>
      <c r="N338">
        <v>9671.0848659259791</v>
      </c>
      <c r="O338" s="7">
        <f t="shared" si="63"/>
        <v>-2.1019952829222199E-2</v>
      </c>
      <c r="P338" s="7">
        <f t="shared" si="64"/>
        <v>3.4010159008415197E-2</v>
      </c>
      <c r="Q338" s="9">
        <f t="shared" si="65"/>
        <v>1.2990206179192998E-2</v>
      </c>
      <c r="R338">
        <v>393</v>
      </c>
      <c r="T338" s="15">
        <v>43952</v>
      </c>
      <c r="U338">
        <v>886.60830716180874</v>
      </c>
      <c r="V338">
        <v>511.12420139512881</v>
      </c>
      <c r="W338">
        <v>14.789745581503125</v>
      </c>
      <c r="X338" s="1">
        <v>43952</v>
      </c>
      <c r="Y338">
        <v>0.27638576762952211</v>
      </c>
      <c r="Z338">
        <v>-0.12848831181449091</v>
      </c>
      <c r="AA338">
        <v>0.14789745581503125</v>
      </c>
      <c r="AC338" s="15">
        <v>43952</v>
      </c>
      <c r="AD338">
        <f t="shared" si="56"/>
        <v>27.638576762952212</v>
      </c>
      <c r="AE338">
        <f t="shared" si="57"/>
        <v>-12.848831181449091</v>
      </c>
      <c r="AF338" s="14">
        <f t="shared" si="58"/>
        <v>14.789745581503125</v>
      </c>
      <c r="AG338" s="14">
        <f t="shared" si="66"/>
        <v>5.5065790305724072</v>
      </c>
      <c r="AH338" s="14">
        <f t="shared" si="66"/>
        <v>3.7201207271529109</v>
      </c>
      <c r="AI338" s="14">
        <f t="shared" si="66"/>
        <v>16.777811431657224</v>
      </c>
    </row>
    <row r="339" spans="1:35" x14ac:dyDescent="0.25">
      <c r="A339" s="1">
        <v>43955</v>
      </c>
      <c r="B339">
        <v>10000</v>
      </c>
      <c r="C339">
        <v>9773.5370628086894</v>
      </c>
      <c r="D339">
        <v>10000</v>
      </c>
      <c r="E339">
        <v>9558.3670399240891</v>
      </c>
      <c r="F339" s="7">
        <f t="shared" si="59"/>
        <v>-2.2646293719131072E-2</v>
      </c>
      <c r="G339" s="7">
        <f t="shared" si="60"/>
        <v>4.6203808478086916E-2</v>
      </c>
      <c r="H339" s="12">
        <f t="shared" si="61"/>
        <v>0.25347910821282665</v>
      </c>
      <c r="I339" s="9">
        <f t="shared" si="62"/>
        <v>0.17015898864247711</v>
      </c>
      <c r="J339" s="1">
        <v>43955</v>
      </c>
      <c r="K339">
        <v>10000</v>
      </c>
      <c r="L339">
        <v>9877.9227041107606</v>
      </c>
      <c r="M339">
        <v>10000</v>
      </c>
      <c r="N339">
        <v>9662.1345648602492</v>
      </c>
      <c r="O339" s="7">
        <f t="shared" si="63"/>
        <v>-1.220772958892391E-2</v>
      </c>
      <c r="P339" s="7">
        <f t="shared" si="64"/>
        <v>3.4967991065713022E-2</v>
      </c>
      <c r="Q339" s="9">
        <f t="shared" si="65"/>
        <v>2.2760261476789112E-2</v>
      </c>
      <c r="R339">
        <v>442</v>
      </c>
      <c r="T339" s="15">
        <v>43955</v>
      </c>
      <c r="U339">
        <v>888.84933438249152</v>
      </c>
      <c r="V339">
        <v>512.74511342872188</v>
      </c>
      <c r="W339">
        <v>17.01589886424771</v>
      </c>
      <c r="X339" s="1">
        <v>43955</v>
      </c>
      <c r="Y339">
        <v>0.25347910821282665</v>
      </c>
      <c r="Z339">
        <v>-8.3320119570349599E-2</v>
      </c>
      <c r="AA339">
        <v>0.17015898864247711</v>
      </c>
      <c r="AC339" s="15">
        <v>43955</v>
      </c>
      <c r="AD339">
        <f t="shared" si="56"/>
        <v>25.347910821282664</v>
      </c>
      <c r="AE339">
        <f t="shared" si="57"/>
        <v>-8.3320119570349593</v>
      </c>
      <c r="AF339" s="14">
        <f t="shared" si="58"/>
        <v>17.01589886424771</v>
      </c>
      <c r="AG339" s="14">
        <f t="shared" si="66"/>
        <v>4.2782934344905676</v>
      </c>
      <c r="AH339" s="14">
        <f t="shared" si="66"/>
        <v>7.1571707004069776</v>
      </c>
      <c r="AI339" s="14">
        <f t="shared" si="66"/>
        <v>19.02832253146217</v>
      </c>
    </row>
    <row r="340" spans="1:35" x14ac:dyDescent="0.25">
      <c r="A340" s="1">
        <v>43956</v>
      </c>
      <c r="B340">
        <v>10000</v>
      </c>
      <c r="C340">
        <v>10362.259045278201</v>
      </c>
      <c r="D340">
        <v>10000</v>
      </c>
      <c r="E340">
        <v>10427.187740273001</v>
      </c>
      <c r="F340" s="7">
        <f t="shared" si="59"/>
        <v>3.6225904527820152E-2</v>
      </c>
      <c r="G340" s="7">
        <f t="shared" si="60"/>
        <v>-4.0968643790987858E-2</v>
      </c>
      <c r="H340" s="12">
        <f t="shared" si="61"/>
        <v>0.28906428284321006</v>
      </c>
      <c r="I340" s="9">
        <f t="shared" si="62"/>
        <v>0.16391265541649724</v>
      </c>
      <c r="J340" s="1">
        <v>43956</v>
      </c>
      <c r="K340">
        <v>10000</v>
      </c>
      <c r="L340">
        <v>10359.969291532199</v>
      </c>
      <c r="M340">
        <v>9999.9999999999909</v>
      </c>
      <c r="N340">
        <v>10402.254256534899</v>
      </c>
      <c r="O340" s="7">
        <f t="shared" si="63"/>
        <v>3.5996929153219837E-2</v>
      </c>
      <c r="P340" s="7">
        <f t="shared" si="64"/>
        <v>-3.8669911983953309E-2</v>
      </c>
      <c r="Q340" s="9">
        <f t="shared" si="65"/>
        <v>-2.6729828307334724E-3</v>
      </c>
      <c r="R340">
        <v>271</v>
      </c>
      <c r="T340" s="15">
        <v>43956</v>
      </c>
      <c r="U340">
        <v>891.33311202168704</v>
      </c>
      <c r="V340">
        <v>509.25385976014491</v>
      </c>
      <c r="W340">
        <v>16.391265541649723</v>
      </c>
      <c r="X340" s="1">
        <v>43956</v>
      </c>
      <c r="Y340">
        <v>0.28906428284321006</v>
      </c>
      <c r="Z340">
        <v>-0.12515162742671285</v>
      </c>
      <c r="AA340">
        <v>0.16391265541649724</v>
      </c>
      <c r="AC340" s="15">
        <v>43956</v>
      </c>
      <c r="AD340">
        <f t="shared" si="56"/>
        <v>28.906428284321006</v>
      </c>
      <c r="AE340">
        <f t="shared" si="57"/>
        <v>-12.515162742671285</v>
      </c>
      <c r="AF340" s="14">
        <f t="shared" si="58"/>
        <v>16.391265541649723</v>
      </c>
      <c r="AG340" s="14">
        <f t="shared" si="66"/>
        <v>7.8147114039985235</v>
      </c>
      <c r="AH340" s="14">
        <f t="shared" si="66"/>
        <v>3.2134261902805057</v>
      </c>
      <c r="AI340" s="14">
        <f t="shared" si="66"/>
        <v>18.760666368648295</v>
      </c>
    </row>
    <row r="341" spans="1:35" x14ac:dyDescent="0.25">
      <c r="A341" s="1">
        <v>43957</v>
      </c>
      <c r="B341">
        <v>10000</v>
      </c>
      <c r="C341">
        <v>9917.2148521772906</v>
      </c>
      <c r="D341">
        <v>10000</v>
      </c>
      <c r="E341">
        <v>9986.6218102295697</v>
      </c>
      <c r="F341" s="7">
        <f t="shared" si="59"/>
        <v>-8.2785147822709293E-3</v>
      </c>
      <c r="G341" s="7">
        <f t="shared" si="60"/>
        <v>1.3396111342403039E-3</v>
      </c>
      <c r="H341" s="12">
        <f t="shared" si="61"/>
        <v>0.28075131085600952</v>
      </c>
      <c r="I341" s="9">
        <f t="shared" si="62"/>
        <v>0.1569383980850739</v>
      </c>
      <c r="J341" s="1">
        <v>43957</v>
      </c>
      <c r="K341">
        <v>10000</v>
      </c>
      <c r="L341">
        <v>10001.505636394701</v>
      </c>
      <c r="M341">
        <v>9999.9999999999909</v>
      </c>
      <c r="N341">
        <v>10059.321124141299</v>
      </c>
      <c r="O341" s="7">
        <f t="shared" si="63"/>
        <v>1.5056363947008045E-4</v>
      </c>
      <c r="P341" s="7">
        <f t="shared" si="64"/>
        <v>-5.8971299761912954E-3</v>
      </c>
      <c r="Q341" s="9">
        <f t="shared" si="65"/>
        <v>-5.746566336721215E-3</v>
      </c>
      <c r="R341">
        <v>249</v>
      </c>
      <c r="T341" s="15">
        <v>43957</v>
      </c>
      <c r="U341">
        <v>891.57343564562404</v>
      </c>
      <c r="V341">
        <v>516.45763942566361</v>
      </c>
      <c r="W341">
        <v>15.69383980850739</v>
      </c>
      <c r="X341" s="1">
        <v>43957</v>
      </c>
      <c r="Y341">
        <v>0.28075131085600952</v>
      </c>
      <c r="Z341">
        <v>-0.12381291277093566</v>
      </c>
      <c r="AA341">
        <v>0.1569383980850739</v>
      </c>
      <c r="AC341" s="15">
        <v>43957</v>
      </c>
      <c r="AD341">
        <f t="shared" si="56"/>
        <v>28.075131085600951</v>
      </c>
      <c r="AE341">
        <f t="shared" si="57"/>
        <v>-12.381291277093567</v>
      </c>
      <c r="AF341" s="14">
        <f t="shared" si="58"/>
        <v>15.69383980850739</v>
      </c>
      <c r="AG341" s="14">
        <f t="shared" si="66"/>
        <v>7.8297666345888155</v>
      </c>
      <c r="AH341" s="14">
        <f t="shared" si="66"/>
        <v>2.6219675192047553</v>
      </c>
      <c r="AI341" s="14">
        <f t="shared" si="66"/>
        <v>18.184352230720719</v>
      </c>
    </row>
    <row r="342" spans="1:35" x14ac:dyDescent="0.25">
      <c r="A342" s="1">
        <v>43958</v>
      </c>
      <c r="B342">
        <v>10000</v>
      </c>
      <c r="C342">
        <v>9947.4304147534895</v>
      </c>
      <c r="D342">
        <v>10000</v>
      </c>
      <c r="E342">
        <v>9928.5955645151698</v>
      </c>
      <c r="F342" s="7">
        <f t="shared" si="59"/>
        <v>-5.2569585246510231E-3</v>
      </c>
      <c r="G342" s="7">
        <f t="shared" si="60"/>
        <v>7.1917961629970328E-3</v>
      </c>
      <c r="H342" s="12">
        <f t="shared" si="61"/>
        <v>0.27548048590673158</v>
      </c>
      <c r="I342" s="9">
        <f t="shared" si="62"/>
        <v>0.1588336316590008</v>
      </c>
      <c r="J342" s="1">
        <v>43958</v>
      </c>
      <c r="K342">
        <v>9999.9999999999909</v>
      </c>
      <c r="L342">
        <v>9963.0249098180502</v>
      </c>
      <c r="M342">
        <v>10000</v>
      </c>
      <c r="N342">
        <v>10022.098727032</v>
      </c>
      <c r="O342" s="7">
        <f t="shared" si="63"/>
        <v>-3.6975090181941006E-3</v>
      </c>
      <c r="P342" s="7">
        <f t="shared" si="64"/>
        <v>-2.2049999340352233E-3</v>
      </c>
      <c r="Q342" s="9">
        <f t="shared" si="65"/>
        <v>-5.9025089522293239E-3</v>
      </c>
      <c r="R342">
        <v>317</v>
      </c>
      <c r="T342" s="15">
        <v>43958</v>
      </c>
      <c r="U342">
        <v>894.74691906756334</v>
      </c>
      <c r="V342">
        <v>519.13922644214495</v>
      </c>
      <c r="W342">
        <v>15.88336316590008</v>
      </c>
      <c r="X342" s="1">
        <v>43958</v>
      </c>
      <c r="Y342">
        <v>0.27548048590673158</v>
      </c>
      <c r="Z342">
        <v>-0.11664685424773083</v>
      </c>
      <c r="AA342">
        <v>0.1588336316590008</v>
      </c>
      <c r="AC342" s="15">
        <v>43958</v>
      </c>
      <c r="AD342">
        <f t="shared" si="56"/>
        <v>27.548048590673158</v>
      </c>
      <c r="AE342">
        <f t="shared" si="57"/>
        <v>-11.664685424773083</v>
      </c>
      <c r="AF342" s="14">
        <f t="shared" si="58"/>
        <v>15.88336316590008</v>
      </c>
      <c r="AG342" s="14">
        <f t="shared" si="66"/>
        <v>7.4593304644102867</v>
      </c>
      <c r="AH342" s="14">
        <f t="shared" si="66"/>
        <v>2.4012240666149465</v>
      </c>
      <c r="AI342" s="14">
        <f t="shared" si="66"/>
        <v>17.592352469708224</v>
      </c>
    </row>
    <row r="343" spans="1:35" x14ac:dyDescent="0.25">
      <c r="A343" s="1">
        <v>43959</v>
      </c>
      <c r="B343">
        <v>10000</v>
      </c>
      <c r="C343">
        <v>10194.958494340801</v>
      </c>
      <c r="D343">
        <v>10000</v>
      </c>
      <c r="E343">
        <v>10231.335699741199</v>
      </c>
      <c r="F343" s="7">
        <f t="shared" si="59"/>
        <v>1.9495849434080004E-2</v>
      </c>
      <c r="G343" s="7">
        <f t="shared" si="60"/>
        <v>-2.2610508200512913E-2</v>
      </c>
      <c r="H343" s="12">
        <f t="shared" si="61"/>
        <v>0.29478872575286713</v>
      </c>
      <c r="I343" s="9">
        <f t="shared" si="62"/>
        <v>0.15527182612414372</v>
      </c>
      <c r="J343" s="1">
        <v>43959</v>
      </c>
      <c r="K343">
        <v>9999.9999999999909</v>
      </c>
      <c r="L343">
        <v>10197.1839117334</v>
      </c>
      <c r="M343">
        <v>10000</v>
      </c>
      <c r="N343">
        <v>10277.699895710801</v>
      </c>
      <c r="O343" s="7">
        <f t="shared" si="63"/>
        <v>1.9718391173340954E-2</v>
      </c>
      <c r="P343" s="7">
        <f t="shared" si="64"/>
        <v>-2.7019654059629916E-2</v>
      </c>
      <c r="Q343" s="9">
        <f t="shared" si="65"/>
        <v>-7.3012628862889617E-3</v>
      </c>
      <c r="R343">
        <v>388</v>
      </c>
      <c r="T343" s="15">
        <v>43959</v>
      </c>
      <c r="U343">
        <v>896.49838417106696</v>
      </c>
      <c r="V343">
        <v>516.49945858659407</v>
      </c>
      <c r="W343">
        <v>15.527182612414373</v>
      </c>
      <c r="X343" s="1">
        <v>43959</v>
      </c>
      <c r="Y343">
        <v>0.29478872575286713</v>
      </c>
      <c r="Z343">
        <v>-0.13951689962872349</v>
      </c>
      <c r="AA343">
        <v>0.15527182612414372</v>
      </c>
      <c r="AC343" s="15">
        <v>43959</v>
      </c>
      <c r="AD343">
        <f t="shared" si="56"/>
        <v>29.478872575286712</v>
      </c>
      <c r="AE343">
        <f t="shared" si="57"/>
        <v>-13.951689962872349</v>
      </c>
      <c r="AF343" s="14">
        <f t="shared" si="58"/>
        <v>15.527182612414373</v>
      </c>
      <c r="AG343" s="14">
        <f t="shared" si="66"/>
        <v>9.4119806736267204</v>
      </c>
      <c r="AH343" s="14">
        <f t="shared" si="66"/>
        <v>-0.33791557786291149</v>
      </c>
      <c r="AI343" s="14">
        <f t="shared" si="66"/>
        <v>16.859547713665918</v>
      </c>
    </row>
    <row r="344" spans="1:35" x14ac:dyDescent="0.25">
      <c r="A344" s="1">
        <v>43962</v>
      </c>
      <c r="B344">
        <v>10000</v>
      </c>
      <c r="C344">
        <v>10007.6501377328</v>
      </c>
      <c r="D344">
        <v>10000</v>
      </c>
      <c r="E344">
        <v>10005.8787300944</v>
      </c>
      <c r="F344" s="7">
        <f t="shared" si="59"/>
        <v>7.6501377327997666E-4</v>
      </c>
      <c r="G344" s="7">
        <f t="shared" si="60"/>
        <v>-5.875276178112232E-4</v>
      </c>
      <c r="H344" s="12">
        <f t="shared" si="61"/>
        <v>0.29555344705226533</v>
      </c>
      <c r="I344" s="9">
        <f t="shared" si="62"/>
        <v>0.1554488471437474</v>
      </c>
      <c r="J344" s="1">
        <v>43962</v>
      </c>
      <c r="K344">
        <v>10000</v>
      </c>
      <c r="L344">
        <v>9936.5931607164293</v>
      </c>
      <c r="M344">
        <v>10000</v>
      </c>
      <c r="N344">
        <v>9944.5791751275301</v>
      </c>
      <c r="O344" s="7">
        <f t="shared" si="63"/>
        <v>-6.3406839283570715E-3</v>
      </c>
      <c r="P344" s="7">
        <f t="shared" si="64"/>
        <v>5.5729683374721173E-3</v>
      </c>
      <c r="Q344" s="9">
        <f t="shared" si="65"/>
        <v>-7.6771559088495422E-4</v>
      </c>
      <c r="R344">
        <v>242</v>
      </c>
      <c r="T344" s="15">
        <v>43962</v>
      </c>
      <c r="U344">
        <v>897.47757632790888</v>
      </c>
      <c r="V344">
        <v>517.30333675579141</v>
      </c>
      <c r="W344">
        <v>15.54488471437474</v>
      </c>
      <c r="X344" s="1">
        <v>43962</v>
      </c>
      <c r="Y344">
        <v>0.29555344705226533</v>
      </c>
      <c r="Z344">
        <v>-0.14010459990851798</v>
      </c>
      <c r="AA344">
        <v>0.1554488471437474</v>
      </c>
      <c r="AC344" s="15">
        <v>43962</v>
      </c>
      <c r="AD344">
        <f t="shared" si="56"/>
        <v>29.555344705226531</v>
      </c>
      <c r="AE344">
        <f t="shared" si="57"/>
        <v>-14.010459990851798</v>
      </c>
      <c r="AF344" s="14">
        <f t="shared" si="58"/>
        <v>15.54488471437474</v>
      </c>
      <c r="AG344" s="14">
        <f t="shared" si="66"/>
        <v>8.7758935291218698</v>
      </c>
      <c r="AH344" s="14">
        <f t="shared" si="66"/>
        <v>0.21783410257575908</v>
      </c>
      <c r="AI344" s="14">
        <f t="shared" si="66"/>
        <v>16.782746670124585</v>
      </c>
    </row>
    <row r="345" spans="1:35" x14ac:dyDescent="0.25">
      <c r="A345" s="1">
        <v>43963</v>
      </c>
      <c r="B345">
        <v>10000</v>
      </c>
      <c r="C345">
        <v>10070.5278036783</v>
      </c>
      <c r="D345">
        <v>10000</v>
      </c>
      <c r="E345">
        <v>10015.289122128899</v>
      </c>
      <c r="F345" s="7">
        <f t="shared" si="59"/>
        <v>7.0527803678299694E-3</v>
      </c>
      <c r="G345" s="7">
        <f t="shared" si="60"/>
        <v>-1.5265782088225155E-3</v>
      </c>
      <c r="H345" s="12">
        <f t="shared" si="61"/>
        <v>0.30258147288866782</v>
      </c>
      <c r="I345" s="9">
        <f t="shared" si="62"/>
        <v>0.16094912836358732</v>
      </c>
      <c r="J345" s="1">
        <v>43963</v>
      </c>
      <c r="K345">
        <v>10000</v>
      </c>
      <c r="L345">
        <v>10070.518732607199</v>
      </c>
      <c r="M345">
        <v>9999.9999999999909</v>
      </c>
      <c r="N345">
        <v>9995.3921994230495</v>
      </c>
      <c r="O345" s="7">
        <f t="shared" si="63"/>
        <v>7.0518732607198764E-3</v>
      </c>
      <c r="P345" s="7">
        <f t="shared" si="64"/>
        <v>4.6099247383279973E-4</v>
      </c>
      <c r="Q345" s="9">
        <f t="shared" si="65"/>
        <v>7.5128657345526761E-3</v>
      </c>
      <c r="R345">
        <v>293</v>
      </c>
      <c r="T345" s="15">
        <v>43963</v>
      </c>
      <c r="U345">
        <v>897.7678593961075</v>
      </c>
      <c r="V345">
        <v>518.43328040044878</v>
      </c>
      <c r="W345">
        <v>16.094912836358731</v>
      </c>
      <c r="X345" s="1">
        <v>43963</v>
      </c>
      <c r="Y345">
        <v>0.30258147288866782</v>
      </c>
      <c r="Z345">
        <v>-0.14163234452508056</v>
      </c>
      <c r="AA345">
        <v>0.16094912836358732</v>
      </c>
      <c r="AC345" s="15">
        <v>43963</v>
      </c>
      <c r="AD345">
        <f t="shared" si="56"/>
        <v>30.258147288866784</v>
      </c>
      <c r="AE345">
        <f t="shared" si="57"/>
        <v>-14.163234452508055</v>
      </c>
      <c r="AF345" s="14">
        <f t="shared" si="58"/>
        <v>16.094912836358731</v>
      </c>
      <c r="AG345" s="14">
        <f t="shared" si="66"/>
        <v>9.4786060372927583</v>
      </c>
      <c r="AH345" s="14">
        <f t="shared" si="66"/>
        <v>0.26392272752044332</v>
      </c>
      <c r="AI345" s="14">
        <f t="shared" si="66"/>
        <v>17.531225141826535</v>
      </c>
    </row>
    <row r="346" spans="1:35" x14ac:dyDescent="0.25">
      <c r="A346" s="1">
        <v>43964</v>
      </c>
      <c r="B346">
        <v>10000</v>
      </c>
      <c r="C346">
        <v>9696.5498778061992</v>
      </c>
      <c r="D346">
        <v>10000</v>
      </c>
      <c r="E346">
        <v>9530.3965032248107</v>
      </c>
      <c r="F346" s="7">
        <f t="shared" si="59"/>
        <v>-3.034501221938013E-2</v>
      </c>
      <c r="G346" s="7">
        <f t="shared" si="60"/>
        <v>4.9274287446098297E-2</v>
      </c>
      <c r="H346" s="12">
        <f t="shared" si="61"/>
        <v>0.27176651943347252</v>
      </c>
      <c r="I346" s="9">
        <f t="shared" si="62"/>
        <v>0.17823294530698558</v>
      </c>
      <c r="J346" s="1">
        <v>43964</v>
      </c>
      <c r="K346">
        <v>10000</v>
      </c>
      <c r="L346">
        <v>9721.5136696767295</v>
      </c>
      <c r="M346">
        <v>10000</v>
      </c>
      <c r="N346">
        <v>9649.6766104622202</v>
      </c>
      <c r="O346" s="7">
        <f t="shared" si="63"/>
        <v>-2.7848633032327097E-2</v>
      </c>
      <c r="P346" s="7">
        <f t="shared" si="64"/>
        <v>3.6304158541225817E-2</v>
      </c>
      <c r="Q346" s="9">
        <f t="shared" si="65"/>
        <v>8.4555255088987202E-3</v>
      </c>
      <c r="R346">
        <v>227</v>
      </c>
      <c r="T346" s="15">
        <v>43964</v>
      </c>
      <c r="U346">
        <v>903.1634120408836</v>
      </c>
      <c r="V346">
        <v>526.36161714902767</v>
      </c>
      <c r="W346">
        <v>17.823294530698558</v>
      </c>
      <c r="X346" s="1">
        <v>43964</v>
      </c>
      <c r="Y346">
        <v>0.27176651943347252</v>
      </c>
      <c r="Z346">
        <v>-9.353357412648701E-2</v>
      </c>
      <c r="AA346">
        <v>0.17823294530698558</v>
      </c>
      <c r="AC346" s="15">
        <v>43964</v>
      </c>
      <c r="AD346">
        <f t="shared" si="56"/>
        <v>27.176651943347252</v>
      </c>
      <c r="AE346">
        <f t="shared" si="57"/>
        <v>-9.3533574126487018</v>
      </c>
      <c r="AF346" s="14">
        <f t="shared" si="58"/>
        <v>17.823294530698558</v>
      </c>
      <c r="AG346" s="14">
        <f t="shared" si="66"/>
        <v>6.6542301059984004</v>
      </c>
      <c r="AH346" s="14">
        <f t="shared" si="66"/>
        <v>3.8299917349090693</v>
      </c>
      <c r="AI346" s="14">
        <f t="shared" si="66"/>
        <v>18.373222921385068</v>
      </c>
    </row>
    <row r="347" spans="1:35" x14ac:dyDescent="0.25">
      <c r="A347" s="1">
        <v>43965</v>
      </c>
      <c r="B347">
        <v>10000</v>
      </c>
      <c r="C347">
        <v>9551.1125932123105</v>
      </c>
      <c r="D347">
        <v>10000</v>
      </c>
      <c r="E347">
        <v>9434.3699690741996</v>
      </c>
      <c r="F347" s="7">
        <f t="shared" si="59"/>
        <v>-4.4888740678768912E-2</v>
      </c>
      <c r="G347" s="7">
        <f t="shared" si="60"/>
        <v>5.9954192254483507E-2</v>
      </c>
      <c r="H347" s="12">
        <f t="shared" si="61"/>
        <v>0.22583907605329384</v>
      </c>
      <c r="I347" s="9">
        <f t="shared" si="62"/>
        <v>0.1905311942627331</v>
      </c>
      <c r="J347" s="1">
        <v>43965</v>
      </c>
      <c r="K347">
        <v>10000</v>
      </c>
      <c r="L347">
        <v>9686.8245729519604</v>
      </c>
      <c r="M347">
        <v>10000</v>
      </c>
      <c r="N347">
        <v>9516.4375536359603</v>
      </c>
      <c r="O347" s="7">
        <f t="shared" si="63"/>
        <v>-3.1317542704803913E-2</v>
      </c>
      <c r="P347" s="7">
        <f t="shared" si="64"/>
        <v>5.0813389321225921E-2</v>
      </c>
      <c r="Q347" s="9">
        <f t="shared" si="65"/>
        <v>1.9495846616422008E-2</v>
      </c>
      <c r="R347">
        <v>398</v>
      </c>
      <c r="T347" s="15">
        <v>43965</v>
      </c>
      <c r="U347">
        <v>909.52486949926663</v>
      </c>
      <c r="V347">
        <v>530.85599724961821</v>
      </c>
      <c r="W347">
        <v>19.053119426273309</v>
      </c>
      <c r="X347" s="1">
        <v>43965</v>
      </c>
      <c r="Y347">
        <v>0.22583907605329384</v>
      </c>
      <c r="Z347">
        <v>-3.5307881790560797E-2</v>
      </c>
      <c r="AA347">
        <v>0.1905311942627331</v>
      </c>
      <c r="AC347" s="15">
        <v>43965</v>
      </c>
      <c r="AD347">
        <f t="shared" si="56"/>
        <v>22.583907605329383</v>
      </c>
      <c r="AE347">
        <f t="shared" si="57"/>
        <v>-3.5307881790560796</v>
      </c>
      <c r="AF347" s="14">
        <f t="shared" si="58"/>
        <v>19.053119426273309</v>
      </c>
      <c r="AG347" s="14">
        <f t="shared" si="66"/>
        <v>3.4723878813013749</v>
      </c>
      <c r="AH347" s="14">
        <f t="shared" si="66"/>
        <v>8.7864438123449879</v>
      </c>
      <c r="AI347" s="14">
        <f t="shared" si="66"/>
        <v>20.30404662962103</v>
      </c>
    </row>
    <row r="348" spans="1:35" x14ac:dyDescent="0.25">
      <c r="A348" s="1">
        <v>43966</v>
      </c>
      <c r="B348">
        <v>10000</v>
      </c>
      <c r="C348">
        <v>10057.873541368799</v>
      </c>
      <c r="D348">
        <v>10000</v>
      </c>
      <c r="E348">
        <v>10256.4264034633</v>
      </c>
      <c r="F348" s="7">
        <f t="shared" si="59"/>
        <v>5.7873541368798076E-3</v>
      </c>
      <c r="G348" s="7">
        <f t="shared" si="60"/>
        <v>-2.5001534976813344E-2</v>
      </c>
      <c r="H348" s="12">
        <f t="shared" si="61"/>
        <v>0.23160974778991331</v>
      </c>
      <c r="I348" s="9">
        <f t="shared" si="62"/>
        <v>0.17098248367863025</v>
      </c>
      <c r="J348" s="1">
        <v>43966</v>
      </c>
      <c r="K348">
        <v>10000</v>
      </c>
      <c r="L348">
        <v>10044.4605581341</v>
      </c>
      <c r="M348">
        <v>10000</v>
      </c>
      <c r="N348">
        <v>10312.3783977121</v>
      </c>
      <c r="O348" s="7">
        <f t="shared" si="63"/>
        <v>4.4460558134100658E-3</v>
      </c>
      <c r="P348" s="7">
        <f t="shared" si="64"/>
        <v>-3.0291595756552603E-2</v>
      </c>
      <c r="Q348" s="9">
        <f t="shared" si="65"/>
        <v>-2.5845539943142537E-2</v>
      </c>
      <c r="R348">
        <v>294</v>
      </c>
      <c r="T348" s="15">
        <v>43966</v>
      </c>
      <c r="U348">
        <v>912.72510301756097</v>
      </c>
      <c r="V348">
        <v>525.71201451138461</v>
      </c>
      <c r="W348">
        <v>17.098248367863025</v>
      </c>
      <c r="X348" s="1">
        <v>43966</v>
      </c>
      <c r="Y348">
        <v>0.23160974778991331</v>
      </c>
      <c r="Z348">
        <v>-6.0627264111283108E-2</v>
      </c>
      <c r="AA348">
        <v>0.17098248367863025</v>
      </c>
      <c r="AC348" s="15">
        <v>43966</v>
      </c>
      <c r="AD348">
        <f t="shared" si="56"/>
        <v>23.160974778991331</v>
      </c>
      <c r="AE348">
        <f t="shared" si="57"/>
        <v>-6.0627264111283106</v>
      </c>
      <c r="AF348" s="14">
        <f t="shared" si="58"/>
        <v>17.098248367863025</v>
      </c>
      <c r="AG348" s="14">
        <f t="shared" si="66"/>
        <v>3.9160080118607152</v>
      </c>
      <c r="AH348" s="14">
        <f t="shared" si="66"/>
        <v>5.710457126322769</v>
      </c>
      <c r="AI348" s="14">
        <f t="shared" si="66"/>
        <v>17.685506160421152</v>
      </c>
    </row>
    <row r="349" spans="1:35" x14ac:dyDescent="0.25">
      <c r="A349" s="1">
        <v>43969</v>
      </c>
      <c r="B349">
        <v>10000</v>
      </c>
      <c r="C349">
        <v>10586.944631280299</v>
      </c>
      <c r="D349">
        <v>10000</v>
      </c>
      <c r="E349">
        <v>10541.6144538473</v>
      </c>
      <c r="F349" s="7">
        <f t="shared" si="59"/>
        <v>5.869446312802995E-2</v>
      </c>
      <c r="G349" s="7">
        <f t="shared" si="60"/>
        <v>-5.1378700693197055E-2</v>
      </c>
      <c r="H349" s="12">
        <f t="shared" si="61"/>
        <v>0.28864625826531032</v>
      </c>
      <c r="I349" s="9">
        <f t="shared" si="62"/>
        <v>0.17527338177548693</v>
      </c>
      <c r="J349" s="1">
        <v>43969</v>
      </c>
      <c r="K349">
        <v>10000</v>
      </c>
      <c r="L349">
        <v>10525.8834100773</v>
      </c>
      <c r="M349">
        <v>9999.9999999999909</v>
      </c>
      <c r="N349">
        <v>10573.767428818501</v>
      </c>
      <c r="O349" s="7">
        <f t="shared" si="63"/>
        <v>5.2588341007729911E-2</v>
      </c>
      <c r="P349" s="7">
        <f t="shared" si="64"/>
        <v>-5.4263291932705404E-2</v>
      </c>
      <c r="Q349" s="9">
        <f t="shared" si="65"/>
        <v>-1.6749509249754935E-3</v>
      </c>
      <c r="R349">
        <v>246</v>
      </c>
      <c r="T349" s="15">
        <v>43969</v>
      </c>
      <c r="U349">
        <v>915.41794669318995</v>
      </c>
      <c r="V349">
        <v>524.3972662906674</v>
      </c>
      <c r="W349">
        <v>17.527338177548692</v>
      </c>
      <c r="X349" s="1">
        <v>43969</v>
      </c>
      <c r="Y349">
        <v>0.28864625826531032</v>
      </c>
      <c r="Z349">
        <v>-0.11337287648982343</v>
      </c>
      <c r="AA349">
        <v>0.17527338177548693</v>
      </c>
      <c r="AC349" s="15">
        <v>43969</v>
      </c>
      <c r="AD349">
        <f t="shared" si="56"/>
        <v>28.864625826531032</v>
      </c>
      <c r="AE349">
        <f t="shared" si="57"/>
        <v>-11.337287648982343</v>
      </c>
      <c r="AF349" s="14">
        <f t="shared" si="58"/>
        <v>17.527338177548692</v>
      </c>
      <c r="AG349" s="14">
        <f t="shared" si="66"/>
        <v>9.0412297619857362</v>
      </c>
      <c r="AH349" s="14">
        <f t="shared" si="66"/>
        <v>0.13135013124833161</v>
      </c>
      <c r="AI349" s="14">
        <f t="shared" si="66"/>
        <v>17.517870638062892</v>
      </c>
    </row>
    <row r="350" spans="1:35" x14ac:dyDescent="0.25">
      <c r="A350" s="1">
        <v>43970</v>
      </c>
      <c r="B350">
        <v>10000</v>
      </c>
      <c r="C350">
        <v>10188.993637625599</v>
      </c>
      <c r="D350">
        <v>10000</v>
      </c>
      <c r="E350">
        <v>10266.5541189169</v>
      </c>
      <c r="F350" s="7">
        <f t="shared" si="59"/>
        <v>1.8899363762559851E-2</v>
      </c>
      <c r="G350" s="7">
        <f t="shared" si="60"/>
        <v>-2.5963348152595156E-2</v>
      </c>
      <c r="H350" s="12">
        <f t="shared" si="61"/>
        <v>0.30736924782761077</v>
      </c>
      <c r="I350" s="9">
        <f t="shared" si="62"/>
        <v>0.16769002552366116</v>
      </c>
      <c r="J350" s="1">
        <v>43970</v>
      </c>
      <c r="K350">
        <v>10000</v>
      </c>
      <c r="L350">
        <v>10006.158496943001</v>
      </c>
      <c r="M350">
        <v>9999.9999999999909</v>
      </c>
      <c r="N350">
        <v>10205.2146660535</v>
      </c>
      <c r="O350" s="7">
        <f t="shared" si="63"/>
        <v>6.1584969430006353E-4</v>
      </c>
      <c r="P350" s="7">
        <f t="shared" si="64"/>
        <v>-2.0108804446429929E-2</v>
      </c>
      <c r="Q350" s="9">
        <f t="shared" si="65"/>
        <v>-1.9492954752129865E-2</v>
      </c>
      <c r="R350">
        <v>417</v>
      </c>
      <c r="T350" s="15">
        <v>43970</v>
      </c>
      <c r="U350">
        <v>913.43007649194783</v>
      </c>
      <c r="V350">
        <v>525.7999307310597</v>
      </c>
      <c r="W350">
        <v>16.769002552366118</v>
      </c>
      <c r="X350" s="1">
        <v>43970</v>
      </c>
      <c r="Y350">
        <v>0.30736924782761077</v>
      </c>
      <c r="Z350">
        <v>-0.13967922230394966</v>
      </c>
      <c r="AA350">
        <v>0.16769002552366116</v>
      </c>
      <c r="AC350" s="15">
        <v>43970</v>
      </c>
      <c r="AD350">
        <f t="shared" si="56"/>
        <v>30.736924782761076</v>
      </c>
      <c r="AE350">
        <f t="shared" si="57"/>
        <v>-13.967922230394967</v>
      </c>
      <c r="AF350" s="14">
        <f t="shared" si="58"/>
        <v>16.769002552366118</v>
      </c>
      <c r="AG350" s="14">
        <f t="shared" si="66"/>
        <v>9.102795775655645</v>
      </c>
      <c r="AH350" s="14">
        <f t="shared" si="66"/>
        <v>-1.9000237114098262</v>
      </c>
      <c r="AI350" s="14">
        <f t="shared" si="66"/>
        <v>15.54932583715159</v>
      </c>
    </row>
    <row r="351" spans="1:35" x14ac:dyDescent="0.25">
      <c r="A351" s="1">
        <v>43971</v>
      </c>
      <c r="B351">
        <v>10000</v>
      </c>
      <c r="C351">
        <v>10044.707424755299</v>
      </c>
      <c r="D351">
        <v>10000</v>
      </c>
      <c r="E351">
        <v>9998.0813352221394</v>
      </c>
      <c r="F351" s="7">
        <f t="shared" si="59"/>
        <v>4.4707424755299208E-3</v>
      </c>
      <c r="G351" s="7">
        <f t="shared" si="60"/>
        <v>1.9190329759588565E-4</v>
      </c>
      <c r="H351" s="12">
        <f t="shared" si="61"/>
        <v>0.3118300262208587</v>
      </c>
      <c r="I351" s="9">
        <f t="shared" si="62"/>
        <v>0.17234268880342254</v>
      </c>
      <c r="J351" s="1">
        <v>43971</v>
      </c>
      <c r="K351">
        <v>9999.9999999999909</v>
      </c>
      <c r="L351">
        <v>10046.846303857001</v>
      </c>
      <c r="M351">
        <v>10000</v>
      </c>
      <c r="N351">
        <v>9968.1683849022393</v>
      </c>
      <c r="O351" s="7">
        <f t="shared" si="63"/>
        <v>4.6846303857008831E-3</v>
      </c>
      <c r="P351" s="7">
        <f t="shared" si="64"/>
        <v>3.1933263834078573E-3</v>
      </c>
      <c r="Q351" s="9">
        <f t="shared" si="65"/>
        <v>7.8779567691087404E-3</v>
      </c>
      <c r="R351">
        <v>170</v>
      </c>
      <c r="T351" s="15">
        <v>43971</v>
      </c>
      <c r="U351">
        <v>916.63909167891484</v>
      </c>
      <c r="V351">
        <v>528.6213353032781</v>
      </c>
      <c r="W351">
        <v>17.234268880342256</v>
      </c>
      <c r="X351" s="1">
        <v>43971</v>
      </c>
      <c r="Y351">
        <v>0.3118300262208587</v>
      </c>
      <c r="Z351">
        <v>-0.13948733741743619</v>
      </c>
      <c r="AA351">
        <v>0.17234268880342254</v>
      </c>
      <c r="AC351" s="15">
        <v>43971</v>
      </c>
      <c r="AD351">
        <f t="shared" si="56"/>
        <v>31.183002622085869</v>
      </c>
      <c r="AE351">
        <f t="shared" si="57"/>
        <v>-13.948733741743618</v>
      </c>
      <c r="AF351" s="14">
        <f t="shared" si="58"/>
        <v>17.234268880342256</v>
      </c>
      <c r="AG351" s="14">
        <f t="shared" si="66"/>
        <v>9.5701649410638314</v>
      </c>
      <c r="AH351" s="14">
        <f t="shared" si="66"/>
        <v>-1.5811998568844803</v>
      </c>
      <c r="AI351" s="14">
        <f t="shared" si="66"/>
        <v>16.334034605674695</v>
      </c>
    </row>
    <row r="352" spans="1:35" x14ac:dyDescent="0.25">
      <c r="A352" s="1">
        <v>43972</v>
      </c>
      <c r="B352">
        <v>10000</v>
      </c>
      <c r="C352">
        <v>10051.5320098425</v>
      </c>
      <c r="D352">
        <v>10000</v>
      </c>
      <c r="E352">
        <v>9999.8868086152997</v>
      </c>
      <c r="F352" s="7">
        <f t="shared" si="59"/>
        <v>5.1532009842500948E-3</v>
      </c>
      <c r="G352" s="7">
        <f t="shared" si="60"/>
        <v>1.131926659447835E-5</v>
      </c>
      <c r="H352" s="12">
        <f t="shared" si="61"/>
        <v>0.31696999490458461</v>
      </c>
      <c r="I352" s="9">
        <f t="shared" si="62"/>
        <v>0.17749397668968053</v>
      </c>
      <c r="J352" s="1">
        <v>43972</v>
      </c>
      <c r="K352">
        <v>9999.9999999999909</v>
      </c>
      <c r="L352">
        <v>9969.7586143873905</v>
      </c>
      <c r="M352">
        <v>10000</v>
      </c>
      <c r="N352">
        <v>9914.9634344992191</v>
      </c>
      <c r="O352" s="7">
        <f t="shared" si="63"/>
        <v>-3.024138561260048E-3</v>
      </c>
      <c r="P352" s="7">
        <f t="shared" si="64"/>
        <v>8.5765889165960729E-3</v>
      </c>
      <c r="Q352" s="9">
        <f t="shared" si="65"/>
        <v>5.5524503553360249E-3</v>
      </c>
      <c r="R352">
        <v>223</v>
      </c>
      <c r="T352" s="15">
        <v>43972</v>
      </c>
      <c r="U352">
        <v>918.38070810882482</v>
      </c>
      <c r="V352">
        <v>527.40252709222739</v>
      </c>
      <c r="W352">
        <v>17.749397668968054</v>
      </c>
      <c r="X352" s="1">
        <v>43972</v>
      </c>
      <c r="Y352">
        <v>0.31696999490458461</v>
      </c>
      <c r="Z352">
        <v>-0.13947601821490413</v>
      </c>
      <c r="AA352">
        <v>0.17749397668968053</v>
      </c>
      <c r="AC352" s="15">
        <v>43972</v>
      </c>
      <c r="AD352">
        <f t="shared" si="56"/>
        <v>31.69699949045846</v>
      </c>
      <c r="AE352">
        <f t="shared" si="57"/>
        <v>-13.947601821490412</v>
      </c>
      <c r="AF352" s="14">
        <f t="shared" si="58"/>
        <v>17.749397668968054</v>
      </c>
      <c r="AG352" s="14">
        <f t="shared" si="66"/>
        <v>9.267292890239931</v>
      </c>
      <c r="AH352" s="14">
        <f t="shared" si="66"/>
        <v>-0.72719796425537386</v>
      </c>
      <c r="AI352" s="14">
        <f t="shared" si="66"/>
        <v>16.887743838317697</v>
      </c>
    </row>
    <row r="353" spans="1:35" x14ac:dyDescent="0.25">
      <c r="A353" s="1">
        <v>43973</v>
      </c>
      <c r="B353">
        <v>10000</v>
      </c>
      <c r="C353">
        <v>9905.3972463684495</v>
      </c>
      <c r="D353">
        <v>10000</v>
      </c>
      <c r="E353">
        <v>10004.2196978498</v>
      </c>
      <c r="F353" s="7">
        <f t="shared" si="59"/>
        <v>-9.4602753631550796E-3</v>
      </c>
      <c r="G353" s="7">
        <f t="shared" si="60"/>
        <v>-4.2179180158408158E-4</v>
      </c>
      <c r="H353" s="12">
        <f t="shared" si="61"/>
        <v>0.30746468689727247</v>
      </c>
      <c r="I353" s="9">
        <f t="shared" si="62"/>
        <v>0.16756678790160104</v>
      </c>
      <c r="J353" s="1">
        <v>43973</v>
      </c>
      <c r="K353">
        <v>10000</v>
      </c>
      <c r="L353">
        <v>9979.7760641145596</v>
      </c>
      <c r="M353">
        <v>10000</v>
      </c>
      <c r="N353">
        <v>9932.1415859557692</v>
      </c>
      <c r="O353" s="7">
        <f t="shared" si="63"/>
        <v>-2.022393588544058E-3</v>
      </c>
      <c r="P353" s="7">
        <f t="shared" si="64"/>
        <v>6.8322036548678078E-3</v>
      </c>
      <c r="Q353" s="9">
        <f t="shared" si="65"/>
        <v>4.8098100663237497E-3</v>
      </c>
      <c r="R353">
        <v>131</v>
      </c>
      <c r="T353" s="15">
        <v>43973</v>
      </c>
      <c r="U353">
        <v>919.80512107211007</v>
      </c>
      <c r="V353">
        <v>529.95241482055076</v>
      </c>
      <c r="W353">
        <v>16.756678790160105</v>
      </c>
      <c r="X353" s="1">
        <v>43973</v>
      </c>
      <c r="Y353">
        <v>0.30746468689727247</v>
      </c>
      <c r="Z353">
        <v>-0.13989789899567148</v>
      </c>
      <c r="AA353">
        <v>0.16756678790160104</v>
      </c>
      <c r="AC353" s="15">
        <v>43973</v>
      </c>
      <c r="AD353">
        <f t="shared" si="56"/>
        <v>30.746468689727248</v>
      </c>
      <c r="AE353">
        <f t="shared" si="57"/>
        <v>-13.989789899567148</v>
      </c>
      <c r="AF353" s="14">
        <f t="shared" si="58"/>
        <v>16.756678790160105</v>
      </c>
      <c r="AG353" s="14">
        <f t="shared" si="66"/>
        <v>9.0648487514505085</v>
      </c>
      <c r="AH353" s="14">
        <f t="shared" si="66"/>
        <v>-4.6300972602170587E-2</v>
      </c>
      <c r="AI353" s="14">
        <f t="shared" si="66"/>
        <v>17.367571827026389</v>
      </c>
    </row>
    <row r="354" spans="1:35" x14ac:dyDescent="0.25">
      <c r="A354" s="1">
        <v>43977</v>
      </c>
      <c r="B354">
        <v>9600</v>
      </c>
      <c r="C354">
        <v>9862.2117052270496</v>
      </c>
      <c r="D354">
        <v>9600</v>
      </c>
      <c r="E354">
        <v>9899.0647257862893</v>
      </c>
      <c r="F354" s="7">
        <f t="shared" si="59"/>
        <v>2.731371929448434E-2</v>
      </c>
      <c r="G354" s="7">
        <f t="shared" si="60"/>
        <v>-3.0211412297087903E-2</v>
      </c>
      <c r="H354" s="12">
        <f t="shared" si="61"/>
        <v>0.33441204275905745</v>
      </c>
      <c r="I354" s="9">
        <f t="shared" si="62"/>
        <v>0.16383696170220538</v>
      </c>
      <c r="J354" s="1">
        <v>43977</v>
      </c>
      <c r="K354">
        <v>9845.4035105042094</v>
      </c>
      <c r="L354">
        <v>10111.999428831899</v>
      </c>
      <c r="M354">
        <v>9890.3619332795497</v>
      </c>
      <c r="N354">
        <v>10102.2233232907</v>
      </c>
      <c r="O354" s="7">
        <f t="shared" si="63"/>
        <v>2.7078211476376346E-2</v>
      </c>
      <c r="P354" s="7">
        <f t="shared" si="64"/>
        <v>-2.0971758714015354E-2</v>
      </c>
      <c r="Q354" s="9">
        <f t="shared" si="65"/>
        <v>6.1064527623609921E-3</v>
      </c>
      <c r="R354">
        <v>106</v>
      </c>
      <c r="T354" s="15">
        <v>43977</v>
      </c>
      <c r="U354">
        <v>922.9250109451649</v>
      </c>
      <c r="V354">
        <v>526.46100927050929</v>
      </c>
      <c r="W354">
        <v>16.383696170220539</v>
      </c>
      <c r="X354" s="1">
        <v>43977</v>
      </c>
      <c r="Y354">
        <v>0.33441204275905745</v>
      </c>
      <c r="Z354">
        <v>-0.17057508105685212</v>
      </c>
      <c r="AA354">
        <v>0.16383696170220538</v>
      </c>
      <c r="AC354" s="15">
        <v>43977</v>
      </c>
      <c r="AD354">
        <f t="shared" si="56"/>
        <v>33.441204275905747</v>
      </c>
      <c r="AE354">
        <f t="shared" si="57"/>
        <v>-17.057508105685212</v>
      </c>
      <c r="AF354" s="14">
        <f t="shared" si="58"/>
        <v>16.383696170220539</v>
      </c>
      <c r="AG354" s="14">
        <f t="shared" si="66"/>
        <v>11.736657084497587</v>
      </c>
      <c r="AH354" s="14">
        <f t="shared" si="66"/>
        <v>-2.1657799519167025</v>
      </c>
      <c r="AI354" s="14">
        <f t="shared" si="66"/>
        <v>17.976360220472653</v>
      </c>
    </row>
    <row r="355" spans="1:35" x14ac:dyDescent="0.25">
      <c r="A355" s="1">
        <v>43978</v>
      </c>
      <c r="B355">
        <v>10000</v>
      </c>
      <c r="C355">
        <v>9865.8609518519806</v>
      </c>
      <c r="D355">
        <v>9999.9999999999909</v>
      </c>
      <c r="E355">
        <v>10114.290070667001</v>
      </c>
      <c r="F355" s="7">
        <f t="shared" si="59"/>
        <v>-1.341390481480198E-2</v>
      </c>
      <c r="G355" s="7">
        <f t="shared" si="60"/>
        <v>-1.1299860876886281E-2</v>
      </c>
      <c r="H355" s="12">
        <f t="shared" si="61"/>
        <v>0.32090735880726184</v>
      </c>
      <c r="I355" s="9">
        <f t="shared" si="62"/>
        <v>0.13896808838452268</v>
      </c>
      <c r="J355" s="1">
        <v>43978</v>
      </c>
      <c r="K355">
        <v>9999.9999999999909</v>
      </c>
      <c r="L355">
        <v>9830.2158052736104</v>
      </c>
      <c r="M355">
        <v>9999.9999999999909</v>
      </c>
      <c r="N355">
        <v>9995.2451063956505</v>
      </c>
      <c r="O355" s="7">
        <f t="shared" si="63"/>
        <v>-1.6978419472638118E-2</v>
      </c>
      <c r="P355" s="7">
        <f t="shared" si="64"/>
        <v>4.7571555812053745E-4</v>
      </c>
      <c r="Q355" s="9">
        <f t="shared" si="65"/>
        <v>-1.650270391451758E-2</v>
      </c>
      <c r="R355">
        <v>427</v>
      </c>
      <c r="T355" s="15">
        <v>43978</v>
      </c>
      <c r="U355">
        <v>923.92420371843616</v>
      </c>
      <c r="V355">
        <v>530.63358156973436</v>
      </c>
      <c r="W355">
        <v>13.896808838452268</v>
      </c>
      <c r="X355" s="1">
        <v>43978</v>
      </c>
      <c r="Y355">
        <v>0.32090735880726184</v>
      </c>
      <c r="Z355">
        <v>-0.18193927042273925</v>
      </c>
      <c r="AA355">
        <v>0.13896808838452268</v>
      </c>
      <c r="AC355" s="15">
        <v>43978</v>
      </c>
      <c r="AD355">
        <f t="shared" si="56"/>
        <v>32.090735880726186</v>
      </c>
      <c r="AE355">
        <f t="shared" si="57"/>
        <v>-18.193927042273923</v>
      </c>
      <c r="AF355" s="14">
        <f t="shared" si="58"/>
        <v>13.896808838452268</v>
      </c>
      <c r="AG355" s="14">
        <f t="shared" si="66"/>
        <v>10.024236550998369</v>
      </c>
      <c r="AH355" s="14">
        <f t="shared" si="66"/>
        <v>-2.1182197077819755</v>
      </c>
      <c r="AI355" s="14">
        <f t="shared" si="66"/>
        <v>16.312321177032601</v>
      </c>
    </row>
    <row r="356" spans="1:35" x14ac:dyDescent="0.25">
      <c r="A356" s="1">
        <v>43979</v>
      </c>
      <c r="B356">
        <v>10000</v>
      </c>
      <c r="C356">
        <v>10146.436012308401</v>
      </c>
      <c r="D356">
        <v>10000</v>
      </c>
      <c r="E356">
        <v>10151.8034619952</v>
      </c>
      <c r="F356" s="7">
        <f t="shared" si="59"/>
        <v>1.4643601230839964E-2</v>
      </c>
      <c r="G356" s="7">
        <f t="shared" si="60"/>
        <v>-1.4953349182093456E-2</v>
      </c>
      <c r="H356" s="12">
        <f t="shared" si="61"/>
        <v>0.33544477784753429</v>
      </c>
      <c r="I356" s="9">
        <f t="shared" si="62"/>
        <v>0.13843922972969233</v>
      </c>
      <c r="J356" s="1">
        <v>43979</v>
      </c>
      <c r="K356">
        <v>10000</v>
      </c>
      <c r="L356">
        <v>10120.615384877599</v>
      </c>
      <c r="M356">
        <v>10000</v>
      </c>
      <c r="N356">
        <v>10137.822521853101</v>
      </c>
      <c r="O356" s="7">
        <f t="shared" si="63"/>
        <v>1.2061538487760037E-2</v>
      </c>
      <c r="P356" s="7">
        <f t="shared" si="64"/>
        <v>-1.359488406470033E-2</v>
      </c>
      <c r="Q356" s="9">
        <f t="shared" si="65"/>
        <v>-1.5333455769402926E-3</v>
      </c>
      <c r="R356">
        <v>283</v>
      </c>
      <c r="T356" s="15">
        <v>43979</v>
      </c>
      <c r="U356">
        <v>929.64784451231776</v>
      </c>
      <c r="V356">
        <v>535.54483578759869</v>
      </c>
      <c r="W356">
        <v>13.843922972969233</v>
      </c>
      <c r="X356" s="1">
        <v>43979</v>
      </c>
      <c r="Y356">
        <v>0.33544477784753429</v>
      </c>
      <c r="Z356">
        <v>-0.19700554811784202</v>
      </c>
      <c r="AA356">
        <v>0.13843922972969233</v>
      </c>
      <c r="AC356" s="15">
        <v>43979</v>
      </c>
      <c r="AD356">
        <f t="shared" si="56"/>
        <v>33.544477784753433</v>
      </c>
      <c r="AE356">
        <f t="shared" si="57"/>
        <v>-19.700554811784201</v>
      </c>
      <c r="AF356" s="14">
        <f t="shared" si="58"/>
        <v>13.843922972969233</v>
      </c>
      <c r="AG356" s="14">
        <f t="shared" si="66"/>
        <v>11.223174330885001</v>
      </c>
      <c r="AH356" s="14">
        <f t="shared" si="66"/>
        <v>-3.4870337751962484</v>
      </c>
      <c r="AI356" s="14">
        <f t="shared" si="66"/>
        <v>16.158868941596509</v>
      </c>
    </row>
    <row r="357" spans="1:35" x14ac:dyDescent="0.25">
      <c r="A357" s="1">
        <v>43980</v>
      </c>
      <c r="B357">
        <v>10000</v>
      </c>
      <c r="C357">
        <v>9504.5839700183406</v>
      </c>
      <c r="D357">
        <v>10000</v>
      </c>
      <c r="E357">
        <v>9946.2218610676991</v>
      </c>
      <c r="F357" s="7">
        <f t="shared" si="59"/>
        <v>-4.9541602998165901E-2</v>
      </c>
      <c r="G357" s="7">
        <f t="shared" si="60"/>
        <v>5.4068911475626535E-3</v>
      </c>
      <c r="H357" s="12">
        <f t="shared" si="61"/>
        <v>0.28463389024294411</v>
      </c>
      <c r="I357" s="9">
        <f t="shared" si="62"/>
        <v>9.3020668513182858E-2</v>
      </c>
      <c r="J357" s="1">
        <v>43980</v>
      </c>
      <c r="K357">
        <v>9999.9999999999909</v>
      </c>
      <c r="L357">
        <v>9526.1906504456892</v>
      </c>
      <c r="M357">
        <v>9999.9999999999909</v>
      </c>
      <c r="N357">
        <v>10117.3630099693</v>
      </c>
      <c r="O357" s="7">
        <f t="shared" si="63"/>
        <v>-4.7380934955430165E-2</v>
      </c>
      <c r="P357" s="7">
        <f t="shared" si="64"/>
        <v>-1.1600158050439013E-2</v>
      </c>
      <c r="Q357" s="9">
        <f t="shared" si="65"/>
        <v>-5.8981093005869178E-2</v>
      </c>
      <c r="R357">
        <v>168</v>
      </c>
      <c r="T357" s="15">
        <v>43980</v>
      </c>
      <c r="U357">
        <v>930.9715041858849</v>
      </c>
      <c r="V357">
        <v>540.70141679124902</v>
      </c>
      <c r="W357">
        <v>9.3020668513182851</v>
      </c>
      <c r="X357" s="1">
        <v>43980</v>
      </c>
      <c r="Y357">
        <v>0.28463389024294411</v>
      </c>
      <c r="Z357">
        <v>-0.19161322172976128</v>
      </c>
      <c r="AA357">
        <v>9.3020668513182858E-2</v>
      </c>
      <c r="AC357" s="15">
        <v>43980</v>
      </c>
      <c r="AD357">
        <f t="shared" si="56"/>
        <v>28.463389024294411</v>
      </c>
      <c r="AE357">
        <f t="shared" si="57"/>
        <v>-19.161322172976128</v>
      </c>
      <c r="AF357" s="14">
        <f t="shared" si="58"/>
        <v>9.3020668513182851</v>
      </c>
      <c r="AG357" s="14">
        <f t="shared" si="66"/>
        <v>6.3691566186850466</v>
      </c>
      <c r="AH357" s="14">
        <f t="shared" si="66"/>
        <v>-4.6538302524998283</v>
      </c>
      <c r="AI357" s="14">
        <f t="shared" si="66"/>
        <v>10.079664226595526</v>
      </c>
    </row>
    <row r="358" spans="1:35" x14ac:dyDescent="0.25">
      <c r="A358" s="1">
        <v>43983</v>
      </c>
      <c r="B358">
        <v>10000</v>
      </c>
      <c r="C358">
        <v>10087.3218210183</v>
      </c>
      <c r="D358">
        <v>10000</v>
      </c>
      <c r="E358">
        <v>10084.9788348776</v>
      </c>
      <c r="F358" s="7">
        <f t="shared" si="59"/>
        <v>8.7321821018300216E-3</v>
      </c>
      <c r="G358" s="7">
        <f t="shared" si="60"/>
        <v>-8.426277959425299E-3</v>
      </c>
      <c r="H358" s="12">
        <f t="shared" si="61"/>
        <v>0.29332816734505618</v>
      </c>
      <c r="I358" s="9">
        <f t="shared" si="62"/>
        <v>9.3252965878882862E-2</v>
      </c>
      <c r="J358" s="1">
        <v>43983</v>
      </c>
      <c r="K358">
        <v>9999.9999999999909</v>
      </c>
      <c r="L358">
        <v>10130.670838719599</v>
      </c>
      <c r="M358">
        <v>10000</v>
      </c>
      <c r="N358">
        <v>10106.216159353</v>
      </c>
      <c r="O358" s="7">
        <f t="shared" si="63"/>
        <v>1.3067083871960872E-2</v>
      </c>
      <c r="P358" s="7">
        <f t="shared" si="64"/>
        <v>-1.0509982933098017E-2</v>
      </c>
      <c r="Q358" s="9">
        <f t="shared" si="65"/>
        <v>2.5571009388628552E-3</v>
      </c>
      <c r="R358">
        <v>121</v>
      </c>
      <c r="T358" s="15">
        <v>43983</v>
      </c>
      <c r="U358">
        <v>935.90135274654665</v>
      </c>
      <c r="V358">
        <v>539.77545475775185</v>
      </c>
      <c r="W358">
        <v>9.3252965878882854</v>
      </c>
      <c r="X358" s="1">
        <v>43983</v>
      </c>
      <c r="Y358">
        <v>0.29332816734505618</v>
      </c>
      <c r="Z358">
        <v>-0.20007520146617333</v>
      </c>
      <c r="AA358">
        <v>9.3252965878882862E-2</v>
      </c>
      <c r="AC358" s="15">
        <v>43983</v>
      </c>
      <c r="AD358">
        <f t="shared" si="56"/>
        <v>29.332816734505617</v>
      </c>
      <c r="AE358">
        <f t="shared" si="57"/>
        <v>-20.007520146617335</v>
      </c>
      <c r="AF358" s="14">
        <f t="shared" si="58"/>
        <v>9.3252965878882854</v>
      </c>
      <c r="AG358" s="14">
        <f t="shared" si="66"/>
        <v>7.6674012234060367</v>
      </c>
      <c r="AH358" s="14">
        <f t="shared" si="66"/>
        <v>-5.710390538160091</v>
      </c>
      <c r="AI358" s="14">
        <f t="shared" si="66"/>
        <v>10.335047938497297</v>
      </c>
    </row>
    <row r="359" spans="1:35" x14ac:dyDescent="0.25">
      <c r="A359" s="1">
        <v>43984</v>
      </c>
      <c r="B359">
        <v>10000</v>
      </c>
      <c r="C359">
        <v>10252.8285574439</v>
      </c>
      <c r="D359">
        <v>10000</v>
      </c>
      <c r="E359">
        <v>10343.272007453599</v>
      </c>
      <c r="F359" s="7">
        <f t="shared" si="59"/>
        <v>2.5282855744390043E-2</v>
      </c>
      <c r="G359" s="7">
        <f t="shared" si="60"/>
        <v>-3.3187951279462613E-2</v>
      </c>
      <c r="H359" s="12">
        <f t="shared" si="61"/>
        <v>0.31829669869014199</v>
      </c>
      <c r="I359" s="9">
        <f t="shared" si="62"/>
        <v>8.4470329468200919E-2</v>
      </c>
      <c r="J359" s="1">
        <v>43984</v>
      </c>
      <c r="K359">
        <v>10000</v>
      </c>
      <c r="L359">
        <v>10084.363208380701</v>
      </c>
      <c r="M359">
        <v>10000</v>
      </c>
      <c r="N359">
        <v>10136.902315245999</v>
      </c>
      <c r="O359" s="7">
        <f t="shared" si="63"/>
        <v>8.4363208380699994E-3</v>
      </c>
      <c r="P359" s="7">
        <f t="shared" si="64"/>
        <v>-1.3505340289222012E-2</v>
      </c>
      <c r="Q359" s="9">
        <f t="shared" si="65"/>
        <v>-5.0690194511520126E-3</v>
      </c>
      <c r="R359">
        <v>144</v>
      </c>
      <c r="T359" s="15">
        <v>43984</v>
      </c>
      <c r="U359">
        <v>936.52508324107225</v>
      </c>
      <c r="V359">
        <v>539.11455199114266</v>
      </c>
      <c r="W359">
        <v>8.4470329468200926</v>
      </c>
      <c r="X359" s="1">
        <v>43984</v>
      </c>
      <c r="Y359">
        <v>0.31829669869014199</v>
      </c>
      <c r="Z359">
        <v>-0.23382636922194108</v>
      </c>
      <c r="AA359">
        <v>8.4470329468200919E-2</v>
      </c>
      <c r="AC359" s="15">
        <v>43984</v>
      </c>
      <c r="AD359">
        <f t="shared" si="56"/>
        <v>31.8296698690142</v>
      </c>
      <c r="AE359">
        <f t="shared" si="57"/>
        <v>-23.382636922194109</v>
      </c>
      <c r="AF359" s="14">
        <f t="shared" si="58"/>
        <v>8.4470329468200926</v>
      </c>
      <c r="AG359" s="14">
        <f t="shared" si="66"/>
        <v>8.5074946201525599</v>
      </c>
      <c r="AH359" s="14">
        <f t="shared" si="66"/>
        <v>-7.0701272285433401</v>
      </c>
      <c r="AI359" s="14">
        <f t="shared" si="66"/>
        <v>9.8268568872912017</v>
      </c>
    </row>
    <row r="360" spans="1:35" x14ac:dyDescent="0.25">
      <c r="A360" s="1">
        <v>43985</v>
      </c>
      <c r="B360">
        <v>10000</v>
      </c>
      <c r="C360">
        <v>10069.8830198714</v>
      </c>
      <c r="D360">
        <v>10000</v>
      </c>
      <c r="E360">
        <v>10271.6571010112</v>
      </c>
      <c r="F360" s="7">
        <f t="shared" si="59"/>
        <v>6.9883019871399554E-3</v>
      </c>
      <c r="G360" s="7">
        <f t="shared" si="60"/>
        <v>-2.6447251727713561E-2</v>
      </c>
      <c r="H360" s="12">
        <f t="shared" si="61"/>
        <v>0.32526069566310478</v>
      </c>
      <c r="I360" s="9">
        <f t="shared" si="62"/>
        <v>6.4631054955695863E-2</v>
      </c>
      <c r="J360" s="1">
        <v>43985</v>
      </c>
      <c r="K360">
        <v>10000</v>
      </c>
      <c r="L360">
        <v>10065.600164392699</v>
      </c>
      <c r="M360">
        <v>10000</v>
      </c>
      <c r="N360">
        <v>10160.6049420045</v>
      </c>
      <c r="O360" s="7">
        <f t="shared" si="63"/>
        <v>6.5600164392698446E-3</v>
      </c>
      <c r="P360" s="7">
        <f t="shared" si="64"/>
        <v>-1.5806631880799782E-2</v>
      </c>
      <c r="Q360" s="9">
        <f t="shared" si="65"/>
        <v>-9.2466154415299373E-3</v>
      </c>
      <c r="R360">
        <v>98</v>
      </c>
      <c r="T360" s="15">
        <v>43985</v>
      </c>
      <c r="U360">
        <v>935.22862293640912</v>
      </c>
      <c r="V360">
        <v>537.83228334269177</v>
      </c>
      <c r="W360">
        <v>6.4631054955695859</v>
      </c>
      <c r="X360" s="1">
        <v>43985</v>
      </c>
      <c r="Y360">
        <v>0.32526069566310478</v>
      </c>
      <c r="Z360">
        <v>-0.2606296407074089</v>
      </c>
      <c r="AA360">
        <v>6.4631054955695863E-2</v>
      </c>
      <c r="AC360" s="15">
        <v>43985</v>
      </c>
      <c r="AD360">
        <f t="shared" si="56"/>
        <v>32.526069566310476</v>
      </c>
      <c r="AE360">
        <f t="shared" si="57"/>
        <v>-26.06296407074089</v>
      </c>
      <c r="AF360" s="14">
        <f t="shared" si="58"/>
        <v>6.4631054955695859</v>
      </c>
      <c r="AG360" s="14">
        <f t="shared" si="66"/>
        <v>9.1613539373238986</v>
      </c>
      <c r="AH360" s="14">
        <f t="shared" si="66"/>
        <v>-8.6634161205072662</v>
      </c>
      <c r="AI360" s="14">
        <f t="shared" si="66"/>
        <v>8.8978938113415218</v>
      </c>
    </row>
    <row r="361" spans="1:35" x14ac:dyDescent="0.25">
      <c r="A361" s="1">
        <v>43986</v>
      </c>
      <c r="B361">
        <v>10000</v>
      </c>
      <c r="C361">
        <v>10044.0912992868</v>
      </c>
      <c r="D361">
        <v>10000</v>
      </c>
      <c r="E361">
        <v>10039.2815100726</v>
      </c>
      <c r="F361" s="7">
        <f t="shared" si="59"/>
        <v>4.4091299286799224E-3</v>
      </c>
      <c r="G361" s="7">
        <f t="shared" si="60"/>
        <v>-3.9127810125842988E-3</v>
      </c>
      <c r="H361" s="12">
        <f t="shared" si="61"/>
        <v>0.3296601338560593</v>
      </c>
      <c r="I361" s="9">
        <f t="shared" si="62"/>
        <v>6.5110037181620964E-2</v>
      </c>
      <c r="J361" s="1">
        <v>43986</v>
      </c>
      <c r="K361">
        <v>9999.9999999999909</v>
      </c>
      <c r="L361">
        <v>9908.5273651625303</v>
      </c>
      <c r="M361">
        <v>10000</v>
      </c>
      <c r="N361">
        <v>10023.092661935199</v>
      </c>
      <c r="O361" s="7">
        <f t="shared" si="63"/>
        <v>-9.1472634837460598E-3</v>
      </c>
      <c r="P361" s="7">
        <f t="shared" si="64"/>
        <v>-2.3039457694428167E-3</v>
      </c>
      <c r="Q361" s="9">
        <f t="shared" si="65"/>
        <v>-1.1451209253188877E-2</v>
      </c>
      <c r="R361">
        <v>148</v>
      </c>
      <c r="T361" s="15">
        <v>43986</v>
      </c>
      <c r="U361">
        <v>935.02422779873075</v>
      </c>
      <c r="V361">
        <v>540.31214771224666</v>
      </c>
      <c r="W361">
        <v>6.5110037181620966</v>
      </c>
      <c r="X361" s="1">
        <v>43986</v>
      </c>
      <c r="Y361">
        <v>0.3296601338560593</v>
      </c>
      <c r="Z361">
        <v>-0.26455009667443835</v>
      </c>
      <c r="AA361">
        <v>6.5110037181620964E-2</v>
      </c>
      <c r="AC361" s="15">
        <v>43986</v>
      </c>
      <c r="AD361">
        <f t="shared" si="56"/>
        <v>32.966013385605933</v>
      </c>
      <c r="AE361">
        <f t="shared" si="57"/>
        <v>-26.455009667443836</v>
      </c>
      <c r="AF361" s="14">
        <f t="shared" si="58"/>
        <v>6.5110037181620966</v>
      </c>
      <c r="AG361" s="14">
        <f t="shared" si="66"/>
        <v>8.2424182787111455</v>
      </c>
      <c r="AH361" s="14">
        <f t="shared" si="66"/>
        <v>-8.8940765141202522</v>
      </c>
      <c r="AI361" s="14">
        <f t="shared" si="66"/>
        <v>7.7461658891909231</v>
      </c>
    </row>
    <row r="362" spans="1:35" x14ac:dyDescent="0.25">
      <c r="A362" s="1">
        <v>43987</v>
      </c>
      <c r="B362">
        <v>10000</v>
      </c>
      <c r="C362">
        <v>10528.841154621399</v>
      </c>
      <c r="D362">
        <v>10000</v>
      </c>
      <c r="E362">
        <v>10620.143361312101</v>
      </c>
      <c r="F362" s="7">
        <f t="shared" si="59"/>
        <v>5.2884115462140002E-2</v>
      </c>
      <c r="G362" s="7">
        <v>4.4000000000000003E-3</v>
      </c>
      <c r="H362" s="12">
        <f t="shared" si="61"/>
        <v>0.38119330915891536</v>
      </c>
      <c r="I362" s="9">
        <f t="shared" si="62"/>
        <v>5.6475790573912665E-2</v>
      </c>
      <c r="J362" s="1">
        <v>43987</v>
      </c>
      <c r="K362">
        <v>10000</v>
      </c>
      <c r="L362">
        <v>10256.2171805625</v>
      </c>
      <c r="M362">
        <v>9999.9999999999909</v>
      </c>
      <c r="N362">
        <v>10350.200000000001</v>
      </c>
      <c r="O362" s="7">
        <f t="shared" si="63"/>
        <v>2.5621718056250131E-2</v>
      </c>
      <c r="P362" s="7">
        <f t="shared" si="64"/>
        <v>-3.383509497401116E-2</v>
      </c>
      <c r="Q362" s="9">
        <f t="shared" si="65"/>
        <v>-8.2133769177610283E-3</v>
      </c>
      <c r="R362">
        <v>157</v>
      </c>
      <c r="T362" s="15">
        <v>43987</v>
      </c>
      <c r="U362">
        <v>937.03125236032838</v>
      </c>
      <c r="V362">
        <v>534.5794838195859</v>
      </c>
      <c r="W362">
        <v>5.6475790573912663</v>
      </c>
      <c r="X362" s="1">
        <v>43987</v>
      </c>
      <c r="Y362">
        <v>0.38119330915891536</v>
      </c>
      <c r="Z362">
        <v>-0.3247175185850027</v>
      </c>
      <c r="AA362">
        <v>5.6475790573912665E-2</v>
      </c>
      <c r="AC362" s="15">
        <v>43987</v>
      </c>
      <c r="AD362">
        <f t="shared" si="56"/>
        <v>38.119330915891538</v>
      </c>
      <c r="AE362">
        <f t="shared" si="57"/>
        <v>-32.471751858500269</v>
      </c>
      <c r="AF362" s="14">
        <f t="shared" si="58"/>
        <v>5.6475790573912663</v>
      </c>
      <c r="AG362" s="14">
        <f t="shared" si="66"/>
        <v>10.772316569905465</v>
      </c>
      <c r="AH362" s="14">
        <f t="shared" si="66"/>
        <v>-12.33615153433338</v>
      </c>
      <c r="AI362" s="14">
        <f t="shared" si="66"/>
        <v>6.9214366358461117</v>
      </c>
    </row>
    <row r="363" spans="1:35" x14ac:dyDescent="0.25">
      <c r="A363" s="1">
        <v>43990</v>
      </c>
      <c r="B363">
        <v>10000</v>
      </c>
      <c r="C363">
        <v>10111.1679614604</v>
      </c>
      <c r="D363">
        <v>10000</v>
      </c>
      <c r="E363">
        <v>10558.955753893801</v>
      </c>
      <c r="F363" s="7">
        <f t="shared" si="59"/>
        <v>1.1116796146039887E-2</v>
      </c>
      <c r="G363" s="7">
        <v>-2E-3</v>
      </c>
      <c r="H363" s="12">
        <f t="shared" si="61"/>
        <v>0.39224876789171126</v>
      </c>
      <c r="I363" s="9">
        <f t="shared" si="62"/>
        <v>1.3141955854149741E-2</v>
      </c>
      <c r="J363" s="1">
        <v>43990</v>
      </c>
      <c r="K363">
        <v>9999.9999999999909</v>
      </c>
      <c r="L363">
        <v>9995.0578289394507</v>
      </c>
      <c r="M363">
        <v>9999.9999999999909</v>
      </c>
      <c r="N363">
        <v>9995.0580000000009</v>
      </c>
      <c r="O363" s="7">
        <f t="shared" si="63"/>
        <v>-4.9421710605401792E-4</v>
      </c>
      <c r="P363" s="7">
        <f t="shared" si="64"/>
        <v>4.9444435439904844E-4</v>
      </c>
      <c r="Q363" s="9">
        <f t="shared" si="65"/>
        <v>2.2724834503051738E-7</v>
      </c>
      <c r="R363">
        <v>183</v>
      </c>
      <c r="T363" s="15">
        <v>43990</v>
      </c>
      <c r="U363">
        <v>932.61868271050548</v>
      </c>
      <c r="V363">
        <v>530.55591954939803</v>
      </c>
      <c r="W363">
        <v>1.3141955854149741</v>
      </c>
      <c r="X363" s="1">
        <v>43990</v>
      </c>
      <c r="Y363">
        <v>0.39224876789171126</v>
      </c>
      <c r="Z363">
        <v>-0.37910681203756152</v>
      </c>
      <c r="AA363">
        <v>1.3141955854149741E-2</v>
      </c>
      <c r="AC363" s="15">
        <v>43990</v>
      </c>
      <c r="AD363">
        <f t="shared" si="56"/>
        <v>39.224876789171127</v>
      </c>
      <c r="AE363">
        <f t="shared" si="57"/>
        <v>-37.910681203756155</v>
      </c>
      <c r="AF363" s="14">
        <f t="shared" si="58"/>
        <v>1.3141955854149741</v>
      </c>
      <c r="AG363" s="14">
        <f t="shared" si="66"/>
        <v>10.722882642747415</v>
      </c>
      <c r="AH363" s="14">
        <f t="shared" si="66"/>
        <v>-12.286719318626636</v>
      </c>
      <c r="AI363" s="14">
        <f t="shared" si="66"/>
        <v>6.9214593606780328</v>
      </c>
    </row>
    <row r="364" spans="1:35" x14ac:dyDescent="0.25">
      <c r="V364">
        <v>531.95315369830337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D9AD-DEA3-4B56-9B90-25298CF9B8CC}">
  <dimension ref="A2:AT363"/>
  <sheetViews>
    <sheetView tabSelected="1" topLeftCell="S1" workbookViewId="0">
      <selection activeCell="F6" sqref="F6:F363"/>
    </sheetView>
  </sheetViews>
  <sheetFormatPr defaultRowHeight="15" x14ac:dyDescent="0.25"/>
  <cols>
    <col min="1" max="1" width="10" customWidth="1"/>
    <col min="8" max="8" width="9.5703125" customWidth="1"/>
    <col min="15" max="15" width="10.28515625" customWidth="1"/>
    <col min="22" max="22" width="10" customWidth="1"/>
    <col min="29" max="29" width="10.28515625" customWidth="1"/>
    <col min="36" max="36" width="10.28515625" customWidth="1"/>
    <col min="44" max="44" width="12" bestFit="1" customWidth="1"/>
  </cols>
  <sheetData>
    <row r="2" spans="1:46" x14ac:dyDescent="0.25">
      <c r="F2">
        <f>_xlfn.STDEV.P(F6:F359)</f>
        <v>1.699544362325444E-2</v>
      </c>
      <c r="M2">
        <f>_xlfn.STDEV.P(M6:M359)</f>
        <v>1.7498510984234199E-2</v>
      </c>
      <c r="T2">
        <f>_xlfn.STDEV.P(T6:T359)</f>
        <v>1.7500745346838608E-2</v>
      </c>
      <c r="AA2">
        <f>_xlfn.STDEV.P(AA6:AA359)</f>
        <v>1.7685989970588671E-2</v>
      </c>
      <c r="AH2">
        <f>_xlfn.STDEV.P(AH6:AH359)</f>
        <v>1.7497610689705005E-2</v>
      </c>
      <c r="AO2">
        <f>_xlfn.STDEV.P(AO6:AO359)</f>
        <v>1.9150286563674637E-2</v>
      </c>
    </row>
    <row r="3" spans="1:46" x14ac:dyDescent="0.25">
      <c r="A3" t="s">
        <v>63</v>
      </c>
      <c r="F3">
        <f>AVERAGE(F6:F363)*10000</f>
        <v>5.0207744681931148</v>
      </c>
      <c r="H3" t="s">
        <v>64</v>
      </c>
      <c r="M3">
        <f>AVERAGE(M6:M363)*10000</f>
        <v>4.3457636434437177</v>
      </c>
      <c r="T3">
        <f>AVERAGE(T6:T363)*10000</f>
        <v>0.45822268096833729</v>
      </c>
      <c r="AA3">
        <f>AVERAGE(AA6:AA363)*10000</f>
        <v>9.2613924919185315</v>
      </c>
      <c r="AH3">
        <f>AVERAGE(AH6:AH363)*10000</f>
        <v>9.1701715755754627</v>
      </c>
      <c r="AO3">
        <f>AVERAGE(AO6:AO363)*10000</f>
        <v>9.7153457727640493</v>
      </c>
      <c r="AP3">
        <f>AVERAGE(AP6:AP363)*10000</f>
        <v>0.11252769594474074</v>
      </c>
    </row>
    <row r="4" spans="1:4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O4" t="s">
        <v>0</v>
      </c>
      <c r="P4" t="s">
        <v>1</v>
      </c>
      <c r="Q4" t="s">
        <v>2</v>
      </c>
      <c r="R4" t="s">
        <v>3</v>
      </c>
      <c r="S4" t="s">
        <v>4</v>
      </c>
      <c r="V4" t="s">
        <v>0</v>
      </c>
      <c r="W4" t="s">
        <v>1</v>
      </c>
      <c r="X4" t="s">
        <v>2</v>
      </c>
      <c r="Y4" t="s">
        <v>3</v>
      </c>
      <c r="Z4" t="s">
        <v>4</v>
      </c>
      <c r="AC4" t="s">
        <v>0</v>
      </c>
      <c r="AD4" t="s">
        <v>1</v>
      </c>
      <c r="AE4" t="s">
        <v>2</v>
      </c>
      <c r="AF4" t="s">
        <v>3</v>
      </c>
      <c r="AG4" t="s">
        <v>4</v>
      </c>
      <c r="AJ4" t="s">
        <v>0</v>
      </c>
      <c r="AK4" t="s">
        <v>1</v>
      </c>
      <c r="AL4" t="s">
        <v>2</v>
      </c>
      <c r="AM4" t="s">
        <v>3</v>
      </c>
      <c r="AN4" t="s">
        <v>4</v>
      </c>
    </row>
    <row r="5" spans="1:46" x14ac:dyDescent="0.25">
      <c r="A5" s="1">
        <v>43469</v>
      </c>
      <c r="B5">
        <v>0</v>
      </c>
      <c r="C5">
        <v>0</v>
      </c>
      <c r="D5">
        <v>0</v>
      </c>
      <c r="E5">
        <v>0</v>
      </c>
      <c r="O5" s="1">
        <v>43473</v>
      </c>
      <c r="P5">
        <v>0</v>
      </c>
      <c r="Q5">
        <v>0</v>
      </c>
      <c r="R5">
        <v>0</v>
      </c>
      <c r="S5">
        <v>0</v>
      </c>
      <c r="V5" s="1">
        <v>43474</v>
      </c>
      <c r="W5">
        <v>0</v>
      </c>
      <c r="X5">
        <v>0</v>
      </c>
      <c r="Y5">
        <v>0</v>
      </c>
      <c r="Z5">
        <v>0</v>
      </c>
      <c r="AC5" s="1">
        <v>43475</v>
      </c>
      <c r="AD5">
        <v>0</v>
      </c>
      <c r="AE5">
        <v>0</v>
      </c>
      <c r="AF5">
        <v>0</v>
      </c>
      <c r="AG5">
        <v>0</v>
      </c>
      <c r="AJ5" s="1">
        <v>43476</v>
      </c>
      <c r="AK5">
        <v>0</v>
      </c>
      <c r="AL5">
        <v>0</v>
      </c>
      <c r="AM5">
        <v>0</v>
      </c>
      <c r="AN5">
        <v>0</v>
      </c>
      <c r="AR5" t="s">
        <v>53</v>
      </c>
      <c r="AS5" t="s">
        <v>52</v>
      </c>
      <c r="AT5" t="s">
        <v>51</v>
      </c>
    </row>
    <row r="6" spans="1:46" x14ac:dyDescent="0.25">
      <c r="A6" s="1">
        <v>43472</v>
      </c>
      <c r="B6">
        <v>10000</v>
      </c>
      <c r="C6">
        <v>10221.944698846501</v>
      </c>
      <c r="D6">
        <v>9795.9183673469397</v>
      </c>
      <c r="E6">
        <v>10080.1674920646</v>
      </c>
      <c r="F6">
        <f>C6/B6-1</f>
        <v>2.2194469884650125E-2</v>
      </c>
      <c r="H6" s="1">
        <v>43472</v>
      </c>
      <c r="I6">
        <v>0</v>
      </c>
      <c r="J6">
        <v>0</v>
      </c>
      <c r="K6">
        <v>0</v>
      </c>
      <c r="L6">
        <v>0</v>
      </c>
      <c r="O6" s="1">
        <v>43474</v>
      </c>
      <c r="P6">
        <v>10000</v>
      </c>
      <c r="Q6">
        <v>10110.836608297001</v>
      </c>
      <c r="R6">
        <v>10000</v>
      </c>
      <c r="S6">
        <v>10182.009591264199</v>
      </c>
      <c r="T6">
        <f>Q6/P6-1</f>
        <v>1.1083660829700026E-2</v>
      </c>
      <c r="V6" s="1">
        <v>43475</v>
      </c>
      <c r="W6">
        <v>10000</v>
      </c>
      <c r="X6">
        <v>9944.2075911072407</v>
      </c>
      <c r="Y6">
        <v>10000</v>
      </c>
      <c r="Z6">
        <v>9943.4089666887594</v>
      </c>
      <c r="AA6">
        <f>X6/W6-1</f>
        <v>-5.5792408892759715E-3</v>
      </c>
      <c r="AC6" s="1">
        <v>43476</v>
      </c>
      <c r="AD6">
        <v>10000</v>
      </c>
      <c r="AE6">
        <v>10037.6064791146</v>
      </c>
      <c r="AF6">
        <v>10000</v>
      </c>
      <c r="AG6">
        <v>10002.193199912999</v>
      </c>
      <c r="AH6">
        <f>AE6/AD6-1</f>
        <v>3.7606479114600244E-3</v>
      </c>
      <c r="AJ6" s="1">
        <v>43479</v>
      </c>
      <c r="AK6">
        <v>10000</v>
      </c>
      <c r="AL6">
        <v>9952.8632228406404</v>
      </c>
      <c r="AM6">
        <v>10000</v>
      </c>
      <c r="AN6">
        <v>9975.9225414533994</v>
      </c>
      <c r="AO6">
        <f>AL6/AK6-1</f>
        <v>-4.7136777159360044E-3</v>
      </c>
      <c r="AP6">
        <f>AM6/AN6-1</f>
        <v>2.4135570867305223E-3</v>
      </c>
      <c r="AR6">
        <v>-1.9719664144099533</v>
      </c>
      <c r="AS6">
        <v>5.0207744681931148</v>
      </c>
      <c r="AT6">
        <f t="shared" ref="AT6:AT11" si="0">AR6-AS6</f>
        <v>-6.9927408826030684</v>
      </c>
    </row>
    <row r="7" spans="1:46" x14ac:dyDescent="0.25">
      <c r="A7" s="1">
        <v>43473</v>
      </c>
      <c r="B7">
        <v>9772.7272727272702</v>
      </c>
      <c r="C7">
        <v>10054.889166307599</v>
      </c>
      <c r="D7">
        <v>10000</v>
      </c>
      <c r="E7">
        <v>10201.3218536799</v>
      </c>
      <c r="F7">
        <f t="shared" ref="F7:F70" si="1">C7/B7-1</f>
        <v>2.8872379808219772E-2</v>
      </c>
      <c r="H7" s="1">
        <v>43473</v>
      </c>
      <c r="I7">
        <v>10000</v>
      </c>
      <c r="J7">
        <v>10259.998885007801</v>
      </c>
      <c r="K7">
        <v>10000</v>
      </c>
      <c r="L7">
        <v>10260.3061172863</v>
      </c>
      <c r="M7">
        <f>J7/I7-1</f>
        <v>2.5999888500780166E-2</v>
      </c>
      <c r="O7" s="1">
        <v>43475</v>
      </c>
      <c r="P7">
        <v>9999.9999999999909</v>
      </c>
      <c r="Q7">
        <v>9997.5972900197594</v>
      </c>
      <c r="R7">
        <v>10000</v>
      </c>
      <c r="S7">
        <v>10010.3823719054</v>
      </c>
      <c r="T7">
        <f t="shared" ref="T7:T70" si="2">Q7/P7-1</f>
        <v>-2.4027099802315099E-4</v>
      </c>
      <c r="V7" s="1">
        <v>43476</v>
      </c>
      <c r="W7">
        <v>9999.9999999999909</v>
      </c>
      <c r="X7">
        <v>10094.060673280999</v>
      </c>
      <c r="Y7">
        <v>10000</v>
      </c>
      <c r="Z7">
        <v>10094.193997202199</v>
      </c>
      <c r="AA7">
        <f t="shared" ref="AA7:AA70" si="3">X7/W7-1</f>
        <v>9.4060673281008977E-3</v>
      </c>
      <c r="AC7" s="1">
        <v>43479</v>
      </c>
      <c r="AD7">
        <v>9999.9999999999909</v>
      </c>
      <c r="AE7">
        <v>9963.3264714325396</v>
      </c>
      <c r="AF7">
        <v>10000</v>
      </c>
      <c r="AG7">
        <v>9971.5620756398894</v>
      </c>
      <c r="AH7">
        <f t="shared" ref="AH7:AH70" si="4">AE7/AD7-1</f>
        <v>-3.6673528567451319E-3</v>
      </c>
      <c r="AJ7" s="1">
        <v>43480</v>
      </c>
      <c r="AK7">
        <v>9999.9999999999909</v>
      </c>
      <c r="AL7">
        <v>10011.918983490201</v>
      </c>
      <c r="AM7">
        <v>10000</v>
      </c>
      <c r="AN7">
        <v>10046.837077586</v>
      </c>
      <c r="AO7">
        <f t="shared" ref="AO7:AO70" si="5">AL7/AK7-1</f>
        <v>1.1918983490208923E-3</v>
      </c>
      <c r="AP7">
        <f t="shared" ref="AP7:AP70" si="6">AM7/AN7-1</f>
        <v>-4.6618729082898991E-3</v>
      </c>
      <c r="AR7">
        <v>8.1050629113026101E-2</v>
      </c>
      <c r="AS7">
        <v>4.3457636434437177</v>
      </c>
      <c r="AT7">
        <f t="shared" si="0"/>
        <v>-4.2647130143306917</v>
      </c>
    </row>
    <row r="8" spans="1:46" x14ac:dyDescent="0.25">
      <c r="A8" s="1">
        <v>43474</v>
      </c>
      <c r="B8">
        <v>10000</v>
      </c>
      <c r="C8">
        <v>10074.552876076001</v>
      </c>
      <c r="D8">
        <v>9800</v>
      </c>
      <c r="E8">
        <v>9848.3225285653298</v>
      </c>
      <c r="F8">
        <f t="shared" si="1"/>
        <v>7.4552876076001695E-3</v>
      </c>
      <c r="H8" s="1">
        <v>43474</v>
      </c>
      <c r="I8">
        <v>9999.9999999999909</v>
      </c>
      <c r="J8">
        <v>10082.910347848399</v>
      </c>
      <c r="K8">
        <v>10000</v>
      </c>
      <c r="L8">
        <v>10079.6278059337</v>
      </c>
      <c r="M8">
        <f t="shared" ref="M8:M71" si="7">J8/I8-1</f>
        <v>8.2910347848408339E-3</v>
      </c>
      <c r="O8" s="1">
        <v>43476</v>
      </c>
      <c r="P8">
        <v>10000</v>
      </c>
      <c r="Q8">
        <v>10081.092995058199</v>
      </c>
      <c r="R8">
        <v>10000</v>
      </c>
      <c r="S8">
        <v>10085.581035257401</v>
      </c>
      <c r="T8">
        <f t="shared" si="2"/>
        <v>8.1092995058198447E-3</v>
      </c>
      <c r="V8" s="1">
        <v>43479</v>
      </c>
      <c r="W8">
        <v>10000</v>
      </c>
      <c r="X8">
        <v>10006.4201467046</v>
      </c>
      <c r="Y8">
        <v>10000</v>
      </c>
      <c r="Z8">
        <v>9980.0859363433792</v>
      </c>
      <c r="AA8">
        <f t="shared" si="3"/>
        <v>6.4201467045998939E-4</v>
      </c>
      <c r="AC8" s="1">
        <v>43480</v>
      </c>
      <c r="AD8">
        <v>10000</v>
      </c>
      <c r="AE8">
        <v>9964.5519389749697</v>
      </c>
      <c r="AF8">
        <v>10000</v>
      </c>
      <c r="AG8">
        <v>9994.1080469368608</v>
      </c>
      <c r="AH8">
        <f t="shared" si="4"/>
        <v>-3.544806102503073E-3</v>
      </c>
      <c r="AJ8" s="1">
        <v>43481</v>
      </c>
      <c r="AK8">
        <v>10000</v>
      </c>
      <c r="AL8">
        <v>10119.105793431399</v>
      </c>
      <c r="AM8">
        <v>10000</v>
      </c>
      <c r="AN8">
        <v>10077.2864230419</v>
      </c>
      <c r="AO8">
        <f t="shared" si="5"/>
        <v>1.1910579343139993E-2</v>
      </c>
      <c r="AP8">
        <f t="shared" si="6"/>
        <v>-7.6693684983670796E-3</v>
      </c>
      <c r="AR8">
        <v>-4.2213737856679776</v>
      </c>
      <c r="AS8">
        <v>0.45822268096833729</v>
      </c>
      <c r="AT8">
        <f t="shared" si="0"/>
        <v>-4.6795964666363146</v>
      </c>
    </row>
    <row r="9" spans="1:46" x14ac:dyDescent="0.25">
      <c r="A9" s="1">
        <v>43475</v>
      </c>
      <c r="B9">
        <v>10000</v>
      </c>
      <c r="C9">
        <v>10025.2469790258</v>
      </c>
      <c r="D9">
        <v>10000</v>
      </c>
      <c r="E9">
        <v>9981.5375389360597</v>
      </c>
      <c r="F9">
        <f t="shared" si="1"/>
        <v>2.5246979025799199E-3</v>
      </c>
      <c r="H9" s="1">
        <v>43475</v>
      </c>
      <c r="I9">
        <v>10000</v>
      </c>
      <c r="J9">
        <v>10044.632480881901</v>
      </c>
      <c r="K9">
        <v>10000</v>
      </c>
      <c r="L9">
        <v>10035.6965863074</v>
      </c>
      <c r="M9">
        <f t="shared" si="7"/>
        <v>4.4632480881900971E-3</v>
      </c>
      <c r="O9" s="1">
        <v>43479</v>
      </c>
      <c r="P9">
        <v>10000</v>
      </c>
      <c r="Q9">
        <v>10011.1170532589</v>
      </c>
      <c r="R9">
        <v>9400</v>
      </c>
      <c r="S9">
        <v>9333.6400161332094</v>
      </c>
      <c r="T9">
        <f t="shared" si="2"/>
        <v>1.11170532589E-3</v>
      </c>
      <c r="V9" s="1">
        <v>43480</v>
      </c>
      <c r="W9">
        <v>10000</v>
      </c>
      <c r="X9">
        <v>9997.8122159434497</v>
      </c>
      <c r="Y9">
        <v>10000</v>
      </c>
      <c r="Z9">
        <v>9905.8366392300395</v>
      </c>
      <c r="AA9">
        <f t="shared" si="3"/>
        <v>-2.1877840565498463E-4</v>
      </c>
      <c r="AC9" s="1">
        <v>43481</v>
      </c>
      <c r="AD9">
        <v>10000</v>
      </c>
      <c r="AE9">
        <v>10097.1850641931</v>
      </c>
      <c r="AF9">
        <v>10000</v>
      </c>
      <c r="AG9">
        <v>10110.4554943611</v>
      </c>
      <c r="AH9">
        <f t="shared" si="4"/>
        <v>9.7185064193099358E-3</v>
      </c>
      <c r="AJ9" s="1">
        <v>43482</v>
      </c>
      <c r="AK9">
        <v>10000</v>
      </c>
      <c r="AL9">
        <v>9931.4644824599109</v>
      </c>
      <c r="AM9">
        <v>10000</v>
      </c>
      <c r="AN9">
        <v>10049.607753559399</v>
      </c>
      <c r="AO9">
        <f t="shared" si="5"/>
        <v>-6.8535517540089241E-3</v>
      </c>
      <c r="AP9">
        <f t="shared" si="6"/>
        <v>-4.9362875423499819E-3</v>
      </c>
      <c r="AR9">
        <v>-1.413705332662585</v>
      </c>
      <c r="AS9">
        <v>9.2613924919185315</v>
      </c>
      <c r="AT9">
        <f t="shared" si="0"/>
        <v>-10.675097824581117</v>
      </c>
    </row>
    <row r="10" spans="1:46" x14ac:dyDescent="0.25">
      <c r="A10" s="1">
        <v>43476</v>
      </c>
      <c r="B10">
        <v>10000</v>
      </c>
      <c r="C10">
        <v>10063.0105201223</v>
      </c>
      <c r="D10">
        <v>10000</v>
      </c>
      <c r="E10">
        <v>10039.801910530599</v>
      </c>
      <c r="F10">
        <f t="shared" si="1"/>
        <v>6.3010520122299685E-3</v>
      </c>
      <c r="H10" s="1">
        <v>43476</v>
      </c>
      <c r="I10">
        <v>10000</v>
      </c>
      <c r="J10">
        <v>10035.0440190517</v>
      </c>
      <c r="K10">
        <v>10000</v>
      </c>
      <c r="L10">
        <v>10085.559803173301</v>
      </c>
      <c r="M10">
        <f t="shared" si="7"/>
        <v>3.5044019051699848E-3</v>
      </c>
      <c r="O10" s="1">
        <v>43480</v>
      </c>
      <c r="P10">
        <v>10000</v>
      </c>
      <c r="Q10">
        <v>10056.191262668801</v>
      </c>
      <c r="R10">
        <v>10000</v>
      </c>
      <c r="S10">
        <v>9972.5384899450401</v>
      </c>
      <c r="T10">
        <f t="shared" si="2"/>
        <v>5.6191262668801034E-3</v>
      </c>
      <c r="V10" s="1">
        <v>43481</v>
      </c>
      <c r="W10">
        <v>10000</v>
      </c>
      <c r="X10">
        <v>10101.159424564799</v>
      </c>
      <c r="Y10">
        <v>10000</v>
      </c>
      <c r="Z10">
        <v>10110.195675471199</v>
      </c>
      <c r="AA10">
        <f t="shared" si="3"/>
        <v>1.0115942456479843E-2</v>
      </c>
      <c r="AC10" s="1">
        <v>43482</v>
      </c>
      <c r="AD10">
        <v>10000</v>
      </c>
      <c r="AE10">
        <v>9970.9062113370292</v>
      </c>
      <c r="AF10">
        <v>10000</v>
      </c>
      <c r="AG10">
        <v>10075.068323593699</v>
      </c>
      <c r="AH10">
        <f t="shared" si="4"/>
        <v>-2.9093788662970521E-3</v>
      </c>
      <c r="AJ10" s="1">
        <v>43483</v>
      </c>
      <c r="AK10">
        <v>10000</v>
      </c>
      <c r="AL10">
        <v>10177.250848993899</v>
      </c>
      <c r="AM10">
        <v>10000</v>
      </c>
      <c r="AN10">
        <v>10124.9526258844</v>
      </c>
      <c r="AO10">
        <f t="shared" si="5"/>
        <v>1.7725084899389953E-2</v>
      </c>
      <c r="AP10">
        <f t="shared" si="6"/>
        <v>-1.2341057830232094E-2</v>
      </c>
      <c r="AR10">
        <v>0.5831131975740621</v>
      </c>
      <c r="AS10">
        <v>9.1701715755754627</v>
      </c>
      <c r="AT10">
        <f t="shared" si="0"/>
        <v>-8.5870583780013998</v>
      </c>
    </row>
    <row r="11" spans="1:46" x14ac:dyDescent="0.25">
      <c r="A11" s="1">
        <v>43479</v>
      </c>
      <c r="B11">
        <v>10000</v>
      </c>
      <c r="C11">
        <v>10022.8809415081</v>
      </c>
      <c r="D11">
        <v>10000</v>
      </c>
      <c r="E11">
        <v>10021.294025941301</v>
      </c>
      <c r="F11">
        <f t="shared" si="1"/>
        <v>2.2880941508098829E-3</v>
      </c>
      <c r="H11" s="1">
        <v>43479</v>
      </c>
      <c r="I11">
        <v>10000</v>
      </c>
      <c r="J11">
        <v>10014.878541902901</v>
      </c>
      <c r="K11">
        <v>9800</v>
      </c>
      <c r="L11">
        <v>9681.8687495863105</v>
      </c>
      <c r="M11">
        <f t="shared" si="7"/>
        <v>1.4878541902900722E-3</v>
      </c>
      <c r="O11" s="1">
        <v>43481</v>
      </c>
      <c r="P11">
        <v>10000</v>
      </c>
      <c r="Q11">
        <v>10081.6591626719</v>
      </c>
      <c r="R11">
        <v>10000</v>
      </c>
      <c r="S11">
        <v>10053.144532275101</v>
      </c>
      <c r="T11">
        <f t="shared" si="2"/>
        <v>8.1659162671900987E-3</v>
      </c>
      <c r="V11" s="1">
        <v>43482</v>
      </c>
      <c r="W11">
        <v>10000</v>
      </c>
      <c r="X11">
        <v>9990.7237166003106</v>
      </c>
      <c r="Y11">
        <v>10000</v>
      </c>
      <c r="Z11">
        <v>9948.7027548362694</v>
      </c>
      <c r="AA11">
        <f t="shared" si="3"/>
        <v>-9.2762833996895555E-4</v>
      </c>
      <c r="AC11" s="1">
        <v>43483</v>
      </c>
      <c r="AD11">
        <v>10000</v>
      </c>
      <c r="AE11">
        <v>10234.4054832648</v>
      </c>
      <c r="AF11">
        <v>10000</v>
      </c>
      <c r="AG11">
        <v>10148.2069024705</v>
      </c>
      <c r="AH11">
        <f t="shared" si="4"/>
        <v>2.3440548326479904E-2</v>
      </c>
      <c r="AJ11" s="1">
        <v>43487</v>
      </c>
      <c r="AK11">
        <v>10000</v>
      </c>
      <c r="AL11">
        <v>9958.6873308644608</v>
      </c>
      <c r="AM11">
        <v>10000</v>
      </c>
      <c r="AN11">
        <v>9995.1111738135696</v>
      </c>
      <c r="AO11">
        <f t="shared" si="5"/>
        <v>-4.1312669135539215E-3</v>
      </c>
      <c r="AP11">
        <f t="shared" si="6"/>
        <v>4.8912174176107825E-4</v>
      </c>
      <c r="AR11">
        <v>9.8278734687087983</v>
      </c>
      <c r="AS11">
        <v>9.7153457727640493</v>
      </c>
      <c r="AT11">
        <f t="shared" si="0"/>
        <v>0.11252769594474898</v>
      </c>
    </row>
    <row r="12" spans="1:46" x14ac:dyDescent="0.25">
      <c r="A12" s="1">
        <v>43480</v>
      </c>
      <c r="B12">
        <v>10000</v>
      </c>
      <c r="C12">
        <v>10100.938783260201</v>
      </c>
      <c r="D12">
        <v>10000</v>
      </c>
      <c r="E12">
        <v>9952.0977892217707</v>
      </c>
      <c r="F12">
        <f t="shared" si="1"/>
        <v>1.0093878326020045E-2</v>
      </c>
      <c r="H12" s="1">
        <v>43480</v>
      </c>
      <c r="I12">
        <v>10000</v>
      </c>
      <c r="J12">
        <v>10013.584363948599</v>
      </c>
      <c r="K12">
        <v>10000</v>
      </c>
      <c r="L12">
        <v>10069.772231709299</v>
      </c>
      <c r="M12">
        <f t="shared" si="7"/>
        <v>1.3584363948599965E-3</v>
      </c>
      <c r="O12" s="1">
        <v>43482</v>
      </c>
      <c r="P12">
        <v>10000</v>
      </c>
      <c r="Q12">
        <v>9983.9198551607096</v>
      </c>
      <c r="R12">
        <v>10000</v>
      </c>
      <c r="S12">
        <v>10112.6045603455</v>
      </c>
      <c r="T12">
        <f t="shared" si="2"/>
        <v>-1.6080144839289989E-3</v>
      </c>
      <c r="V12" s="1">
        <v>43483</v>
      </c>
      <c r="W12">
        <v>10000</v>
      </c>
      <c r="X12">
        <v>10212.5103479428</v>
      </c>
      <c r="Y12">
        <v>10000</v>
      </c>
      <c r="Z12">
        <v>10115.086311282799</v>
      </c>
      <c r="AA12">
        <f t="shared" si="3"/>
        <v>2.1251034794280033E-2</v>
      </c>
      <c r="AC12" s="1">
        <v>43487</v>
      </c>
      <c r="AD12">
        <v>10000</v>
      </c>
      <c r="AE12">
        <v>9995.5238967215701</v>
      </c>
      <c r="AF12">
        <v>10000</v>
      </c>
      <c r="AG12">
        <v>10079.408900000601</v>
      </c>
      <c r="AH12">
        <f t="shared" si="4"/>
        <v>-4.4761032784301769E-4</v>
      </c>
      <c r="AJ12" s="1">
        <v>43488</v>
      </c>
      <c r="AK12">
        <v>10000</v>
      </c>
      <c r="AL12">
        <v>9955.6456950751799</v>
      </c>
      <c r="AM12">
        <v>10000</v>
      </c>
      <c r="AN12">
        <v>9955.8868581569095</v>
      </c>
      <c r="AO12">
        <f t="shared" si="5"/>
        <v>-4.4354304924819621E-3</v>
      </c>
      <c r="AP12">
        <f t="shared" si="6"/>
        <v>4.4308601003182346E-3</v>
      </c>
    </row>
    <row r="13" spans="1:46" x14ac:dyDescent="0.25">
      <c r="A13" s="1">
        <v>43481</v>
      </c>
      <c r="B13">
        <v>9999.9999999999909</v>
      </c>
      <c r="C13">
        <v>10036.6348100166</v>
      </c>
      <c r="D13">
        <v>10000</v>
      </c>
      <c r="E13">
        <v>10067.123604397901</v>
      </c>
      <c r="F13">
        <f t="shared" si="1"/>
        <v>3.6634810016609176E-3</v>
      </c>
      <c r="H13" s="1">
        <v>43481</v>
      </c>
      <c r="I13">
        <v>10000</v>
      </c>
      <c r="J13">
        <v>10053.5941764704</v>
      </c>
      <c r="K13">
        <v>10000</v>
      </c>
      <c r="L13">
        <v>10005.324421957899</v>
      </c>
      <c r="M13">
        <f t="shared" si="7"/>
        <v>5.3594176470399546E-3</v>
      </c>
      <c r="O13" s="1">
        <v>43483</v>
      </c>
      <c r="P13">
        <v>9999.9999999999909</v>
      </c>
      <c r="Q13">
        <v>10194.6396320684</v>
      </c>
      <c r="R13">
        <v>10000</v>
      </c>
      <c r="S13">
        <v>10170.4100090678</v>
      </c>
      <c r="T13">
        <f t="shared" si="2"/>
        <v>1.9463963206840962E-2</v>
      </c>
      <c r="V13" s="1">
        <v>43487</v>
      </c>
      <c r="W13">
        <v>9999.9999999999909</v>
      </c>
      <c r="X13">
        <v>9997.7686663698696</v>
      </c>
      <c r="Y13">
        <v>10000</v>
      </c>
      <c r="Z13">
        <v>10020.107306783801</v>
      </c>
      <c r="AA13">
        <f t="shared" si="3"/>
        <v>-2.2313336301216236E-4</v>
      </c>
      <c r="AC13" s="1">
        <v>43488</v>
      </c>
      <c r="AD13">
        <v>9999.9999999999909</v>
      </c>
      <c r="AE13">
        <v>9945.7644252275695</v>
      </c>
      <c r="AF13">
        <v>10000</v>
      </c>
      <c r="AG13">
        <v>9940.3412454381905</v>
      </c>
      <c r="AH13">
        <f t="shared" si="4"/>
        <v>-5.4235574772421025E-3</v>
      </c>
      <c r="AJ13" s="1">
        <v>43489</v>
      </c>
      <c r="AK13">
        <v>9999.9999999999909</v>
      </c>
      <c r="AL13">
        <v>9943.0872806373609</v>
      </c>
      <c r="AM13">
        <v>10000</v>
      </c>
      <c r="AN13">
        <v>9911.1290729504508</v>
      </c>
      <c r="AO13">
        <f t="shared" si="5"/>
        <v>-5.6912719362629538E-3</v>
      </c>
      <c r="AP13">
        <f t="shared" si="6"/>
        <v>8.9667813218270442E-3</v>
      </c>
    </row>
    <row r="14" spans="1:46" x14ac:dyDescent="0.25">
      <c r="A14" s="1">
        <v>43482</v>
      </c>
      <c r="B14">
        <v>10000</v>
      </c>
      <c r="C14">
        <v>9987.6943465508793</v>
      </c>
      <c r="D14">
        <v>10000</v>
      </c>
      <c r="E14">
        <v>10058.1023726658</v>
      </c>
      <c r="F14">
        <f t="shared" si="1"/>
        <v>-1.2305653449120602E-3</v>
      </c>
      <c r="H14" s="1">
        <v>43482</v>
      </c>
      <c r="I14">
        <v>9999.9999999999909</v>
      </c>
      <c r="J14">
        <v>9913.4018462382192</v>
      </c>
      <c r="K14">
        <v>10000</v>
      </c>
      <c r="L14">
        <v>9998.7870524284499</v>
      </c>
      <c r="M14">
        <f t="shared" si="7"/>
        <v>-8.6598153761772156E-3</v>
      </c>
      <c r="O14" s="1">
        <v>43487</v>
      </c>
      <c r="P14">
        <v>10000</v>
      </c>
      <c r="Q14">
        <v>10006.502894896799</v>
      </c>
      <c r="R14">
        <v>10000</v>
      </c>
      <c r="S14">
        <v>9930.2044490873104</v>
      </c>
      <c r="T14">
        <f t="shared" si="2"/>
        <v>6.5028948967982281E-4</v>
      </c>
      <c r="V14" s="1">
        <v>43488</v>
      </c>
      <c r="W14">
        <v>10000</v>
      </c>
      <c r="X14">
        <v>9999.0865081544707</v>
      </c>
      <c r="Y14">
        <v>10000</v>
      </c>
      <c r="Z14">
        <v>9949.1605128098709</v>
      </c>
      <c r="AA14">
        <f t="shared" si="3"/>
        <v>-9.1349184552891316E-5</v>
      </c>
      <c r="AC14" s="1">
        <v>43489</v>
      </c>
      <c r="AD14">
        <v>10000</v>
      </c>
      <c r="AE14">
        <v>9995.6591615930301</v>
      </c>
      <c r="AF14">
        <v>10000</v>
      </c>
      <c r="AG14">
        <v>9994.4760352300309</v>
      </c>
      <c r="AH14">
        <f t="shared" si="4"/>
        <v>-4.3408384069698602E-4</v>
      </c>
      <c r="AJ14" s="1">
        <v>43490</v>
      </c>
      <c r="AK14">
        <v>10000</v>
      </c>
      <c r="AL14">
        <v>10145.6003735506</v>
      </c>
      <c r="AM14">
        <v>10000</v>
      </c>
      <c r="AN14">
        <v>10305.8111111744</v>
      </c>
      <c r="AO14">
        <f t="shared" si="5"/>
        <v>1.4560037355060063E-2</v>
      </c>
      <c r="AP14">
        <f t="shared" si="6"/>
        <v>-2.9673657694231803E-2</v>
      </c>
    </row>
    <row r="15" spans="1:46" x14ac:dyDescent="0.25">
      <c r="A15" s="1">
        <v>43483</v>
      </c>
      <c r="B15">
        <v>10000</v>
      </c>
      <c r="C15">
        <v>10140.210644041201</v>
      </c>
      <c r="D15">
        <v>10000</v>
      </c>
      <c r="E15">
        <v>10081.8993701127</v>
      </c>
      <c r="F15">
        <f t="shared" si="1"/>
        <v>1.4021064404120098E-2</v>
      </c>
      <c r="H15" s="1">
        <v>43483</v>
      </c>
      <c r="I15">
        <v>10000</v>
      </c>
      <c r="J15">
        <v>10156.7672714854</v>
      </c>
      <c r="K15">
        <v>10000</v>
      </c>
      <c r="L15">
        <v>10165.4671622448</v>
      </c>
      <c r="M15">
        <f t="shared" si="7"/>
        <v>1.5676727148540071E-2</v>
      </c>
      <c r="O15" s="1">
        <v>43488</v>
      </c>
      <c r="P15">
        <v>10000</v>
      </c>
      <c r="Q15">
        <v>9944.6407800302804</v>
      </c>
      <c r="R15">
        <v>10000</v>
      </c>
      <c r="S15">
        <v>9987.1423613138195</v>
      </c>
      <c r="T15">
        <f t="shared" si="2"/>
        <v>-5.5359219969719486E-3</v>
      </c>
      <c r="V15" s="1">
        <v>43489</v>
      </c>
      <c r="W15">
        <v>10000</v>
      </c>
      <c r="X15">
        <v>9936.5015333588599</v>
      </c>
      <c r="Y15">
        <v>10000</v>
      </c>
      <c r="Z15">
        <v>9895.3171075396403</v>
      </c>
      <c r="AA15">
        <f t="shared" si="3"/>
        <v>-6.3498466641139784E-3</v>
      </c>
      <c r="AC15" s="1">
        <v>43490</v>
      </c>
      <c r="AD15">
        <v>10000</v>
      </c>
      <c r="AE15">
        <v>10113.6855835061</v>
      </c>
      <c r="AF15">
        <v>10000</v>
      </c>
      <c r="AG15">
        <v>10338.4253715103</v>
      </c>
      <c r="AH15">
        <f t="shared" si="4"/>
        <v>1.1368558350610014E-2</v>
      </c>
      <c r="AJ15" s="1">
        <v>43493</v>
      </c>
      <c r="AK15">
        <v>10000</v>
      </c>
      <c r="AL15">
        <v>9971.4923605195199</v>
      </c>
      <c r="AM15">
        <v>10000</v>
      </c>
      <c r="AN15">
        <v>9918.3112628331291</v>
      </c>
      <c r="AO15">
        <f t="shared" si="5"/>
        <v>-2.8507639480479519E-3</v>
      </c>
      <c r="AP15">
        <f t="shared" si="6"/>
        <v>8.2361538171304982E-3</v>
      </c>
    </row>
    <row r="16" spans="1:46" x14ac:dyDescent="0.25">
      <c r="A16" s="1">
        <v>43487</v>
      </c>
      <c r="B16">
        <v>10000</v>
      </c>
      <c r="C16">
        <v>10101.0310694626</v>
      </c>
      <c r="D16">
        <v>10000</v>
      </c>
      <c r="E16">
        <v>9961.0035757782898</v>
      </c>
      <c r="F16">
        <f t="shared" si="1"/>
        <v>1.0103106946260043E-2</v>
      </c>
      <c r="H16" s="1">
        <v>43487</v>
      </c>
      <c r="I16">
        <v>9750</v>
      </c>
      <c r="J16">
        <v>9737.0801823934908</v>
      </c>
      <c r="K16">
        <v>10000</v>
      </c>
      <c r="L16">
        <v>9945.2006175062797</v>
      </c>
      <c r="M16">
        <f t="shared" si="7"/>
        <v>-1.3251094981034939E-3</v>
      </c>
      <c r="O16" s="1">
        <v>43489</v>
      </c>
      <c r="P16">
        <v>10000</v>
      </c>
      <c r="Q16">
        <v>9921.5373572277695</v>
      </c>
      <c r="R16">
        <v>10000</v>
      </c>
      <c r="S16">
        <v>9937.9502358514001</v>
      </c>
      <c r="T16">
        <f t="shared" si="2"/>
        <v>-7.846264277223014E-3</v>
      </c>
      <c r="V16" s="1">
        <v>43490</v>
      </c>
      <c r="W16">
        <v>10000</v>
      </c>
      <c r="X16">
        <v>10100.4736481893</v>
      </c>
      <c r="Y16">
        <v>10000</v>
      </c>
      <c r="Z16">
        <v>10159.177528964699</v>
      </c>
      <c r="AA16">
        <f t="shared" si="3"/>
        <v>1.0047364818929871E-2</v>
      </c>
      <c r="AC16" s="1">
        <v>43493</v>
      </c>
      <c r="AD16">
        <v>10000</v>
      </c>
      <c r="AE16">
        <v>10060.125298541299</v>
      </c>
      <c r="AF16">
        <v>10000</v>
      </c>
      <c r="AG16">
        <v>9970.2307121804206</v>
      </c>
      <c r="AH16">
        <f t="shared" si="4"/>
        <v>6.0125298541300332E-3</v>
      </c>
      <c r="AJ16" s="1">
        <v>43494</v>
      </c>
      <c r="AK16">
        <v>10000</v>
      </c>
      <c r="AL16">
        <v>10044.604467229799</v>
      </c>
      <c r="AM16">
        <v>10000</v>
      </c>
      <c r="AN16">
        <v>10050.820861255601</v>
      </c>
      <c r="AO16">
        <f t="shared" si="5"/>
        <v>4.4604467229798495E-3</v>
      </c>
      <c r="AP16">
        <f t="shared" si="6"/>
        <v>-5.0563891205650524E-3</v>
      </c>
    </row>
    <row r="17" spans="1:42" x14ac:dyDescent="0.25">
      <c r="A17" s="1">
        <v>43488</v>
      </c>
      <c r="B17">
        <v>10000</v>
      </c>
      <c r="C17">
        <v>9914.4251064375803</v>
      </c>
      <c r="D17">
        <v>10000</v>
      </c>
      <c r="E17">
        <v>9980.0062540604595</v>
      </c>
      <c r="F17">
        <f t="shared" si="1"/>
        <v>-8.5574893562420096E-3</v>
      </c>
      <c r="H17" s="1">
        <v>43488</v>
      </c>
      <c r="I17">
        <v>10000</v>
      </c>
      <c r="J17">
        <v>9764.5423048525299</v>
      </c>
      <c r="K17">
        <v>10000</v>
      </c>
      <c r="L17">
        <v>9932.3553952037892</v>
      </c>
      <c r="M17">
        <f t="shared" si="7"/>
        <v>-2.3545769514746961E-2</v>
      </c>
      <c r="O17" s="1">
        <v>43490</v>
      </c>
      <c r="P17">
        <v>10000</v>
      </c>
      <c r="Q17">
        <v>10067.4387019076</v>
      </c>
      <c r="R17">
        <v>10000</v>
      </c>
      <c r="S17">
        <v>10229.6627690613</v>
      </c>
      <c r="T17">
        <f t="shared" si="2"/>
        <v>6.7438701907600596E-3</v>
      </c>
      <c r="V17" s="1">
        <v>43493</v>
      </c>
      <c r="W17">
        <v>10000</v>
      </c>
      <c r="X17">
        <v>9991.3618775756495</v>
      </c>
      <c r="Y17">
        <v>10000</v>
      </c>
      <c r="Z17">
        <v>9905.8888944401006</v>
      </c>
      <c r="AA17">
        <f t="shared" si="3"/>
        <v>-8.6381224243503585E-4</v>
      </c>
      <c r="AC17" s="1">
        <v>43494</v>
      </c>
      <c r="AD17">
        <v>10000</v>
      </c>
      <c r="AE17">
        <v>10034.529890772301</v>
      </c>
      <c r="AF17">
        <v>10000</v>
      </c>
      <c r="AG17">
        <v>10072.4223524873</v>
      </c>
      <c r="AH17">
        <f t="shared" si="4"/>
        <v>3.4529890772301286E-3</v>
      </c>
      <c r="AJ17" s="1">
        <v>43495</v>
      </c>
      <c r="AK17">
        <v>10000</v>
      </c>
      <c r="AL17">
        <v>9994.6485966946093</v>
      </c>
      <c r="AM17">
        <v>10000</v>
      </c>
      <c r="AN17">
        <v>10016.0073465777</v>
      </c>
      <c r="AO17">
        <f t="shared" si="5"/>
        <v>-5.351403305390301E-4</v>
      </c>
      <c r="AP17">
        <f t="shared" si="6"/>
        <v>-1.598176401415019E-3</v>
      </c>
    </row>
    <row r="18" spans="1:42" x14ac:dyDescent="0.25">
      <c r="A18" s="1">
        <v>43489</v>
      </c>
      <c r="B18">
        <v>10000</v>
      </c>
      <c r="C18">
        <v>9945.2076474383393</v>
      </c>
      <c r="D18">
        <v>9999.9999999999909</v>
      </c>
      <c r="E18">
        <v>9896.1451522382304</v>
      </c>
      <c r="F18">
        <f t="shared" si="1"/>
        <v>-5.4792352561661151E-3</v>
      </c>
      <c r="H18" s="1">
        <v>43489</v>
      </c>
      <c r="I18">
        <v>10000</v>
      </c>
      <c r="J18">
        <v>9986.2315484144201</v>
      </c>
      <c r="K18">
        <v>10000</v>
      </c>
      <c r="L18">
        <v>9944.3919470744295</v>
      </c>
      <c r="M18">
        <f t="shared" si="7"/>
        <v>-1.37684515855796E-3</v>
      </c>
      <c r="O18" s="1">
        <v>43493</v>
      </c>
      <c r="P18">
        <v>10000</v>
      </c>
      <c r="Q18">
        <v>9949.3012291199102</v>
      </c>
      <c r="R18">
        <v>9999.9999999999909</v>
      </c>
      <c r="S18">
        <v>10031.9703087506</v>
      </c>
      <c r="T18">
        <f t="shared" si="2"/>
        <v>-5.0698770880089894E-3</v>
      </c>
      <c r="V18" s="1">
        <v>43494</v>
      </c>
      <c r="W18">
        <v>10000</v>
      </c>
      <c r="X18">
        <v>10105.2531843491</v>
      </c>
      <c r="Y18">
        <v>9999.9999999999909</v>
      </c>
      <c r="Z18">
        <v>10101.776446693701</v>
      </c>
      <c r="AA18">
        <f t="shared" si="3"/>
        <v>1.0525318434909892E-2</v>
      </c>
      <c r="AC18" s="1">
        <v>43495</v>
      </c>
      <c r="AD18">
        <v>10000</v>
      </c>
      <c r="AE18">
        <v>9983.3778425228902</v>
      </c>
      <c r="AF18">
        <v>9999.9999999999909</v>
      </c>
      <c r="AG18">
        <v>9986.8311330451706</v>
      </c>
      <c r="AH18">
        <f t="shared" si="4"/>
        <v>-1.6622157477109711E-3</v>
      </c>
      <c r="AJ18" s="1">
        <v>43496</v>
      </c>
      <c r="AK18">
        <v>10000</v>
      </c>
      <c r="AL18">
        <v>10032.4141291835</v>
      </c>
      <c r="AM18">
        <v>9999.9999999999909</v>
      </c>
      <c r="AN18">
        <v>10030.7924418565</v>
      </c>
      <c r="AO18">
        <f t="shared" si="5"/>
        <v>3.2414129183500062E-3</v>
      </c>
      <c r="AP18">
        <f t="shared" si="6"/>
        <v>-3.0697915478758997E-3</v>
      </c>
    </row>
    <row r="19" spans="1:42" x14ac:dyDescent="0.25">
      <c r="A19" s="1">
        <v>43490</v>
      </c>
      <c r="B19">
        <v>10000</v>
      </c>
      <c r="C19">
        <v>10171.838669897101</v>
      </c>
      <c r="D19">
        <v>10000</v>
      </c>
      <c r="E19">
        <v>10183.446323239201</v>
      </c>
      <c r="F19">
        <f t="shared" si="1"/>
        <v>1.7183866989709973E-2</v>
      </c>
      <c r="H19" s="1">
        <v>43490</v>
      </c>
      <c r="I19">
        <v>10000</v>
      </c>
      <c r="J19">
        <v>10129.052712049201</v>
      </c>
      <c r="K19">
        <v>9999.9999999999909</v>
      </c>
      <c r="L19">
        <v>10346.1904615526</v>
      </c>
      <c r="M19">
        <f t="shared" si="7"/>
        <v>1.2905271204920021E-2</v>
      </c>
      <c r="O19" s="1">
        <v>43494</v>
      </c>
      <c r="P19">
        <v>10000</v>
      </c>
      <c r="Q19">
        <v>10059.7397463659</v>
      </c>
      <c r="R19">
        <v>10000</v>
      </c>
      <c r="S19">
        <v>10063.033198044401</v>
      </c>
      <c r="T19">
        <f t="shared" si="2"/>
        <v>5.9739746365898849E-3</v>
      </c>
      <c r="V19" s="1">
        <v>43495</v>
      </c>
      <c r="W19">
        <v>10000</v>
      </c>
      <c r="X19">
        <v>10010.573538377501</v>
      </c>
      <c r="Y19">
        <v>10000</v>
      </c>
      <c r="Z19">
        <v>10022.833213636401</v>
      </c>
      <c r="AA19">
        <f t="shared" si="3"/>
        <v>1.0573538377500746E-3</v>
      </c>
      <c r="AC19" s="1">
        <v>43496</v>
      </c>
      <c r="AD19">
        <v>10000</v>
      </c>
      <c r="AE19">
        <v>10048.5002744504</v>
      </c>
      <c r="AF19">
        <v>10000</v>
      </c>
      <c r="AG19">
        <v>10078.695811584999</v>
      </c>
      <c r="AH19">
        <f t="shared" si="4"/>
        <v>4.8500274450400394E-3</v>
      </c>
      <c r="AJ19" s="1">
        <v>43497</v>
      </c>
      <c r="AK19">
        <v>10000</v>
      </c>
      <c r="AL19">
        <v>10037.56247997</v>
      </c>
      <c r="AM19">
        <v>10000</v>
      </c>
      <c r="AN19">
        <v>10036.969353930501</v>
      </c>
      <c r="AO19">
        <f t="shared" si="5"/>
        <v>3.7562479969999174E-3</v>
      </c>
      <c r="AP19">
        <f t="shared" si="6"/>
        <v>-3.6833184028826071E-3</v>
      </c>
    </row>
    <row r="20" spans="1:42" x14ac:dyDescent="0.25">
      <c r="A20" s="1">
        <v>43493</v>
      </c>
      <c r="B20">
        <v>9999.9999999999909</v>
      </c>
      <c r="C20">
        <v>9918.1037359105303</v>
      </c>
      <c r="D20">
        <v>10000</v>
      </c>
      <c r="E20">
        <v>9940.6718780363208</v>
      </c>
      <c r="F20">
        <f t="shared" si="1"/>
        <v>-8.1896264089460491E-3</v>
      </c>
      <c r="H20" s="1">
        <v>43493</v>
      </c>
      <c r="I20">
        <v>10000</v>
      </c>
      <c r="J20">
        <v>10003.553151522599</v>
      </c>
      <c r="K20">
        <v>10000</v>
      </c>
      <c r="L20">
        <v>9919.5204602792692</v>
      </c>
      <c r="M20">
        <f t="shared" si="7"/>
        <v>3.5531515225994958E-4</v>
      </c>
      <c r="O20" s="1">
        <v>43495</v>
      </c>
      <c r="P20">
        <v>9999.9999999999909</v>
      </c>
      <c r="Q20">
        <v>10022.3154147727</v>
      </c>
      <c r="R20">
        <v>10000</v>
      </c>
      <c r="S20">
        <v>10036.818011094299</v>
      </c>
      <c r="T20">
        <f t="shared" si="2"/>
        <v>2.231541477270893E-3</v>
      </c>
      <c r="V20" s="1">
        <v>43496</v>
      </c>
      <c r="W20">
        <v>9999.9999999999909</v>
      </c>
      <c r="X20">
        <v>10097.348802873599</v>
      </c>
      <c r="Y20">
        <v>10000</v>
      </c>
      <c r="Z20">
        <v>10027.6658098834</v>
      </c>
      <c r="AA20">
        <f t="shared" si="3"/>
        <v>9.7348802873609142E-3</v>
      </c>
      <c r="AC20" s="1">
        <v>43497</v>
      </c>
      <c r="AD20">
        <v>9999.9999999999909</v>
      </c>
      <c r="AE20">
        <v>10114.571908621199</v>
      </c>
      <c r="AF20">
        <v>10000</v>
      </c>
      <c r="AG20">
        <v>10115.4968629535</v>
      </c>
      <c r="AH20">
        <f t="shared" si="4"/>
        <v>1.1457190862120825E-2</v>
      </c>
      <c r="AJ20" s="1">
        <v>43500</v>
      </c>
      <c r="AK20">
        <v>9999.9999999999909</v>
      </c>
      <c r="AL20">
        <v>10001.348529466601</v>
      </c>
      <c r="AM20">
        <v>10000</v>
      </c>
      <c r="AN20">
        <v>10005.8246759953</v>
      </c>
      <c r="AO20">
        <f t="shared" si="5"/>
        <v>1.3485294666093495E-4</v>
      </c>
      <c r="AP20">
        <f t="shared" si="6"/>
        <v>-5.8212852852335129E-4</v>
      </c>
    </row>
    <row r="21" spans="1:42" x14ac:dyDescent="0.25">
      <c r="A21" s="1">
        <v>43494</v>
      </c>
      <c r="B21">
        <v>10000</v>
      </c>
      <c r="C21">
        <v>10008.418269722401</v>
      </c>
      <c r="D21">
        <v>10000</v>
      </c>
      <c r="E21">
        <v>10107.3240102501</v>
      </c>
      <c r="F21">
        <f t="shared" si="1"/>
        <v>8.4182697224011171E-4</v>
      </c>
      <c r="H21" s="1">
        <v>43494</v>
      </c>
      <c r="I21">
        <v>9999.9999999999909</v>
      </c>
      <c r="J21">
        <v>10027.8188032491</v>
      </c>
      <c r="K21">
        <v>10000</v>
      </c>
      <c r="L21">
        <v>10014.2119306689</v>
      </c>
      <c r="M21">
        <f t="shared" si="7"/>
        <v>2.7818803249108903E-3</v>
      </c>
      <c r="O21" s="1">
        <v>43496</v>
      </c>
      <c r="P21">
        <v>10000</v>
      </c>
      <c r="Q21">
        <v>10064.2947258473</v>
      </c>
      <c r="R21">
        <v>10000</v>
      </c>
      <c r="S21">
        <v>9999.8965636599696</v>
      </c>
      <c r="T21">
        <f t="shared" si="2"/>
        <v>6.4294725847300338E-3</v>
      </c>
      <c r="V21" s="1">
        <v>43497</v>
      </c>
      <c r="W21">
        <v>10000</v>
      </c>
      <c r="X21">
        <v>10110.119083768701</v>
      </c>
      <c r="Y21">
        <v>10000</v>
      </c>
      <c r="Z21">
        <v>10102.2400561383</v>
      </c>
      <c r="AA21">
        <f t="shared" si="3"/>
        <v>1.101190837687005E-2</v>
      </c>
      <c r="AC21" s="1">
        <v>43500</v>
      </c>
      <c r="AD21">
        <v>10000</v>
      </c>
      <c r="AE21">
        <v>10050.2846470231</v>
      </c>
      <c r="AF21">
        <v>10000</v>
      </c>
      <c r="AG21">
        <v>10026.5529832845</v>
      </c>
      <c r="AH21">
        <f t="shared" si="4"/>
        <v>5.0284647023099982E-3</v>
      </c>
      <c r="AJ21" s="1">
        <v>43501</v>
      </c>
      <c r="AK21">
        <v>10000</v>
      </c>
      <c r="AL21">
        <v>9974.7836138789007</v>
      </c>
      <c r="AM21">
        <v>10000</v>
      </c>
      <c r="AN21">
        <v>10089.1609210888</v>
      </c>
      <c r="AO21">
        <f t="shared" si="5"/>
        <v>-2.5216386121099665E-3</v>
      </c>
      <c r="AP21">
        <f t="shared" si="6"/>
        <v>-8.8372979463963164E-3</v>
      </c>
    </row>
    <row r="22" spans="1:42" x14ac:dyDescent="0.25">
      <c r="A22" s="1">
        <v>43495</v>
      </c>
      <c r="B22">
        <v>10000</v>
      </c>
      <c r="C22">
        <v>10012.3829032209</v>
      </c>
      <c r="D22">
        <v>10000</v>
      </c>
      <c r="E22">
        <v>10016.8299682817</v>
      </c>
      <c r="F22">
        <f t="shared" si="1"/>
        <v>1.2382903220899966E-3</v>
      </c>
      <c r="H22" s="1">
        <v>43495</v>
      </c>
      <c r="I22">
        <v>10000</v>
      </c>
      <c r="J22">
        <v>10114.208983847</v>
      </c>
      <c r="K22">
        <v>10000</v>
      </c>
      <c r="L22">
        <v>10026.9493074977</v>
      </c>
      <c r="M22">
        <f t="shared" si="7"/>
        <v>1.1420898384699951E-2</v>
      </c>
      <c r="O22" s="1">
        <v>43497</v>
      </c>
      <c r="P22">
        <v>10000</v>
      </c>
      <c r="Q22">
        <v>10040.6468141205</v>
      </c>
      <c r="R22">
        <v>10000</v>
      </c>
      <c r="S22">
        <v>10054.8338558655</v>
      </c>
      <c r="T22">
        <f t="shared" si="2"/>
        <v>4.0646814120499641E-3</v>
      </c>
      <c r="V22" s="1">
        <v>43500</v>
      </c>
      <c r="W22">
        <v>10000</v>
      </c>
      <c r="X22">
        <v>9989.8646005502596</v>
      </c>
      <c r="Y22">
        <v>10000</v>
      </c>
      <c r="Z22">
        <v>10037.4854919257</v>
      </c>
      <c r="AA22">
        <f t="shared" si="3"/>
        <v>-1.0135399449739957E-3</v>
      </c>
      <c r="AC22" s="1">
        <v>43501</v>
      </c>
      <c r="AD22">
        <v>10000</v>
      </c>
      <c r="AE22">
        <v>10091.054483449099</v>
      </c>
      <c r="AF22">
        <v>10000</v>
      </c>
      <c r="AG22">
        <v>9998.5560531163992</v>
      </c>
      <c r="AH22">
        <f t="shared" si="4"/>
        <v>9.1054483449100054E-3</v>
      </c>
      <c r="AJ22" s="1">
        <v>43502</v>
      </c>
      <c r="AK22">
        <v>10000</v>
      </c>
      <c r="AL22">
        <v>10542.3373702843</v>
      </c>
      <c r="AM22">
        <v>10000</v>
      </c>
      <c r="AN22">
        <v>10039.7874761243</v>
      </c>
      <c r="AO22">
        <f t="shared" si="5"/>
        <v>5.423373702843004E-2</v>
      </c>
      <c r="AP22">
        <f t="shared" si="6"/>
        <v>-3.9629799155529444E-3</v>
      </c>
    </row>
    <row r="23" spans="1:42" x14ac:dyDescent="0.25">
      <c r="A23" s="1">
        <v>43496</v>
      </c>
      <c r="B23">
        <v>10000</v>
      </c>
      <c r="C23">
        <v>10093.1828055592</v>
      </c>
      <c r="D23">
        <v>10000</v>
      </c>
      <c r="E23">
        <v>10057.9925523413</v>
      </c>
      <c r="F23">
        <f t="shared" si="1"/>
        <v>9.3182805559199888E-3</v>
      </c>
      <c r="H23" s="1">
        <v>43496</v>
      </c>
      <c r="I23">
        <v>10000</v>
      </c>
      <c r="J23">
        <v>10064.942233195599</v>
      </c>
      <c r="K23">
        <v>10000</v>
      </c>
      <c r="L23">
        <v>9993.8609865593007</v>
      </c>
      <c r="M23">
        <f t="shared" si="7"/>
        <v>6.4942233195599552E-3</v>
      </c>
      <c r="O23" s="1">
        <v>43500</v>
      </c>
      <c r="P23">
        <v>10000</v>
      </c>
      <c r="Q23">
        <v>9998.4039877989999</v>
      </c>
      <c r="R23">
        <v>10000</v>
      </c>
      <c r="S23">
        <v>10054.776998482601</v>
      </c>
      <c r="T23">
        <f t="shared" si="2"/>
        <v>-1.5960122010005851E-4</v>
      </c>
      <c r="V23" s="1">
        <v>43501</v>
      </c>
      <c r="W23">
        <v>10000</v>
      </c>
      <c r="X23">
        <v>10082.6445356899</v>
      </c>
      <c r="Y23">
        <v>10000</v>
      </c>
      <c r="Z23">
        <v>10094.898120388199</v>
      </c>
      <c r="AA23">
        <f t="shared" si="3"/>
        <v>8.2644535689899712E-3</v>
      </c>
      <c r="AC23" s="1">
        <v>43502</v>
      </c>
      <c r="AD23">
        <v>10000</v>
      </c>
      <c r="AE23">
        <v>10017.2254596684</v>
      </c>
      <c r="AF23">
        <v>10000</v>
      </c>
      <c r="AG23">
        <v>10024.1891558885</v>
      </c>
      <c r="AH23">
        <f t="shared" si="4"/>
        <v>1.7225459668399612E-3</v>
      </c>
      <c r="AJ23" s="1">
        <v>43503</v>
      </c>
      <c r="AK23">
        <v>10000</v>
      </c>
      <c r="AL23">
        <v>9975.4794209145402</v>
      </c>
      <c r="AM23">
        <v>10000</v>
      </c>
      <c r="AN23">
        <v>9958.1831738893998</v>
      </c>
      <c r="AO23">
        <f t="shared" si="5"/>
        <v>-2.4520579085459682E-3</v>
      </c>
      <c r="AP23">
        <f t="shared" si="6"/>
        <v>4.1992425104455666E-3</v>
      </c>
    </row>
    <row r="24" spans="1:42" x14ac:dyDescent="0.25">
      <c r="A24" s="1">
        <v>43497</v>
      </c>
      <c r="B24">
        <v>9999.99999999998</v>
      </c>
      <c r="C24">
        <v>10001.944436764101</v>
      </c>
      <c r="D24">
        <v>10000</v>
      </c>
      <c r="E24">
        <v>10082.7764555966</v>
      </c>
      <c r="F24">
        <f t="shared" si="1"/>
        <v>1.944436764120816E-4</v>
      </c>
      <c r="H24" s="1">
        <v>43497</v>
      </c>
      <c r="I24">
        <v>10000</v>
      </c>
      <c r="J24">
        <v>10064.504459407501</v>
      </c>
      <c r="K24">
        <v>10000</v>
      </c>
      <c r="L24">
        <v>10038.682732289501</v>
      </c>
      <c r="M24">
        <f t="shared" si="7"/>
        <v>6.4504459407501713E-3</v>
      </c>
      <c r="O24" s="1">
        <v>43501</v>
      </c>
      <c r="P24">
        <v>9999.9999999999909</v>
      </c>
      <c r="Q24">
        <v>10090.6037905024</v>
      </c>
      <c r="R24">
        <v>10000</v>
      </c>
      <c r="S24">
        <v>10053.731979419499</v>
      </c>
      <c r="T24">
        <f t="shared" si="2"/>
        <v>9.0603790502410408E-3</v>
      </c>
      <c r="V24" s="1">
        <v>43502</v>
      </c>
      <c r="W24">
        <v>9999.9999999999909</v>
      </c>
      <c r="X24">
        <v>10061.005110403699</v>
      </c>
      <c r="Y24">
        <v>10000</v>
      </c>
      <c r="Z24">
        <v>9987.1661606105899</v>
      </c>
      <c r="AA24">
        <f t="shared" si="3"/>
        <v>6.100511040370904E-3</v>
      </c>
      <c r="AC24" s="1">
        <v>43503</v>
      </c>
      <c r="AD24">
        <v>9999.9999999999909</v>
      </c>
      <c r="AE24">
        <v>9919.3714445351907</v>
      </c>
      <c r="AF24">
        <v>10000</v>
      </c>
      <c r="AG24">
        <v>9939.7792205073802</v>
      </c>
      <c r="AH24">
        <f t="shared" si="4"/>
        <v>-8.0628555464800078E-3</v>
      </c>
      <c r="AJ24" s="1">
        <v>43504</v>
      </c>
      <c r="AK24">
        <v>9999.9999999999909</v>
      </c>
      <c r="AL24">
        <v>9901.6457290747494</v>
      </c>
      <c r="AM24">
        <v>10000</v>
      </c>
      <c r="AN24">
        <v>9920.1145716333194</v>
      </c>
      <c r="AO24">
        <f t="shared" si="5"/>
        <v>-9.8354270925241627E-3</v>
      </c>
      <c r="AP24">
        <f t="shared" si="6"/>
        <v>8.0528735620770675E-3</v>
      </c>
    </row>
    <row r="25" spans="1:42" x14ac:dyDescent="0.25">
      <c r="A25" s="1">
        <v>43500</v>
      </c>
      <c r="B25">
        <v>10000</v>
      </c>
      <c r="C25">
        <v>10035.588469377</v>
      </c>
      <c r="D25">
        <v>10000</v>
      </c>
      <c r="E25">
        <v>10013.2988789108</v>
      </c>
      <c r="F25">
        <f t="shared" si="1"/>
        <v>3.5588469377001442E-3</v>
      </c>
      <c r="H25" s="1">
        <v>43500</v>
      </c>
      <c r="I25">
        <v>9736.8421052631402</v>
      </c>
      <c r="J25">
        <v>9798.7046333977996</v>
      </c>
      <c r="K25">
        <v>10000</v>
      </c>
      <c r="L25">
        <v>10001.608248610701</v>
      </c>
      <c r="M25">
        <f t="shared" si="7"/>
        <v>6.3534488354515251E-3</v>
      </c>
      <c r="O25" s="1">
        <v>43502</v>
      </c>
      <c r="P25">
        <v>10000</v>
      </c>
      <c r="Q25">
        <v>10027.557538798799</v>
      </c>
      <c r="R25">
        <v>10000</v>
      </c>
      <c r="S25">
        <v>10015.014760451601</v>
      </c>
      <c r="T25">
        <f t="shared" si="2"/>
        <v>2.7557538798799186E-3</v>
      </c>
      <c r="V25" s="1">
        <v>43503</v>
      </c>
      <c r="W25">
        <v>10000</v>
      </c>
      <c r="X25">
        <v>10044.8530892379</v>
      </c>
      <c r="Y25">
        <v>10000</v>
      </c>
      <c r="Z25">
        <v>9950.5520648985803</v>
      </c>
      <c r="AA25">
        <f t="shared" si="3"/>
        <v>4.4853089237899546E-3</v>
      </c>
      <c r="AC25" s="1">
        <v>43504</v>
      </c>
      <c r="AD25">
        <v>10000</v>
      </c>
      <c r="AE25">
        <v>9714.6173260661308</v>
      </c>
      <c r="AF25">
        <v>10000</v>
      </c>
      <c r="AG25">
        <v>9945.6275210542099</v>
      </c>
      <c r="AH25">
        <f t="shared" si="4"/>
        <v>-2.853826739338694E-2</v>
      </c>
      <c r="AJ25" s="1">
        <v>43507</v>
      </c>
      <c r="AK25">
        <v>10000</v>
      </c>
      <c r="AL25">
        <v>10073.566302762099</v>
      </c>
      <c r="AM25">
        <v>10000</v>
      </c>
      <c r="AN25">
        <v>10057.837144193199</v>
      </c>
      <c r="AO25">
        <f t="shared" si="5"/>
        <v>7.35663027621003E-3</v>
      </c>
      <c r="AP25">
        <f t="shared" si="6"/>
        <v>-5.7504554273470898E-3</v>
      </c>
    </row>
    <row r="26" spans="1:42" x14ac:dyDescent="0.25">
      <c r="A26" s="1">
        <v>43501</v>
      </c>
      <c r="B26">
        <v>9999.99999999998</v>
      </c>
      <c r="C26">
        <v>10169.0939434914</v>
      </c>
      <c r="D26">
        <v>10000</v>
      </c>
      <c r="E26">
        <v>10124.269330089701</v>
      </c>
      <c r="F26">
        <f t="shared" si="1"/>
        <v>1.6909394349142071E-2</v>
      </c>
      <c r="H26" s="1">
        <v>43501</v>
      </c>
      <c r="I26">
        <v>10000</v>
      </c>
      <c r="J26">
        <v>10064.620897582001</v>
      </c>
      <c r="K26">
        <v>10000</v>
      </c>
      <c r="L26">
        <v>10096.1052696714</v>
      </c>
      <c r="M26">
        <f t="shared" si="7"/>
        <v>6.4620897582001735E-3</v>
      </c>
      <c r="O26" s="1">
        <v>43503</v>
      </c>
      <c r="P26">
        <v>9999.99999999998</v>
      </c>
      <c r="Q26">
        <v>9981.1075610364696</v>
      </c>
      <c r="R26">
        <v>10000</v>
      </c>
      <c r="S26">
        <v>9929.5285386345804</v>
      </c>
      <c r="T26">
        <f t="shared" si="2"/>
        <v>-1.8892438963510338E-3</v>
      </c>
      <c r="V26" s="1">
        <v>43504</v>
      </c>
      <c r="W26">
        <v>9999.99999999998</v>
      </c>
      <c r="X26">
        <v>9913.8593618656905</v>
      </c>
      <c r="Y26">
        <v>10000</v>
      </c>
      <c r="Z26">
        <v>9899.7127672717597</v>
      </c>
      <c r="AA26">
        <f t="shared" si="3"/>
        <v>-8.614063813428996E-3</v>
      </c>
      <c r="AC26" s="1">
        <v>43507</v>
      </c>
      <c r="AD26">
        <v>9999.99999999998</v>
      </c>
      <c r="AE26">
        <v>10090.5181859857</v>
      </c>
      <c r="AF26">
        <v>10000</v>
      </c>
      <c r="AG26">
        <v>10089.343318171699</v>
      </c>
      <c r="AH26">
        <f t="shared" si="4"/>
        <v>9.051818598571959E-3</v>
      </c>
      <c r="AJ26" s="1">
        <v>43508</v>
      </c>
      <c r="AK26">
        <v>9999.99999999998</v>
      </c>
      <c r="AL26">
        <v>10040.086645133601</v>
      </c>
      <c r="AM26">
        <v>10000</v>
      </c>
      <c r="AN26">
        <v>10085.688035245899</v>
      </c>
      <c r="AO26">
        <f t="shared" si="5"/>
        <v>4.0086645133621257E-3</v>
      </c>
      <c r="AP26">
        <f t="shared" si="6"/>
        <v>-8.496002944613168E-3</v>
      </c>
    </row>
    <row r="27" spans="1:42" x14ac:dyDescent="0.25">
      <c r="A27" s="1">
        <v>43502</v>
      </c>
      <c r="B27">
        <v>9999.9999999999909</v>
      </c>
      <c r="C27">
        <v>10017.557240906601</v>
      </c>
      <c r="D27">
        <v>10000</v>
      </c>
      <c r="E27">
        <v>10000.141616165</v>
      </c>
      <c r="F27">
        <f t="shared" si="1"/>
        <v>1.7557240906609373E-3</v>
      </c>
      <c r="H27" s="1">
        <v>43502</v>
      </c>
      <c r="I27">
        <v>9999.99999999998</v>
      </c>
      <c r="J27">
        <v>10036.3475682566</v>
      </c>
      <c r="K27">
        <v>10000</v>
      </c>
      <c r="L27">
        <v>10047.2514950072</v>
      </c>
      <c r="M27">
        <f t="shared" si="7"/>
        <v>3.6347568256620555E-3</v>
      </c>
      <c r="O27" s="1">
        <v>43504</v>
      </c>
      <c r="P27">
        <v>9999.9999999999909</v>
      </c>
      <c r="Q27">
        <v>10014.168978138599</v>
      </c>
      <c r="R27">
        <v>10000</v>
      </c>
      <c r="S27">
        <v>9886.4442549516607</v>
      </c>
      <c r="T27">
        <f t="shared" si="2"/>
        <v>1.4168978138608956E-3</v>
      </c>
      <c r="V27" s="1">
        <v>43507</v>
      </c>
      <c r="W27">
        <v>9999.9999999999909</v>
      </c>
      <c r="X27">
        <v>10098.967317189499</v>
      </c>
      <c r="Y27">
        <v>10000</v>
      </c>
      <c r="Z27">
        <v>10060.672893134801</v>
      </c>
      <c r="AA27">
        <f t="shared" si="3"/>
        <v>9.8967317189508908E-3</v>
      </c>
      <c r="AC27" s="1">
        <v>43508</v>
      </c>
      <c r="AD27">
        <v>9999.9999999999909</v>
      </c>
      <c r="AE27">
        <v>10040.0782679534</v>
      </c>
      <c r="AF27">
        <v>10000</v>
      </c>
      <c r="AG27">
        <v>10071.2891866193</v>
      </c>
      <c r="AH27">
        <f t="shared" si="4"/>
        <v>4.0078267953409519E-3</v>
      </c>
      <c r="AJ27" s="1">
        <v>43509</v>
      </c>
      <c r="AK27">
        <v>9999.9999999999909</v>
      </c>
      <c r="AL27">
        <v>10084.9323054949</v>
      </c>
      <c r="AM27">
        <v>10000</v>
      </c>
      <c r="AN27">
        <v>10137.1366307844</v>
      </c>
      <c r="AO27">
        <f t="shared" si="5"/>
        <v>8.4932305494909155E-3</v>
      </c>
      <c r="AP27">
        <f t="shared" si="6"/>
        <v>-1.3528142687545985E-2</v>
      </c>
    </row>
    <row r="28" spans="1:42" x14ac:dyDescent="0.25">
      <c r="A28" s="1">
        <v>43503</v>
      </c>
      <c r="B28">
        <v>9999.9999999999909</v>
      </c>
      <c r="C28">
        <v>9944.6461067637993</v>
      </c>
      <c r="D28">
        <v>9999.9999999999909</v>
      </c>
      <c r="E28">
        <v>9940.8893885575599</v>
      </c>
      <c r="F28">
        <f t="shared" si="1"/>
        <v>-5.5353893236191887E-3</v>
      </c>
      <c r="H28" s="1">
        <v>43503</v>
      </c>
      <c r="I28">
        <v>9999.9999999999909</v>
      </c>
      <c r="J28">
        <v>9948.2284550320692</v>
      </c>
      <c r="K28">
        <v>10000</v>
      </c>
      <c r="L28">
        <v>9986.4187096835103</v>
      </c>
      <c r="M28">
        <f t="shared" si="7"/>
        <v>-5.1771544967921246E-3</v>
      </c>
      <c r="O28" s="1">
        <v>43507</v>
      </c>
      <c r="P28">
        <v>9999.9999999999909</v>
      </c>
      <c r="Q28">
        <v>10146.562419194401</v>
      </c>
      <c r="R28">
        <v>9999.9999999999909</v>
      </c>
      <c r="S28">
        <v>10066.2616173594</v>
      </c>
      <c r="T28">
        <f t="shared" si="2"/>
        <v>1.4656241919440927E-2</v>
      </c>
      <c r="V28" s="1">
        <v>43508</v>
      </c>
      <c r="W28">
        <v>9999.9999999999909</v>
      </c>
      <c r="X28">
        <v>10035.009189447999</v>
      </c>
      <c r="Y28">
        <v>9999.9999999999909</v>
      </c>
      <c r="Z28">
        <v>10009.5075759915</v>
      </c>
      <c r="AA28">
        <f t="shared" si="3"/>
        <v>3.5009189448007572E-3</v>
      </c>
      <c r="AC28" s="1">
        <v>43509</v>
      </c>
      <c r="AD28">
        <v>9999.9999999999909</v>
      </c>
      <c r="AE28">
        <v>10079.0970229944</v>
      </c>
      <c r="AF28">
        <v>9999.9999999999909</v>
      </c>
      <c r="AG28">
        <v>10112.042725243</v>
      </c>
      <c r="AH28">
        <f t="shared" si="4"/>
        <v>7.9097022994407684E-3</v>
      </c>
      <c r="AJ28" s="1">
        <v>43510</v>
      </c>
      <c r="AK28">
        <v>9999.9999999999909</v>
      </c>
      <c r="AL28">
        <v>9971.9577266584402</v>
      </c>
      <c r="AM28">
        <v>9999.9999999999909</v>
      </c>
      <c r="AN28">
        <v>9987.5624679008506</v>
      </c>
      <c r="AO28">
        <f t="shared" si="5"/>
        <v>-2.804227334155085E-3</v>
      </c>
      <c r="AP28">
        <f t="shared" si="6"/>
        <v>1.245302058346498E-3</v>
      </c>
    </row>
    <row r="29" spans="1:42" x14ac:dyDescent="0.25">
      <c r="A29" s="1">
        <v>43504</v>
      </c>
      <c r="B29">
        <v>9999.9999999999909</v>
      </c>
      <c r="C29">
        <v>9921.0268719016603</v>
      </c>
      <c r="D29">
        <v>10000</v>
      </c>
      <c r="E29">
        <v>9886.0496979011004</v>
      </c>
      <c r="F29">
        <f t="shared" si="1"/>
        <v>-7.8973128098330792E-3</v>
      </c>
      <c r="H29" s="1">
        <v>43504</v>
      </c>
      <c r="I29">
        <v>9999.9999999999909</v>
      </c>
      <c r="J29">
        <v>9959.7899259536007</v>
      </c>
      <c r="K29">
        <v>9999.9999999999909</v>
      </c>
      <c r="L29">
        <v>9900.7792979385704</v>
      </c>
      <c r="M29">
        <f t="shared" si="7"/>
        <v>-4.0210074046390654E-3</v>
      </c>
      <c r="O29" s="1">
        <v>43508</v>
      </c>
      <c r="P29">
        <v>9999.9999999999909</v>
      </c>
      <c r="Q29">
        <v>10039.0372588792</v>
      </c>
      <c r="R29">
        <v>10000</v>
      </c>
      <c r="S29">
        <v>10107.617792637</v>
      </c>
      <c r="T29">
        <f t="shared" si="2"/>
        <v>3.9037258879208725E-3</v>
      </c>
      <c r="V29" s="1">
        <v>43509</v>
      </c>
      <c r="W29">
        <v>9999.9999999999909</v>
      </c>
      <c r="X29">
        <v>10044.018857964</v>
      </c>
      <c r="Y29">
        <v>10000</v>
      </c>
      <c r="Z29">
        <v>10144.361480940301</v>
      </c>
      <c r="AA29">
        <f t="shared" si="3"/>
        <v>4.401885796400995E-3</v>
      </c>
      <c r="AC29" s="1">
        <v>43510</v>
      </c>
      <c r="AD29">
        <v>9999.9999999999909</v>
      </c>
      <c r="AE29">
        <v>9977.2668024189406</v>
      </c>
      <c r="AF29">
        <v>10000</v>
      </c>
      <c r="AG29">
        <v>9939.2357841157609</v>
      </c>
      <c r="AH29">
        <f t="shared" si="4"/>
        <v>-2.2733197581050746E-3</v>
      </c>
      <c r="AJ29" s="1">
        <v>43511</v>
      </c>
      <c r="AK29">
        <v>9999.9999999999909</v>
      </c>
      <c r="AL29">
        <v>10154.1284534222</v>
      </c>
      <c r="AM29">
        <v>10000</v>
      </c>
      <c r="AN29">
        <v>10094.0105887109</v>
      </c>
      <c r="AO29">
        <f t="shared" si="5"/>
        <v>1.5412845342220871E-2</v>
      </c>
      <c r="AP29">
        <f t="shared" si="6"/>
        <v>-9.313502089649206E-3</v>
      </c>
    </row>
    <row r="30" spans="1:42" x14ac:dyDescent="0.25">
      <c r="A30" s="1">
        <v>43507</v>
      </c>
      <c r="B30">
        <v>10000</v>
      </c>
      <c r="C30">
        <v>10107.3252311382</v>
      </c>
      <c r="D30">
        <v>9800</v>
      </c>
      <c r="E30">
        <v>9957.0556121392692</v>
      </c>
      <c r="F30">
        <f t="shared" si="1"/>
        <v>1.0732523113820003E-2</v>
      </c>
      <c r="H30" s="1">
        <v>43507</v>
      </c>
      <c r="I30">
        <v>9999.9999999999909</v>
      </c>
      <c r="J30">
        <v>10093.2222724616</v>
      </c>
      <c r="K30">
        <v>10000</v>
      </c>
      <c r="L30">
        <v>10041.3562983058</v>
      </c>
      <c r="M30">
        <f t="shared" si="7"/>
        <v>9.3222272461610522E-3</v>
      </c>
      <c r="O30" s="1">
        <v>43509</v>
      </c>
      <c r="P30">
        <v>10000</v>
      </c>
      <c r="Q30">
        <v>10069.5860703695</v>
      </c>
      <c r="R30">
        <v>10000</v>
      </c>
      <c r="S30">
        <v>10087.536437371</v>
      </c>
      <c r="T30">
        <f t="shared" si="2"/>
        <v>6.9586070369500597E-3</v>
      </c>
      <c r="V30" s="1">
        <v>43510</v>
      </c>
      <c r="W30">
        <v>10000</v>
      </c>
      <c r="X30">
        <v>9989.5142212843894</v>
      </c>
      <c r="Y30">
        <v>10000</v>
      </c>
      <c r="Z30">
        <v>9986.0317537757601</v>
      </c>
      <c r="AA30">
        <f t="shared" si="3"/>
        <v>-1.0485778715610961E-3</v>
      </c>
      <c r="AC30" s="1">
        <v>43511</v>
      </c>
      <c r="AD30">
        <v>10000</v>
      </c>
      <c r="AE30">
        <v>10120.984739085799</v>
      </c>
      <c r="AF30">
        <v>10000</v>
      </c>
      <c r="AG30">
        <v>10084.838162416299</v>
      </c>
      <c r="AH30">
        <f t="shared" si="4"/>
        <v>1.2098473908579876E-2</v>
      </c>
      <c r="AJ30" s="1">
        <v>43515</v>
      </c>
      <c r="AK30">
        <v>10000</v>
      </c>
      <c r="AL30">
        <v>10053.5481010534</v>
      </c>
      <c r="AM30">
        <v>10000</v>
      </c>
      <c r="AN30">
        <v>10058.1156600095</v>
      </c>
      <c r="AO30">
        <f t="shared" si="5"/>
        <v>5.3548101053400021E-3</v>
      </c>
      <c r="AP30">
        <f t="shared" si="6"/>
        <v>-5.777986849024308E-3</v>
      </c>
    </row>
    <row r="31" spans="1:42" x14ac:dyDescent="0.25">
      <c r="A31" s="1">
        <v>43508</v>
      </c>
      <c r="B31">
        <v>10000</v>
      </c>
      <c r="C31">
        <v>10113.3318910168</v>
      </c>
      <c r="D31">
        <v>10000</v>
      </c>
      <c r="E31">
        <v>10105.7278149956</v>
      </c>
      <c r="F31">
        <f t="shared" si="1"/>
        <v>1.1333189101679908E-2</v>
      </c>
      <c r="H31" s="1">
        <v>43508</v>
      </c>
      <c r="I31">
        <v>10000</v>
      </c>
      <c r="J31">
        <v>10071.9706034342</v>
      </c>
      <c r="K31">
        <v>10000</v>
      </c>
      <c r="L31">
        <v>10063.848993350701</v>
      </c>
      <c r="M31">
        <f t="shared" si="7"/>
        <v>7.1970603434199365E-3</v>
      </c>
      <c r="O31" s="1">
        <v>43510</v>
      </c>
      <c r="P31">
        <v>10000</v>
      </c>
      <c r="Q31">
        <v>9976.3591060964809</v>
      </c>
      <c r="R31">
        <v>10000</v>
      </c>
      <c r="S31">
        <v>9979.1457974437308</v>
      </c>
      <c r="T31">
        <f t="shared" si="2"/>
        <v>-2.3640893903519311E-3</v>
      </c>
      <c r="V31" s="1">
        <v>43511</v>
      </c>
      <c r="W31">
        <v>10000</v>
      </c>
      <c r="X31">
        <v>10095.681165698001</v>
      </c>
      <c r="Y31">
        <v>10000</v>
      </c>
      <c r="Z31">
        <v>10150.6759257956</v>
      </c>
      <c r="AA31">
        <f t="shared" si="3"/>
        <v>9.5681165698000559E-3</v>
      </c>
      <c r="AC31" s="1">
        <v>43515</v>
      </c>
      <c r="AD31">
        <v>10000</v>
      </c>
      <c r="AE31">
        <v>10023.2852219179</v>
      </c>
      <c r="AF31">
        <v>10000</v>
      </c>
      <c r="AG31">
        <v>9976.0126823624105</v>
      </c>
      <c r="AH31">
        <f t="shared" si="4"/>
        <v>2.3285221917901389E-3</v>
      </c>
      <c r="AJ31" s="1">
        <v>43516</v>
      </c>
      <c r="AK31">
        <v>10000</v>
      </c>
      <c r="AL31">
        <v>10042.0934223405</v>
      </c>
      <c r="AM31">
        <v>10000</v>
      </c>
      <c r="AN31">
        <v>10013.519592233701</v>
      </c>
      <c r="AO31">
        <f t="shared" si="5"/>
        <v>4.2093422340501174E-3</v>
      </c>
      <c r="AP31">
        <f t="shared" si="6"/>
        <v>-1.3501338973946897E-3</v>
      </c>
    </row>
    <row r="32" spans="1:42" x14ac:dyDescent="0.25">
      <c r="A32" s="1">
        <v>43509</v>
      </c>
      <c r="B32">
        <v>9999.9999999999909</v>
      </c>
      <c r="C32">
        <v>10061.876674977801</v>
      </c>
      <c r="D32">
        <v>10000</v>
      </c>
      <c r="E32">
        <v>10108.6923526873</v>
      </c>
      <c r="F32">
        <f t="shared" si="1"/>
        <v>6.1876674977809909E-3</v>
      </c>
      <c r="H32" s="1">
        <v>43509</v>
      </c>
      <c r="I32">
        <v>10000</v>
      </c>
      <c r="J32">
        <v>10119.492377278701</v>
      </c>
      <c r="K32">
        <v>10000</v>
      </c>
      <c r="L32">
        <v>10138.191700825901</v>
      </c>
      <c r="M32">
        <f t="shared" si="7"/>
        <v>1.1949237727870043E-2</v>
      </c>
      <c r="O32" s="1">
        <v>43511</v>
      </c>
      <c r="P32">
        <v>9999.9999999999909</v>
      </c>
      <c r="Q32">
        <v>10104.9208981661</v>
      </c>
      <c r="R32">
        <v>10000</v>
      </c>
      <c r="S32">
        <v>10079.9191474294</v>
      </c>
      <c r="T32">
        <f t="shared" si="2"/>
        <v>1.0492089816610761E-2</v>
      </c>
      <c r="V32" s="1">
        <v>43515</v>
      </c>
      <c r="W32">
        <v>9999.9999999999909</v>
      </c>
      <c r="X32">
        <v>10032.1272540521</v>
      </c>
      <c r="Y32">
        <v>10000</v>
      </c>
      <c r="Z32">
        <v>10035.4050368383</v>
      </c>
      <c r="AA32">
        <f t="shared" si="3"/>
        <v>3.2127254052110032E-3</v>
      </c>
      <c r="AC32" s="1">
        <v>43516</v>
      </c>
      <c r="AD32">
        <v>9999.9999999999909</v>
      </c>
      <c r="AE32">
        <v>10056.116254844401</v>
      </c>
      <c r="AF32">
        <v>10000</v>
      </c>
      <c r="AG32">
        <v>9982.11282885533</v>
      </c>
      <c r="AH32">
        <f t="shared" si="4"/>
        <v>5.6116254844409408E-3</v>
      </c>
      <c r="AJ32" s="1">
        <v>43517</v>
      </c>
      <c r="AK32">
        <v>9999.9999999999909</v>
      </c>
      <c r="AL32">
        <v>9912.0764568821796</v>
      </c>
      <c r="AM32">
        <v>10000</v>
      </c>
      <c r="AN32">
        <v>9987.9090684374096</v>
      </c>
      <c r="AO32">
        <f t="shared" si="5"/>
        <v>-8.7923543117811587E-3</v>
      </c>
      <c r="AP32">
        <f t="shared" si="6"/>
        <v>1.2105568322402505E-3</v>
      </c>
    </row>
    <row r="33" spans="1:42" x14ac:dyDescent="0.25">
      <c r="A33" s="1">
        <v>43510</v>
      </c>
      <c r="B33">
        <v>9999.9999999999909</v>
      </c>
      <c r="C33">
        <v>9975.8295921976605</v>
      </c>
      <c r="D33">
        <v>10000</v>
      </c>
      <c r="E33">
        <v>10048.6378383068</v>
      </c>
      <c r="F33">
        <f t="shared" si="1"/>
        <v>-2.4170407802330818E-3</v>
      </c>
      <c r="H33" s="1">
        <v>43510</v>
      </c>
      <c r="I33">
        <v>9999.9999999999909</v>
      </c>
      <c r="J33">
        <v>10015.1360937225</v>
      </c>
      <c r="K33">
        <v>10000</v>
      </c>
      <c r="L33">
        <v>9965.8106161306096</v>
      </c>
      <c r="M33">
        <f t="shared" si="7"/>
        <v>1.5136093722509791E-3</v>
      </c>
      <c r="O33" s="1">
        <v>43515</v>
      </c>
      <c r="P33">
        <v>9999.9999999999909</v>
      </c>
      <c r="Q33">
        <v>10024.9110686979</v>
      </c>
      <c r="R33">
        <v>10000</v>
      </c>
      <c r="S33">
        <v>10054.7066356669</v>
      </c>
      <c r="T33">
        <f t="shared" si="2"/>
        <v>2.4911068697910377E-3</v>
      </c>
      <c r="V33" s="1">
        <v>43516</v>
      </c>
      <c r="W33">
        <v>9999.9999999999909</v>
      </c>
      <c r="X33">
        <v>9992.7565771190002</v>
      </c>
      <c r="Y33">
        <v>10000</v>
      </c>
      <c r="Z33">
        <v>10082.423915445301</v>
      </c>
      <c r="AA33">
        <f t="shared" si="3"/>
        <v>-7.2434228809903356E-4</v>
      </c>
      <c r="AC33" s="1">
        <v>43517</v>
      </c>
      <c r="AD33">
        <v>9999.9999999999909</v>
      </c>
      <c r="AE33">
        <v>9933.2569480093498</v>
      </c>
      <c r="AF33">
        <v>10000</v>
      </c>
      <c r="AG33">
        <v>9975.5152065234906</v>
      </c>
      <c r="AH33">
        <f t="shared" si="4"/>
        <v>-6.67430519906409E-3</v>
      </c>
      <c r="AJ33" s="1">
        <v>43518</v>
      </c>
      <c r="AK33">
        <v>9999.9999999999909</v>
      </c>
      <c r="AL33">
        <v>10049.4310355219</v>
      </c>
      <c r="AM33">
        <v>10000</v>
      </c>
      <c r="AN33">
        <v>10001.914398053799</v>
      </c>
      <c r="AO33">
        <f t="shared" si="5"/>
        <v>4.9431035521909639E-3</v>
      </c>
      <c r="AP33">
        <f t="shared" si="6"/>
        <v>-1.9140316319565809E-4</v>
      </c>
    </row>
    <row r="34" spans="1:42" x14ac:dyDescent="0.25">
      <c r="A34" s="1">
        <v>43511</v>
      </c>
      <c r="B34">
        <v>10000</v>
      </c>
      <c r="C34">
        <v>10161.8547396719</v>
      </c>
      <c r="D34">
        <v>10000</v>
      </c>
      <c r="E34">
        <v>10125.749461912001</v>
      </c>
      <c r="F34">
        <f t="shared" si="1"/>
        <v>1.6185473967190056E-2</v>
      </c>
      <c r="H34" s="1">
        <v>43511</v>
      </c>
      <c r="I34">
        <v>9999.9999999999909</v>
      </c>
      <c r="J34">
        <v>10114.617777031401</v>
      </c>
      <c r="K34">
        <v>10000</v>
      </c>
      <c r="L34">
        <v>10135.0473177532</v>
      </c>
      <c r="M34">
        <f t="shared" si="7"/>
        <v>1.1461777703140941E-2</v>
      </c>
      <c r="O34" s="1">
        <v>43516</v>
      </c>
      <c r="P34">
        <v>10000</v>
      </c>
      <c r="Q34">
        <v>10027.191019374301</v>
      </c>
      <c r="R34">
        <v>10000</v>
      </c>
      <c r="S34">
        <v>10043.707794166699</v>
      </c>
      <c r="T34">
        <f t="shared" si="2"/>
        <v>2.7191019374299685E-3</v>
      </c>
      <c r="V34" s="1">
        <v>43517</v>
      </c>
      <c r="W34">
        <v>10000</v>
      </c>
      <c r="X34">
        <v>10021.965212762099</v>
      </c>
      <c r="Y34">
        <v>10000</v>
      </c>
      <c r="Z34">
        <v>9972.9587998922198</v>
      </c>
      <c r="AA34">
        <f t="shared" si="3"/>
        <v>2.1965212762098396E-3</v>
      </c>
      <c r="AC34" s="1">
        <v>43518</v>
      </c>
      <c r="AD34">
        <v>10000</v>
      </c>
      <c r="AE34">
        <v>10027.446325619499</v>
      </c>
      <c r="AF34">
        <v>10000</v>
      </c>
      <c r="AG34">
        <v>10017.7031140205</v>
      </c>
      <c r="AH34">
        <f t="shared" si="4"/>
        <v>2.7446325619500112E-3</v>
      </c>
      <c r="AJ34" s="1">
        <v>43521</v>
      </c>
      <c r="AK34">
        <v>10000</v>
      </c>
      <c r="AL34">
        <v>10087.218301757601</v>
      </c>
      <c r="AM34">
        <v>10000</v>
      </c>
      <c r="AN34">
        <v>10072.476809789099</v>
      </c>
      <c r="AO34">
        <f t="shared" si="5"/>
        <v>8.7218301757601147E-3</v>
      </c>
      <c r="AP34">
        <f t="shared" si="6"/>
        <v>-7.1955300724705351E-3</v>
      </c>
    </row>
    <row r="35" spans="1:42" x14ac:dyDescent="0.25">
      <c r="A35" s="1">
        <v>43515</v>
      </c>
      <c r="B35">
        <v>10000</v>
      </c>
      <c r="C35">
        <v>10107.515961941899</v>
      </c>
      <c r="D35">
        <v>10000</v>
      </c>
      <c r="E35">
        <v>9979.3266790738307</v>
      </c>
      <c r="F35">
        <f t="shared" si="1"/>
        <v>1.0751596194189972E-2</v>
      </c>
      <c r="H35" s="1">
        <v>43515</v>
      </c>
      <c r="I35">
        <v>10000</v>
      </c>
      <c r="J35">
        <v>10002.537334512999</v>
      </c>
      <c r="K35">
        <v>10000</v>
      </c>
      <c r="L35">
        <v>10002.896501264901</v>
      </c>
      <c r="M35">
        <f t="shared" si="7"/>
        <v>2.537334512999756E-4</v>
      </c>
      <c r="O35" s="1">
        <v>43517</v>
      </c>
      <c r="P35">
        <v>10000</v>
      </c>
      <c r="Q35">
        <v>9970.1731436787595</v>
      </c>
      <c r="R35">
        <v>10000</v>
      </c>
      <c r="S35">
        <v>10066.1148226435</v>
      </c>
      <c r="T35">
        <f t="shared" si="2"/>
        <v>-2.9826856321240047E-3</v>
      </c>
      <c r="V35" s="1">
        <v>43518</v>
      </c>
      <c r="W35">
        <v>10000</v>
      </c>
      <c r="X35">
        <v>9996.7969162993504</v>
      </c>
      <c r="Y35">
        <v>10000</v>
      </c>
      <c r="Z35">
        <v>10017.177820749001</v>
      </c>
      <c r="AA35">
        <f t="shared" si="3"/>
        <v>-3.2030837006491453E-4</v>
      </c>
      <c r="AC35" s="1">
        <v>43521</v>
      </c>
      <c r="AD35">
        <v>10000</v>
      </c>
      <c r="AE35">
        <v>10092.8830320668</v>
      </c>
      <c r="AF35">
        <v>10000</v>
      </c>
      <c r="AG35">
        <v>10085.385114914599</v>
      </c>
      <c r="AH35">
        <f t="shared" si="4"/>
        <v>9.2883032066799487E-3</v>
      </c>
      <c r="AJ35" s="1">
        <v>43522</v>
      </c>
      <c r="AK35">
        <v>10000</v>
      </c>
      <c r="AL35">
        <v>9971.8082128688402</v>
      </c>
      <c r="AM35">
        <v>10000</v>
      </c>
      <c r="AN35">
        <v>9965.0093794174099</v>
      </c>
      <c r="AO35">
        <f t="shared" si="5"/>
        <v>-2.8191787131159884E-3</v>
      </c>
      <c r="AP35">
        <f t="shared" si="6"/>
        <v>3.5113484845143983E-3</v>
      </c>
    </row>
    <row r="36" spans="1:42" x14ac:dyDescent="0.25">
      <c r="A36" s="1">
        <v>43516</v>
      </c>
      <c r="B36">
        <v>10000</v>
      </c>
      <c r="C36">
        <v>10073.4286287373</v>
      </c>
      <c r="D36">
        <v>10000</v>
      </c>
      <c r="E36">
        <v>10098.132479169</v>
      </c>
      <c r="F36">
        <f t="shared" si="1"/>
        <v>7.3428628737299828E-3</v>
      </c>
      <c r="H36" s="1">
        <v>43516</v>
      </c>
      <c r="I36">
        <v>10000</v>
      </c>
      <c r="J36">
        <v>10050.515585639199</v>
      </c>
      <c r="K36">
        <v>10000</v>
      </c>
      <c r="L36">
        <v>10048.087278643299</v>
      </c>
      <c r="M36">
        <f t="shared" si="7"/>
        <v>5.0515585639199223E-3</v>
      </c>
      <c r="O36" s="1">
        <v>43518</v>
      </c>
      <c r="P36">
        <v>10000</v>
      </c>
      <c r="Q36">
        <v>9937.1982522792096</v>
      </c>
      <c r="R36">
        <v>10000</v>
      </c>
      <c r="S36">
        <v>10015.803022374699</v>
      </c>
      <c r="T36">
        <f t="shared" si="2"/>
        <v>-6.2801747720790946E-3</v>
      </c>
      <c r="V36" s="1">
        <v>43521</v>
      </c>
      <c r="W36">
        <v>10000</v>
      </c>
      <c r="X36">
        <v>10133.6111252994</v>
      </c>
      <c r="Y36">
        <v>10000</v>
      </c>
      <c r="Z36">
        <v>10065.4165703667</v>
      </c>
      <c r="AA36">
        <f t="shared" si="3"/>
        <v>1.3361112529939989E-2</v>
      </c>
      <c r="AC36" s="1">
        <v>43522</v>
      </c>
      <c r="AD36">
        <v>10000</v>
      </c>
      <c r="AE36">
        <v>9855.9505276521104</v>
      </c>
      <c r="AF36">
        <v>10000</v>
      </c>
      <c r="AG36">
        <v>9948.3989373519798</v>
      </c>
      <c r="AH36">
        <f t="shared" si="4"/>
        <v>-1.4404947234788912E-2</v>
      </c>
      <c r="AJ36" s="1">
        <v>43523</v>
      </c>
      <c r="AK36">
        <v>10000</v>
      </c>
      <c r="AL36">
        <v>9936.1278277547808</v>
      </c>
      <c r="AM36">
        <v>10000</v>
      </c>
      <c r="AN36">
        <v>9978.5245993729895</v>
      </c>
      <c r="AO36">
        <f t="shared" si="5"/>
        <v>-6.3872172245219572E-3</v>
      </c>
      <c r="AP36">
        <f t="shared" si="6"/>
        <v>2.1521619166384731E-3</v>
      </c>
    </row>
    <row r="37" spans="1:42" x14ac:dyDescent="0.25">
      <c r="A37" s="1">
        <v>43517</v>
      </c>
      <c r="B37">
        <v>10000</v>
      </c>
      <c r="C37">
        <v>9970.8243994171899</v>
      </c>
      <c r="D37">
        <v>10000</v>
      </c>
      <c r="E37">
        <v>9998.7079222565499</v>
      </c>
      <c r="F37">
        <f t="shared" si="1"/>
        <v>-2.9175600582810324E-3</v>
      </c>
      <c r="H37" s="1">
        <v>43517</v>
      </c>
      <c r="I37">
        <v>10000</v>
      </c>
      <c r="J37">
        <v>10015.925447420501</v>
      </c>
      <c r="K37">
        <v>10000</v>
      </c>
      <c r="L37">
        <v>9970.5113775372392</v>
      </c>
      <c r="M37">
        <f t="shared" si="7"/>
        <v>1.5925447420501726E-3</v>
      </c>
      <c r="O37" s="1">
        <v>43521</v>
      </c>
      <c r="P37">
        <v>10000</v>
      </c>
      <c r="Q37">
        <v>10119.1288782461</v>
      </c>
      <c r="R37">
        <v>10000</v>
      </c>
      <c r="S37">
        <v>10090.2484848476</v>
      </c>
      <c r="T37">
        <f t="shared" si="2"/>
        <v>1.1912887824609975E-2</v>
      </c>
      <c r="V37" s="1">
        <v>43522</v>
      </c>
      <c r="W37">
        <v>10000</v>
      </c>
      <c r="X37">
        <v>9886.1894586835206</v>
      </c>
      <c r="Y37">
        <v>10000</v>
      </c>
      <c r="Z37">
        <v>9855.0783922486298</v>
      </c>
      <c r="AA37">
        <f t="shared" si="3"/>
        <v>-1.1381054131647916E-2</v>
      </c>
      <c r="AC37" s="1">
        <v>43523</v>
      </c>
      <c r="AD37">
        <v>10000</v>
      </c>
      <c r="AE37">
        <v>10005.0151836558</v>
      </c>
      <c r="AF37">
        <v>10000</v>
      </c>
      <c r="AG37">
        <v>10014.212576694399</v>
      </c>
      <c r="AH37">
        <f t="shared" si="4"/>
        <v>5.0151836557987828E-4</v>
      </c>
      <c r="AJ37" s="1">
        <v>43524</v>
      </c>
      <c r="AK37">
        <v>10000</v>
      </c>
      <c r="AL37">
        <v>10161.6452847943</v>
      </c>
      <c r="AM37">
        <v>10000</v>
      </c>
      <c r="AN37">
        <v>9962.45216265821</v>
      </c>
      <c r="AO37">
        <f t="shared" si="5"/>
        <v>1.6164528479430063E-2</v>
      </c>
      <c r="AP37">
        <f t="shared" si="6"/>
        <v>3.7689352710297275E-3</v>
      </c>
    </row>
    <row r="38" spans="1:42" x14ac:dyDescent="0.25">
      <c r="A38" s="1">
        <v>43518</v>
      </c>
      <c r="B38">
        <v>9999.9999999999909</v>
      </c>
      <c r="C38">
        <v>10014.8530740939</v>
      </c>
      <c r="D38">
        <v>10000</v>
      </c>
      <c r="E38">
        <v>9958.2307186591206</v>
      </c>
      <c r="F38">
        <f t="shared" si="1"/>
        <v>1.4853074093910124E-3</v>
      </c>
      <c r="H38" s="1">
        <v>43518</v>
      </c>
      <c r="I38">
        <v>10000</v>
      </c>
      <c r="J38">
        <v>9947.0875587321698</v>
      </c>
      <c r="K38">
        <v>10000</v>
      </c>
      <c r="L38">
        <v>10005.9782512525</v>
      </c>
      <c r="M38">
        <f t="shared" si="7"/>
        <v>-5.2912441267830568E-3</v>
      </c>
      <c r="O38" s="1">
        <v>43522</v>
      </c>
      <c r="P38">
        <v>9999.9999999999909</v>
      </c>
      <c r="Q38">
        <v>9937.5096765494709</v>
      </c>
      <c r="R38">
        <v>10000</v>
      </c>
      <c r="S38">
        <v>9924.1008595773892</v>
      </c>
      <c r="T38">
        <f t="shared" si="2"/>
        <v>-6.2490323450520302E-3</v>
      </c>
      <c r="V38" s="1">
        <v>43523</v>
      </c>
      <c r="W38">
        <v>9999.9999999999909</v>
      </c>
      <c r="X38">
        <v>9988.0330760426496</v>
      </c>
      <c r="Y38">
        <v>10000</v>
      </c>
      <c r="Z38">
        <v>10008.9211401671</v>
      </c>
      <c r="AA38">
        <f t="shared" si="3"/>
        <v>-1.1966923957341669E-3</v>
      </c>
      <c r="AC38" s="1">
        <v>43524</v>
      </c>
      <c r="AD38">
        <v>9999.9999999999909</v>
      </c>
      <c r="AE38">
        <v>10002.6675161161</v>
      </c>
      <c r="AF38">
        <v>10000</v>
      </c>
      <c r="AG38">
        <v>10017.0546838587</v>
      </c>
      <c r="AH38">
        <f t="shared" si="4"/>
        <v>2.6675161161082706E-4</v>
      </c>
      <c r="AJ38" s="1">
        <v>43525</v>
      </c>
      <c r="AK38">
        <v>9999.9999999999909</v>
      </c>
      <c r="AL38">
        <v>10019.4999153479</v>
      </c>
      <c r="AM38">
        <v>10000</v>
      </c>
      <c r="AN38">
        <v>10026.7700803445</v>
      </c>
      <c r="AO38">
        <f t="shared" si="5"/>
        <v>1.949991534790918E-3</v>
      </c>
      <c r="AP38">
        <f t="shared" si="6"/>
        <v>-2.6698607956492371E-3</v>
      </c>
    </row>
    <row r="39" spans="1:42" x14ac:dyDescent="0.25">
      <c r="A39" s="1">
        <v>43521</v>
      </c>
      <c r="B39">
        <v>10000</v>
      </c>
      <c r="C39">
        <v>10013.8369716547</v>
      </c>
      <c r="D39">
        <v>10000</v>
      </c>
      <c r="E39">
        <v>10120.902228552901</v>
      </c>
      <c r="F39">
        <f t="shared" si="1"/>
        <v>1.3836971654699326E-3</v>
      </c>
      <c r="H39" s="1">
        <v>43521</v>
      </c>
      <c r="I39">
        <v>9999.9999999999909</v>
      </c>
      <c r="J39">
        <v>10064.8590476639</v>
      </c>
      <c r="K39">
        <v>10000</v>
      </c>
      <c r="L39">
        <v>10101.3180989828</v>
      </c>
      <c r="M39">
        <f t="shared" si="7"/>
        <v>6.485904766390993E-3</v>
      </c>
      <c r="O39" s="1">
        <v>43523</v>
      </c>
      <c r="P39">
        <v>10000</v>
      </c>
      <c r="Q39">
        <v>9970.0046917549498</v>
      </c>
      <c r="R39">
        <v>10000</v>
      </c>
      <c r="S39">
        <v>9959.06739713352</v>
      </c>
      <c r="T39">
        <f t="shared" si="2"/>
        <v>-2.9995308245049923E-3</v>
      </c>
      <c r="V39" s="1">
        <v>43524</v>
      </c>
      <c r="W39">
        <v>10000</v>
      </c>
      <c r="X39">
        <v>10057.045128718701</v>
      </c>
      <c r="Y39">
        <v>10000</v>
      </c>
      <c r="Z39">
        <v>10001.154937194</v>
      </c>
      <c r="AA39">
        <f t="shared" si="3"/>
        <v>5.7045128718700155E-3</v>
      </c>
      <c r="AC39" s="1">
        <v>43525</v>
      </c>
      <c r="AD39">
        <v>10000</v>
      </c>
      <c r="AE39">
        <v>10022.427372166299</v>
      </c>
      <c r="AF39">
        <v>10000</v>
      </c>
      <c r="AG39">
        <v>10023.392826749299</v>
      </c>
      <c r="AH39">
        <f t="shared" si="4"/>
        <v>2.2427372166300419E-3</v>
      </c>
      <c r="AJ39" s="1">
        <v>43528</v>
      </c>
      <c r="AK39">
        <v>10000</v>
      </c>
      <c r="AL39">
        <v>10052.5911591271</v>
      </c>
      <c r="AM39">
        <v>10000</v>
      </c>
      <c r="AN39">
        <v>9948.5354269197396</v>
      </c>
      <c r="AO39">
        <f t="shared" si="5"/>
        <v>5.2591159127099996E-3</v>
      </c>
      <c r="AP39">
        <f t="shared" si="6"/>
        <v>5.1730803451734975E-3</v>
      </c>
    </row>
    <row r="40" spans="1:42" x14ac:dyDescent="0.25">
      <c r="A40" s="1">
        <v>43522</v>
      </c>
      <c r="B40">
        <v>9772.7272727272702</v>
      </c>
      <c r="C40">
        <v>9699.0852558800707</v>
      </c>
      <c r="D40">
        <v>10000</v>
      </c>
      <c r="E40">
        <v>9894.1616607473607</v>
      </c>
      <c r="F40">
        <f t="shared" si="1"/>
        <v>-7.5354621890157958E-3</v>
      </c>
      <c r="H40" s="1">
        <v>43522</v>
      </c>
      <c r="I40">
        <v>10000</v>
      </c>
      <c r="J40">
        <v>9920.4508894940791</v>
      </c>
      <c r="K40">
        <v>10000</v>
      </c>
      <c r="L40">
        <v>9958.4390673073704</v>
      </c>
      <c r="M40">
        <f t="shared" si="7"/>
        <v>-7.954911050592095E-3</v>
      </c>
      <c r="O40" s="1">
        <v>43524</v>
      </c>
      <c r="P40">
        <v>9999.9999999999909</v>
      </c>
      <c r="Q40">
        <v>10022.6864419063</v>
      </c>
      <c r="R40">
        <v>10000</v>
      </c>
      <c r="S40">
        <v>10033.3728489401</v>
      </c>
      <c r="T40">
        <f t="shared" si="2"/>
        <v>2.2686441906309973E-3</v>
      </c>
      <c r="V40" s="1">
        <v>43525</v>
      </c>
      <c r="W40">
        <v>9999.9999999999909</v>
      </c>
      <c r="X40">
        <v>10016.100407284701</v>
      </c>
      <c r="Y40">
        <v>10000</v>
      </c>
      <c r="Z40">
        <v>9972.3893050860897</v>
      </c>
      <c r="AA40">
        <f t="shared" si="3"/>
        <v>1.6100407284709295E-3</v>
      </c>
      <c r="AC40" s="1">
        <v>43528</v>
      </c>
      <c r="AD40">
        <v>9999.9999999999909</v>
      </c>
      <c r="AE40">
        <v>10067.281354577901</v>
      </c>
      <c r="AF40">
        <v>10000</v>
      </c>
      <c r="AG40">
        <v>10071.1956711274</v>
      </c>
      <c r="AH40">
        <f t="shared" si="4"/>
        <v>6.7281354577910513E-3</v>
      </c>
      <c r="AJ40" s="1">
        <v>43529</v>
      </c>
      <c r="AK40">
        <v>9999.9999999999909</v>
      </c>
      <c r="AL40">
        <v>9891.5132942402906</v>
      </c>
      <c r="AM40">
        <v>10000</v>
      </c>
      <c r="AN40">
        <v>9926.7505150377801</v>
      </c>
      <c r="AO40">
        <f t="shared" si="5"/>
        <v>-1.0848670575970054E-2</v>
      </c>
      <c r="AP40">
        <f t="shared" si="6"/>
        <v>7.3789992859452092E-3</v>
      </c>
    </row>
    <row r="41" spans="1:42" x14ac:dyDescent="0.25">
      <c r="A41" s="1">
        <v>43523</v>
      </c>
      <c r="B41">
        <v>9714.2857142857101</v>
      </c>
      <c r="C41">
        <v>9722.3182537581106</v>
      </c>
      <c r="D41">
        <v>10000</v>
      </c>
      <c r="E41">
        <v>9910.3005132321596</v>
      </c>
      <c r="F41">
        <f t="shared" si="1"/>
        <v>8.2687906333545058E-4</v>
      </c>
      <c r="H41" s="1">
        <v>43523</v>
      </c>
      <c r="I41">
        <v>9999.9999999999909</v>
      </c>
      <c r="J41">
        <v>9988.7434535180801</v>
      </c>
      <c r="K41">
        <v>10000</v>
      </c>
      <c r="L41">
        <v>9931.7793697676698</v>
      </c>
      <c r="M41">
        <f t="shared" si="7"/>
        <v>-1.1256546481910323E-3</v>
      </c>
      <c r="O41" s="1">
        <v>43525</v>
      </c>
      <c r="P41">
        <v>9999.9999999999909</v>
      </c>
      <c r="Q41">
        <v>10010.047137064899</v>
      </c>
      <c r="R41">
        <v>10000</v>
      </c>
      <c r="S41">
        <v>9999.5013973005298</v>
      </c>
      <c r="T41">
        <f t="shared" si="2"/>
        <v>1.0047137064908007E-3</v>
      </c>
      <c r="V41" s="1">
        <v>43528</v>
      </c>
      <c r="W41">
        <v>9999.9999999999909</v>
      </c>
      <c r="X41">
        <v>10032.4722538813</v>
      </c>
      <c r="Y41">
        <v>10000</v>
      </c>
      <c r="Z41">
        <v>10044.0366642272</v>
      </c>
      <c r="AA41">
        <f t="shared" si="3"/>
        <v>3.2472253881310476E-3</v>
      </c>
      <c r="AC41" s="1">
        <v>43529</v>
      </c>
      <c r="AD41">
        <v>9999.9999999999909</v>
      </c>
      <c r="AE41">
        <v>9900.4289609419593</v>
      </c>
      <c r="AF41">
        <v>10000</v>
      </c>
      <c r="AG41">
        <v>9895.1356408494394</v>
      </c>
      <c r="AH41">
        <f t="shared" si="4"/>
        <v>-9.9571039058031774E-3</v>
      </c>
      <c r="AJ41" s="1">
        <v>43530</v>
      </c>
      <c r="AK41">
        <v>9999.9999999999909</v>
      </c>
      <c r="AL41">
        <v>9943.3266347115605</v>
      </c>
      <c r="AM41">
        <v>10000</v>
      </c>
      <c r="AN41">
        <v>9975.8437280901508</v>
      </c>
      <c r="AO41">
        <f t="shared" si="5"/>
        <v>-5.6673365288431032E-3</v>
      </c>
      <c r="AP41">
        <f t="shared" si="6"/>
        <v>2.4214765756433998E-3</v>
      </c>
    </row>
    <row r="42" spans="1:42" x14ac:dyDescent="0.25">
      <c r="A42" s="1">
        <v>43524</v>
      </c>
      <c r="B42">
        <v>9999.9999999999909</v>
      </c>
      <c r="C42">
        <v>10008.848118125799</v>
      </c>
      <c r="D42">
        <v>10000</v>
      </c>
      <c r="E42">
        <v>10052.654742390199</v>
      </c>
      <c r="F42">
        <f t="shared" si="1"/>
        <v>8.8481181258082131E-4</v>
      </c>
      <c r="H42" s="1">
        <v>43524</v>
      </c>
      <c r="I42">
        <v>9999.9999999999909</v>
      </c>
      <c r="J42">
        <v>10044.972184804399</v>
      </c>
      <c r="K42">
        <v>10000</v>
      </c>
      <c r="L42">
        <v>10051.3214226073</v>
      </c>
      <c r="M42">
        <f t="shared" si="7"/>
        <v>4.4972184804408233E-3</v>
      </c>
      <c r="O42" s="1">
        <v>43528</v>
      </c>
      <c r="P42">
        <v>9999.9999999999909</v>
      </c>
      <c r="Q42">
        <v>10059.2689614509</v>
      </c>
      <c r="R42">
        <v>9787.2340425532002</v>
      </c>
      <c r="S42">
        <v>9730.34823022411</v>
      </c>
      <c r="T42">
        <f t="shared" si="2"/>
        <v>5.9268961450908986E-3</v>
      </c>
      <c r="V42" s="1">
        <v>43529</v>
      </c>
      <c r="W42">
        <v>9999.9999999999909</v>
      </c>
      <c r="X42">
        <v>9876.7391793256793</v>
      </c>
      <c r="Y42">
        <v>9999.9999999999909</v>
      </c>
      <c r="Z42">
        <v>10011.677189861501</v>
      </c>
      <c r="AA42">
        <f t="shared" si="3"/>
        <v>-1.2326082067431132E-2</v>
      </c>
      <c r="AC42" s="1">
        <v>43530</v>
      </c>
      <c r="AD42">
        <v>9999.9999999999909</v>
      </c>
      <c r="AE42">
        <v>9976.7138815659491</v>
      </c>
      <c r="AF42">
        <v>9999.9999999999909</v>
      </c>
      <c r="AG42">
        <v>9955.8186527776197</v>
      </c>
      <c r="AH42">
        <f t="shared" si="4"/>
        <v>-2.3286118434041603E-3</v>
      </c>
      <c r="AJ42" s="1">
        <v>43531</v>
      </c>
      <c r="AK42">
        <v>9999.9999999999909</v>
      </c>
      <c r="AL42">
        <v>9847.3569633949792</v>
      </c>
      <c r="AM42">
        <v>9999.9999999999909</v>
      </c>
      <c r="AN42">
        <v>9789.5135076196493</v>
      </c>
      <c r="AO42">
        <f t="shared" si="5"/>
        <v>-1.5264303660501133E-2</v>
      </c>
      <c r="AP42">
        <f t="shared" si="6"/>
        <v>2.1501220894839079E-2</v>
      </c>
    </row>
    <row r="43" spans="1:42" x14ac:dyDescent="0.25">
      <c r="A43" s="1">
        <v>43525</v>
      </c>
      <c r="B43">
        <v>9999.9999999999909</v>
      </c>
      <c r="C43">
        <v>10007.5525866849</v>
      </c>
      <c r="D43">
        <v>10000</v>
      </c>
      <c r="E43">
        <v>10113.4793588188</v>
      </c>
      <c r="F43">
        <f t="shared" si="1"/>
        <v>7.5525866849091017E-4</v>
      </c>
      <c r="H43" s="1">
        <v>43525</v>
      </c>
      <c r="I43">
        <v>9999.9999999999909</v>
      </c>
      <c r="J43">
        <v>10053.8597099213</v>
      </c>
      <c r="K43">
        <v>10000</v>
      </c>
      <c r="L43">
        <v>10057.999709911001</v>
      </c>
      <c r="M43">
        <f t="shared" si="7"/>
        <v>5.3859709921308951E-3</v>
      </c>
      <c r="O43" s="1">
        <v>43529</v>
      </c>
      <c r="P43">
        <v>9999.9999999999909</v>
      </c>
      <c r="Q43">
        <v>9868.7646205492601</v>
      </c>
      <c r="R43">
        <v>10000</v>
      </c>
      <c r="S43">
        <v>9928.9109139973098</v>
      </c>
      <c r="T43">
        <f t="shared" si="2"/>
        <v>-1.3123537945073038E-2</v>
      </c>
      <c r="V43" s="1">
        <v>43530</v>
      </c>
      <c r="W43">
        <v>9999.9999999999909</v>
      </c>
      <c r="X43">
        <v>9985.8762806443392</v>
      </c>
      <c r="Y43">
        <v>10000</v>
      </c>
      <c r="Z43">
        <v>9956.3972720156999</v>
      </c>
      <c r="AA43">
        <f t="shared" si="3"/>
        <v>-1.4123719355652042E-3</v>
      </c>
      <c r="AC43" s="1">
        <v>43531</v>
      </c>
      <c r="AD43">
        <v>9999.9999999999909</v>
      </c>
      <c r="AE43">
        <v>9827.6526569309499</v>
      </c>
      <c r="AF43">
        <v>10000</v>
      </c>
      <c r="AG43">
        <v>9790.9184835000306</v>
      </c>
      <c r="AH43">
        <f t="shared" si="4"/>
        <v>-1.7234734306904143E-2</v>
      </c>
      <c r="AJ43" s="1">
        <v>43532</v>
      </c>
      <c r="AK43">
        <v>9999.9999999999909</v>
      </c>
      <c r="AL43">
        <v>9884.9579246145404</v>
      </c>
      <c r="AM43">
        <v>10000</v>
      </c>
      <c r="AN43">
        <v>9834.8368725213204</v>
      </c>
      <c r="AO43">
        <f t="shared" si="5"/>
        <v>-1.1504207538545086E-2</v>
      </c>
      <c r="AP43">
        <f t="shared" si="6"/>
        <v>1.6793682459558479E-2</v>
      </c>
    </row>
    <row r="44" spans="1:42" x14ac:dyDescent="0.25">
      <c r="A44" s="1">
        <v>43528</v>
      </c>
      <c r="B44">
        <v>10000</v>
      </c>
      <c r="C44">
        <v>10026.806531194199</v>
      </c>
      <c r="D44">
        <v>10000</v>
      </c>
      <c r="E44">
        <v>10067.232651533601</v>
      </c>
      <c r="F44">
        <f t="shared" si="1"/>
        <v>2.6806531194198957E-3</v>
      </c>
      <c r="H44" s="1">
        <v>43528</v>
      </c>
      <c r="I44">
        <v>9714.2857142857101</v>
      </c>
      <c r="J44">
        <v>9738.8815053384496</v>
      </c>
      <c r="K44">
        <v>10000</v>
      </c>
      <c r="L44">
        <v>9993.39735276799</v>
      </c>
      <c r="M44">
        <f t="shared" si="7"/>
        <v>2.5319196671937938E-3</v>
      </c>
      <c r="O44" s="1">
        <v>43530</v>
      </c>
      <c r="P44">
        <v>10000</v>
      </c>
      <c r="Q44">
        <v>9901.5992273795891</v>
      </c>
      <c r="R44">
        <v>10000</v>
      </c>
      <c r="S44">
        <v>9953.7003957319193</v>
      </c>
      <c r="T44">
        <f t="shared" si="2"/>
        <v>-9.8400772620410581E-3</v>
      </c>
      <c r="V44" s="1">
        <v>43531</v>
      </c>
      <c r="W44">
        <v>10000</v>
      </c>
      <c r="X44">
        <v>9884.7526669741892</v>
      </c>
      <c r="Y44">
        <v>10000</v>
      </c>
      <c r="Z44">
        <v>9821.5052499897392</v>
      </c>
      <c r="AA44">
        <f t="shared" si="3"/>
        <v>-1.1524733302581081E-2</v>
      </c>
      <c r="AC44" s="1">
        <v>43532</v>
      </c>
      <c r="AD44">
        <v>10000</v>
      </c>
      <c r="AE44">
        <v>9864.9868286564997</v>
      </c>
      <c r="AF44">
        <v>10000</v>
      </c>
      <c r="AG44">
        <v>9826.1735836084208</v>
      </c>
      <c r="AH44">
        <f t="shared" si="4"/>
        <v>-1.3501317134349988E-2</v>
      </c>
      <c r="AJ44" s="1">
        <v>43535</v>
      </c>
      <c r="AK44">
        <v>10000</v>
      </c>
      <c r="AL44">
        <v>10061.3959153329</v>
      </c>
      <c r="AM44">
        <v>10000</v>
      </c>
      <c r="AN44">
        <v>10059.5959850162</v>
      </c>
      <c r="AO44">
        <f t="shared" si="5"/>
        <v>6.1395915332900231E-3</v>
      </c>
      <c r="AP44">
        <f t="shared" si="6"/>
        <v>-5.9242920993017867E-3</v>
      </c>
    </row>
    <row r="45" spans="1:42" x14ac:dyDescent="0.25">
      <c r="A45" s="1">
        <v>43529</v>
      </c>
      <c r="B45">
        <v>10000</v>
      </c>
      <c r="C45">
        <v>9912.1557724416398</v>
      </c>
      <c r="D45">
        <v>10000</v>
      </c>
      <c r="E45">
        <v>9936.4045358838594</v>
      </c>
      <c r="F45">
        <f t="shared" si="1"/>
        <v>-8.7844227558360188E-3</v>
      </c>
      <c r="H45" s="1">
        <v>43529</v>
      </c>
      <c r="I45">
        <v>10000</v>
      </c>
      <c r="J45">
        <v>9890.1996274731991</v>
      </c>
      <c r="K45">
        <v>10000</v>
      </c>
      <c r="L45">
        <v>9905.6587816868196</v>
      </c>
      <c r="M45">
        <f t="shared" si="7"/>
        <v>-1.0980037252680042E-2</v>
      </c>
      <c r="O45" s="1">
        <v>43531</v>
      </c>
      <c r="P45">
        <v>10000</v>
      </c>
      <c r="Q45">
        <v>9842.9831352260608</v>
      </c>
      <c r="R45">
        <v>10000</v>
      </c>
      <c r="S45">
        <v>9808.1486942759693</v>
      </c>
      <c r="T45">
        <f t="shared" si="2"/>
        <v>-1.5701686477393895E-2</v>
      </c>
      <c r="V45" s="1">
        <v>43532</v>
      </c>
      <c r="W45">
        <v>10000</v>
      </c>
      <c r="X45">
        <v>9867.0961615134893</v>
      </c>
      <c r="Y45">
        <v>10000</v>
      </c>
      <c r="Z45">
        <v>9954.2272349500308</v>
      </c>
      <c r="AA45">
        <f t="shared" si="3"/>
        <v>-1.3290383848651111E-2</v>
      </c>
      <c r="AC45" s="1">
        <v>43535</v>
      </c>
      <c r="AD45">
        <v>10000</v>
      </c>
      <c r="AE45">
        <v>10081.126705958201</v>
      </c>
      <c r="AF45">
        <v>10000</v>
      </c>
      <c r="AG45">
        <v>10056.284190648499</v>
      </c>
      <c r="AH45">
        <f t="shared" si="4"/>
        <v>8.112670595820104E-3</v>
      </c>
      <c r="AJ45" s="1">
        <v>43536</v>
      </c>
      <c r="AK45">
        <v>10000</v>
      </c>
      <c r="AL45">
        <v>10166.0806183037</v>
      </c>
      <c r="AM45">
        <v>10000</v>
      </c>
      <c r="AN45">
        <v>10162.773826213001</v>
      </c>
      <c r="AO45">
        <f t="shared" si="5"/>
        <v>1.6608061830370113E-2</v>
      </c>
      <c r="AP45">
        <f t="shared" si="6"/>
        <v>-1.6016673104852108E-2</v>
      </c>
    </row>
    <row r="46" spans="1:42" x14ac:dyDescent="0.25">
      <c r="A46" s="1">
        <v>43530</v>
      </c>
      <c r="B46">
        <v>9999.9999999999909</v>
      </c>
      <c r="C46">
        <v>10064.4056106887</v>
      </c>
      <c r="D46">
        <v>10000</v>
      </c>
      <c r="E46">
        <v>9961.3110840771606</v>
      </c>
      <c r="F46">
        <f t="shared" si="1"/>
        <v>6.4405610688709203E-3</v>
      </c>
      <c r="H46" s="1">
        <v>43530</v>
      </c>
      <c r="I46">
        <v>10000</v>
      </c>
      <c r="J46">
        <v>9939.4024712665505</v>
      </c>
      <c r="K46">
        <v>10000</v>
      </c>
      <c r="L46">
        <v>9939.5346827161393</v>
      </c>
      <c r="M46">
        <f t="shared" si="7"/>
        <v>-6.0597528733449257E-3</v>
      </c>
      <c r="O46" s="1">
        <v>43532</v>
      </c>
      <c r="P46">
        <v>9999.9999999999909</v>
      </c>
      <c r="Q46">
        <v>10114.1187023977</v>
      </c>
      <c r="R46">
        <v>10000</v>
      </c>
      <c r="S46">
        <v>9869.0575372063395</v>
      </c>
      <c r="T46">
        <f t="shared" si="2"/>
        <v>1.1411870239770971E-2</v>
      </c>
      <c r="V46" s="1">
        <v>43535</v>
      </c>
      <c r="W46">
        <v>9999.9999999999909</v>
      </c>
      <c r="X46">
        <v>9993.1221173609192</v>
      </c>
      <c r="Y46">
        <v>10000</v>
      </c>
      <c r="Z46">
        <v>10047.7101444576</v>
      </c>
      <c r="AA46">
        <f t="shared" si="3"/>
        <v>-6.8778826390714087E-4</v>
      </c>
      <c r="AC46" s="1">
        <v>43536</v>
      </c>
      <c r="AD46">
        <v>9999.9999999999909</v>
      </c>
      <c r="AE46">
        <v>10222.9083895324</v>
      </c>
      <c r="AF46">
        <v>10000</v>
      </c>
      <c r="AG46">
        <v>10117.500316359101</v>
      </c>
      <c r="AH46">
        <f t="shared" si="4"/>
        <v>2.2290838953241021E-2</v>
      </c>
      <c r="AJ46" s="1">
        <v>43537</v>
      </c>
      <c r="AK46">
        <v>9999.9999999999909</v>
      </c>
      <c r="AL46">
        <v>10099.6420600254</v>
      </c>
      <c r="AM46">
        <v>10000</v>
      </c>
      <c r="AN46">
        <v>10072.8289067692</v>
      </c>
      <c r="AO46">
        <f t="shared" si="5"/>
        <v>9.9642060025408874E-3</v>
      </c>
      <c r="AP46">
        <f t="shared" si="6"/>
        <v>-7.2302336754928032E-3</v>
      </c>
    </row>
    <row r="47" spans="1:42" x14ac:dyDescent="0.25">
      <c r="A47" s="1">
        <v>43531</v>
      </c>
      <c r="B47">
        <v>10000</v>
      </c>
      <c r="C47">
        <v>9911.4967861777404</v>
      </c>
      <c r="D47">
        <v>10000</v>
      </c>
      <c r="E47">
        <v>10143.5770484278</v>
      </c>
      <c r="F47">
        <f t="shared" si="1"/>
        <v>-8.8503213822259674E-3</v>
      </c>
      <c r="H47" s="1">
        <v>43531</v>
      </c>
      <c r="I47">
        <v>9999.9999999999909</v>
      </c>
      <c r="J47">
        <v>10235.286906944601</v>
      </c>
      <c r="K47">
        <v>10000</v>
      </c>
      <c r="L47">
        <v>9739.7874266847793</v>
      </c>
      <c r="M47">
        <f t="shared" si="7"/>
        <v>2.3528690694460952E-2</v>
      </c>
      <c r="O47" s="1">
        <v>43535</v>
      </c>
      <c r="P47">
        <v>10000</v>
      </c>
      <c r="Q47">
        <v>10023.2494541789</v>
      </c>
      <c r="R47">
        <v>9800</v>
      </c>
      <c r="S47">
        <v>9808.9408187616009</v>
      </c>
      <c r="T47">
        <f t="shared" si="2"/>
        <v>2.3249454178899676E-3</v>
      </c>
      <c r="V47" s="1">
        <v>43536</v>
      </c>
      <c r="W47">
        <v>10000</v>
      </c>
      <c r="X47">
        <v>10183.5707460471</v>
      </c>
      <c r="Y47">
        <v>10000</v>
      </c>
      <c r="Z47">
        <v>10184.1061268101</v>
      </c>
      <c r="AA47">
        <f t="shared" si="3"/>
        <v>1.8357074604709922E-2</v>
      </c>
      <c r="AC47" s="1">
        <v>43537</v>
      </c>
      <c r="AD47">
        <v>10000</v>
      </c>
      <c r="AE47">
        <v>10037.309261208</v>
      </c>
      <c r="AF47">
        <v>10000</v>
      </c>
      <c r="AG47">
        <v>10069.3323444082</v>
      </c>
      <c r="AH47">
        <f t="shared" si="4"/>
        <v>3.7309261208000599E-3</v>
      </c>
      <c r="AJ47" s="1">
        <v>43538</v>
      </c>
      <c r="AK47">
        <v>10000</v>
      </c>
      <c r="AL47">
        <v>10015.6614793506</v>
      </c>
      <c r="AM47">
        <v>10000</v>
      </c>
      <c r="AN47">
        <v>10063.281272415001</v>
      </c>
      <c r="AO47">
        <f t="shared" si="5"/>
        <v>1.5661479350599361E-3</v>
      </c>
      <c r="AP47">
        <f t="shared" si="6"/>
        <v>-6.2883338646674281E-3</v>
      </c>
    </row>
    <row r="48" spans="1:42" x14ac:dyDescent="0.25">
      <c r="A48" s="1">
        <v>43532</v>
      </c>
      <c r="B48">
        <v>10000</v>
      </c>
      <c r="C48">
        <v>9799.9288361813906</v>
      </c>
      <c r="D48">
        <v>9999.9999999999909</v>
      </c>
      <c r="E48">
        <v>9877.8192850548294</v>
      </c>
      <c r="F48">
        <f t="shared" si="1"/>
        <v>-2.0007116381860923E-2</v>
      </c>
      <c r="H48" s="1">
        <v>43532</v>
      </c>
      <c r="I48">
        <v>10000</v>
      </c>
      <c r="J48">
        <v>9892.0963839284505</v>
      </c>
      <c r="K48">
        <v>10000</v>
      </c>
      <c r="L48">
        <v>10045.185418782599</v>
      </c>
      <c r="M48">
        <f t="shared" si="7"/>
        <v>-1.0790361607154964E-2</v>
      </c>
      <c r="O48" s="1">
        <v>43536</v>
      </c>
      <c r="P48">
        <v>10000</v>
      </c>
      <c r="Q48">
        <v>10186.809516465401</v>
      </c>
      <c r="R48">
        <v>10000</v>
      </c>
      <c r="S48">
        <v>10153.1631743403</v>
      </c>
      <c r="T48">
        <f t="shared" si="2"/>
        <v>1.8680951646540045E-2</v>
      </c>
      <c r="V48" s="1">
        <v>43537</v>
      </c>
      <c r="W48">
        <v>10000</v>
      </c>
      <c r="X48">
        <v>10020.8823898384</v>
      </c>
      <c r="Y48">
        <v>10000</v>
      </c>
      <c r="Z48">
        <v>10016.6675719469</v>
      </c>
      <c r="AA48">
        <f t="shared" si="3"/>
        <v>2.0882389838399185E-3</v>
      </c>
      <c r="AC48" s="1">
        <v>43538</v>
      </c>
      <c r="AD48">
        <v>10000</v>
      </c>
      <c r="AE48">
        <v>10001.764095566999</v>
      </c>
      <c r="AF48">
        <v>10000</v>
      </c>
      <c r="AG48">
        <v>10022.0652728317</v>
      </c>
      <c r="AH48">
        <f t="shared" si="4"/>
        <v>1.7640955669984137E-4</v>
      </c>
      <c r="AJ48" s="1">
        <v>43539</v>
      </c>
      <c r="AK48">
        <v>10000</v>
      </c>
      <c r="AL48">
        <v>10048.488502710299</v>
      </c>
      <c r="AM48">
        <v>10000</v>
      </c>
      <c r="AN48">
        <v>10015.527625864701</v>
      </c>
      <c r="AO48">
        <f t="shared" si="5"/>
        <v>4.8488502710299919E-3</v>
      </c>
      <c r="AP48">
        <f t="shared" si="6"/>
        <v>-1.550355252837754E-3</v>
      </c>
    </row>
    <row r="49" spans="1:42" x14ac:dyDescent="0.25">
      <c r="A49" s="1">
        <v>43535</v>
      </c>
      <c r="B49">
        <v>9999.9999999999909</v>
      </c>
      <c r="C49">
        <v>10148.2720971941</v>
      </c>
      <c r="D49">
        <v>10000</v>
      </c>
      <c r="E49">
        <v>10079.8981659615</v>
      </c>
      <c r="F49">
        <f t="shared" si="1"/>
        <v>1.4827209719410872E-2</v>
      </c>
      <c r="H49" s="1">
        <v>43535</v>
      </c>
      <c r="I49">
        <v>10000</v>
      </c>
      <c r="J49">
        <v>10063.7820941677</v>
      </c>
      <c r="K49">
        <v>9782.6086956521704</v>
      </c>
      <c r="L49">
        <v>9838.9406347020195</v>
      </c>
      <c r="M49">
        <f t="shared" si="7"/>
        <v>6.3782094167699199E-3</v>
      </c>
      <c r="O49" s="1">
        <v>43537</v>
      </c>
      <c r="P49">
        <v>9999.9999999999909</v>
      </c>
      <c r="Q49">
        <v>10042.60111517</v>
      </c>
      <c r="R49">
        <v>10000</v>
      </c>
      <c r="S49">
        <v>10021.0722652403</v>
      </c>
      <c r="T49">
        <f t="shared" si="2"/>
        <v>4.2601115170008974E-3</v>
      </c>
      <c r="V49" s="1">
        <v>43538</v>
      </c>
      <c r="W49">
        <v>9999.9999999999909</v>
      </c>
      <c r="X49">
        <v>9959.4909054498003</v>
      </c>
      <c r="Y49">
        <v>10000</v>
      </c>
      <c r="Z49">
        <v>10037.978283459801</v>
      </c>
      <c r="AA49">
        <f t="shared" si="3"/>
        <v>-4.0509094550190694E-3</v>
      </c>
      <c r="AC49" s="1">
        <v>43539</v>
      </c>
      <c r="AD49">
        <v>9999.9999999999909</v>
      </c>
      <c r="AE49">
        <v>10010.8120613959</v>
      </c>
      <c r="AF49">
        <v>10000</v>
      </c>
      <c r="AG49">
        <v>10037.0384054278</v>
      </c>
      <c r="AH49">
        <f t="shared" si="4"/>
        <v>1.0812061395908401E-3</v>
      </c>
      <c r="AJ49" s="1">
        <v>43542</v>
      </c>
      <c r="AK49">
        <v>9999.9999999999909</v>
      </c>
      <c r="AL49">
        <v>10014.3573619939</v>
      </c>
      <c r="AM49">
        <v>10000</v>
      </c>
      <c r="AN49">
        <v>10046.982165698901</v>
      </c>
      <c r="AO49">
        <f t="shared" si="5"/>
        <v>1.4357361993908579E-3</v>
      </c>
      <c r="AP49">
        <f t="shared" si="6"/>
        <v>-4.6762465508599638E-3</v>
      </c>
    </row>
    <row r="50" spans="1:42" x14ac:dyDescent="0.25">
      <c r="A50" s="1">
        <v>43536</v>
      </c>
      <c r="B50">
        <v>10000</v>
      </c>
      <c r="C50">
        <v>10159.867870813499</v>
      </c>
      <c r="D50">
        <v>9800</v>
      </c>
      <c r="E50">
        <v>9918.62608283794</v>
      </c>
      <c r="F50">
        <f t="shared" si="1"/>
        <v>1.5986787081349929E-2</v>
      </c>
      <c r="H50" s="1">
        <v>43536</v>
      </c>
      <c r="I50">
        <v>9999.9999999999909</v>
      </c>
      <c r="J50">
        <v>10158.050920751801</v>
      </c>
      <c r="K50">
        <v>10000</v>
      </c>
      <c r="L50">
        <v>10214.4396547449</v>
      </c>
      <c r="M50">
        <f t="shared" si="7"/>
        <v>1.5805092075181104E-2</v>
      </c>
      <c r="O50" s="1">
        <v>43538</v>
      </c>
      <c r="P50">
        <v>10000</v>
      </c>
      <c r="Q50">
        <v>10064.9061535897</v>
      </c>
      <c r="R50">
        <v>10000</v>
      </c>
      <c r="S50">
        <v>10017.268457234801</v>
      </c>
      <c r="T50">
        <f t="shared" si="2"/>
        <v>6.4906153589698867E-3</v>
      </c>
      <c r="V50" s="1">
        <v>43539</v>
      </c>
      <c r="W50">
        <v>10000</v>
      </c>
      <c r="X50">
        <v>10031.816383175201</v>
      </c>
      <c r="Y50">
        <v>10000</v>
      </c>
      <c r="Z50">
        <v>10009.741242861301</v>
      </c>
      <c r="AA50">
        <f t="shared" si="3"/>
        <v>3.1816383175200524E-3</v>
      </c>
      <c r="AC50" s="1">
        <v>43542</v>
      </c>
      <c r="AD50">
        <v>10000</v>
      </c>
      <c r="AE50">
        <v>9942.3170889929297</v>
      </c>
      <c r="AF50">
        <v>10000</v>
      </c>
      <c r="AG50">
        <v>10068.1409617674</v>
      </c>
      <c r="AH50">
        <f t="shared" si="4"/>
        <v>-5.7682911007069793E-3</v>
      </c>
      <c r="AJ50" s="1">
        <v>43543</v>
      </c>
      <c r="AK50">
        <v>10000</v>
      </c>
      <c r="AL50">
        <v>10097.338258915501</v>
      </c>
      <c r="AM50">
        <v>10000</v>
      </c>
      <c r="AN50">
        <v>10104.70431759</v>
      </c>
      <c r="AO50">
        <f t="shared" si="5"/>
        <v>9.7338258915500298E-3</v>
      </c>
      <c r="AP50">
        <f t="shared" si="6"/>
        <v>-1.0361937796411702E-2</v>
      </c>
    </row>
    <row r="51" spans="1:42" x14ac:dyDescent="0.25">
      <c r="A51" s="1">
        <v>43537</v>
      </c>
      <c r="B51">
        <v>10000</v>
      </c>
      <c r="C51">
        <v>10072.6520552617</v>
      </c>
      <c r="D51">
        <v>10000</v>
      </c>
      <c r="E51">
        <v>10107.5773383385</v>
      </c>
      <c r="F51">
        <f t="shared" si="1"/>
        <v>7.2652055261699378E-3</v>
      </c>
      <c r="H51" s="1">
        <v>43537</v>
      </c>
      <c r="I51">
        <v>10000</v>
      </c>
      <c r="J51">
        <v>10047.401182957101</v>
      </c>
      <c r="K51">
        <v>10000</v>
      </c>
      <c r="L51">
        <v>10008.5110249478</v>
      </c>
      <c r="M51">
        <f t="shared" si="7"/>
        <v>4.7401182957100829E-3</v>
      </c>
      <c r="O51" s="1">
        <v>43539</v>
      </c>
      <c r="P51">
        <v>10000</v>
      </c>
      <c r="Q51">
        <v>9982.6970866839092</v>
      </c>
      <c r="R51">
        <v>10000</v>
      </c>
      <c r="S51">
        <v>9975.9709048732893</v>
      </c>
      <c r="T51">
        <f t="shared" si="2"/>
        <v>-1.7302913316090685E-3</v>
      </c>
      <c r="V51" s="1">
        <v>43542</v>
      </c>
      <c r="W51">
        <v>10000</v>
      </c>
      <c r="X51">
        <v>10056.219538111</v>
      </c>
      <c r="Y51">
        <v>10000</v>
      </c>
      <c r="Z51">
        <v>10083.002871221301</v>
      </c>
      <c r="AA51">
        <f t="shared" si="3"/>
        <v>5.6219538110999778E-3</v>
      </c>
      <c r="AC51" s="1">
        <v>43543</v>
      </c>
      <c r="AD51">
        <v>10000</v>
      </c>
      <c r="AE51">
        <v>10044.162468934701</v>
      </c>
      <c r="AF51">
        <v>10000</v>
      </c>
      <c r="AG51">
        <v>10118.645733347799</v>
      </c>
      <c r="AH51">
        <f t="shared" si="4"/>
        <v>4.4162468934700883E-3</v>
      </c>
      <c r="AJ51" s="1">
        <v>43544</v>
      </c>
      <c r="AK51">
        <v>10000</v>
      </c>
      <c r="AL51">
        <v>9938.9212007921997</v>
      </c>
      <c r="AM51">
        <v>10000</v>
      </c>
      <c r="AN51">
        <v>9956.96588558847</v>
      </c>
      <c r="AO51">
        <f t="shared" si="5"/>
        <v>-6.1078799207799905E-3</v>
      </c>
      <c r="AP51">
        <f t="shared" si="6"/>
        <v>4.322010832016332E-3</v>
      </c>
    </row>
    <row r="52" spans="1:42" x14ac:dyDescent="0.25">
      <c r="A52" s="1">
        <v>43538</v>
      </c>
      <c r="B52">
        <v>10000</v>
      </c>
      <c r="C52">
        <v>9999.2033786704706</v>
      </c>
      <c r="D52">
        <v>9999.9999999999909</v>
      </c>
      <c r="E52">
        <v>10033.942180714401</v>
      </c>
      <c r="F52">
        <f t="shared" si="1"/>
        <v>-7.9662132952962317E-5</v>
      </c>
      <c r="H52" s="1">
        <v>43538</v>
      </c>
      <c r="I52">
        <v>10000</v>
      </c>
      <c r="J52">
        <v>9985.0050960489298</v>
      </c>
      <c r="K52">
        <v>10000</v>
      </c>
      <c r="L52">
        <v>9989.7185835001092</v>
      </c>
      <c r="M52">
        <f t="shared" si="7"/>
        <v>-1.4994903951069949E-3</v>
      </c>
      <c r="O52" s="1">
        <v>43542</v>
      </c>
      <c r="P52">
        <v>10000</v>
      </c>
      <c r="Q52">
        <v>9990.7510869415401</v>
      </c>
      <c r="R52">
        <v>9999.9999999999909</v>
      </c>
      <c r="S52">
        <v>10014.4846460313</v>
      </c>
      <c r="T52">
        <f t="shared" si="2"/>
        <v>-9.2489130584594292E-4</v>
      </c>
      <c r="V52" s="1">
        <v>43543</v>
      </c>
      <c r="W52">
        <v>10000</v>
      </c>
      <c r="X52">
        <v>10097.664894481</v>
      </c>
      <c r="Y52">
        <v>9999.9999999999909</v>
      </c>
      <c r="Z52">
        <v>10139.9769290361</v>
      </c>
      <c r="AA52">
        <f t="shared" si="3"/>
        <v>9.7664894480999909E-3</v>
      </c>
      <c r="AC52" s="1">
        <v>43544</v>
      </c>
      <c r="AD52">
        <v>10000</v>
      </c>
      <c r="AE52">
        <v>9884.8278411948504</v>
      </c>
      <c r="AF52">
        <v>9999.9999999999909</v>
      </c>
      <c r="AG52">
        <v>9910.0798957252591</v>
      </c>
      <c r="AH52">
        <f t="shared" si="4"/>
        <v>-1.1517215880514908E-2</v>
      </c>
      <c r="AJ52" s="1">
        <v>43545</v>
      </c>
      <c r="AK52">
        <v>10000</v>
      </c>
      <c r="AL52">
        <v>9861.6399768460906</v>
      </c>
      <c r="AM52">
        <v>9999.9999999999909</v>
      </c>
      <c r="AN52">
        <v>9962.4622006862792</v>
      </c>
      <c r="AO52">
        <f t="shared" si="5"/>
        <v>-1.3836002315390949E-2</v>
      </c>
      <c r="AP52">
        <f t="shared" si="6"/>
        <v>3.7679238884464894E-3</v>
      </c>
    </row>
    <row r="53" spans="1:42" x14ac:dyDescent="0.25">
      <c r="A53" s="1">
        <v>43539</v>
      </c>
      <c r="B53">
        <v>10000</v>
      </c>
      <c r="C53">
        <v>9993.8433410902908</v>
      </c>
      <c r="D53">
        <v>9761.9047619047706</v>
      </c>
      <c r="E53">
        <v>9589.9100312780502</v>
      </c>
      <c r="F53">
        <f t="shared" si="1"/>
        <v>-6.1566589097095115E-4</v>
      </c>
      <c r="H53" s="1">
        <v>43539</v>
      </c>
      <c r="I53">
        <v>10000</v>
      </c>
      <c r="J53">
        <v>9972.7756999810408</v>
      </c>
      <c r="K53">
        <v>9999.9999999999909</v>
      </c>
      <c r="L53">
        <v>9864.6324685425698</v>
      </c>
      <c r="M53">
        <f t="shared" si="7"/>
        <v>-2.7224300018958703E-3</v>
      </c>
      <c r="O53" s="1">
        <v>43543</v>
      </c>
      <c r="P53">
        <v>10000</v>
      </c>
      <c r="Q53">
        <v>9999.4500451460808</v>
      </c>
      <c r="R53">
        <v>10000</v>
      </c>
      <c r="S53">
        <v>10124.548405720599</v>
      </c>
      <c r="T53">
        <f t="shared" si="2"/>
        <v>-5.4995485391895471E-5</v>
      </c>
      <c r="V53" s="1">
        <v>43544</v>
      </c>
      <c r="W53">
        <v>10000</v>
      </c>
      <c r="X53">
        <v>9908.6046860464303</v>
      </c>
      <c r="Y53">
        <v>10000</v>
      </c>
      <c r="Z53">
        <v>9945.1625490897095</v>
      </c>
      <c r="AA53">
        <f t="shared" si="3"/>
        <v>-9.1395313953569479E-3</v>
      </c>
      <c r="AC53" s="1">
        <v>43545</v>
      </c>
      <c r="AD53">
        <v>10000</v>
      </c>
      <c r="AE53">
        <v>9975.2033066463591</v>
      </c>
      <c r="AF53">
        <v>10000</v>
      </c>
      <c r="AG53">
        <v>10068.229017428999</v>
      </c>
      <c r="AH53">
        <f t="shared" si="4"/>
        <v>-2.479669335364143E-3</v>
      </c>
      <c r="AJ53" s="1">
        <v>43546</v>
      </c>
      <c r="AK53">
        <v>10000</v>
      </c>
      <c r="AL53">
        <v>10052.0524980956</v>
      </c>
      <c r="AM53">
        <v>10000</v>
      </c>
      <c r="AN53">
        <v>10084.602531027</v>
      </c>
      <c r="AO53">
        <f t="shared" si="5"/>
        <v>5.205249809560053E-3</v>
      </c>
      <c r="AP53">
        <f t="shared" si="6"/>
        <v>-8.3892776900929E-3</v>
      </c>
    </row>
    <row r="54" spans="1:42" x14ac:dyDescent="0.25">
      <c r="A54" s="1">
        <v>43542</v>
      </c>
      <c r="B54">
        <v>10000</v>
      </c>
      <c r="C54">
        <v>10104.9444707887</v>
      </c>
      <c r="D54">
        <v>10000</v>
      </c>
      <c r="E54">
        <v>10050.539871723</v>
      </c>
      <c r="F54">
        <f t="shared" si="1"/>
        <v>1.0494447078869928E-2</v>
      </c>
      <c r="H54" s="1">
        <v>43542</v>
      </c>
      <c r="I54">
        <v>10000</v>
      </c>
      <c r="J54">
        <v>10094.015199440601</v>
      </c>
      <c r="K54">
        <v>10000</v>
      </c>
      <c r="L54">
        <v>10022.5145677204</v>
      </c>
      <c r="M54">
        <f t="shared" si="7"/>
        <v>9.4015199440600217E-3</v>
      </c>
      <c r="O54" s="1">
        <v>43544</v>
      </c>
      <c r="P54">
        <v>10000</v>
      </c>
      <c r="Q54">
        <v>9897.1200787620091</v>
      </c>
      <c r="R54">
        <v>10000</v>
      </c>
      <c r="S54">
        <v>9898.5571583085402</v>
      </c>
      <c r="T54">
        <f t="shared" si="2"/>
        <v>-1.028799212379905E-2</v>
      </c>
      <c r="V54" s="1">
        <v>43545</v>
      </c>
      <c r="W54">
        <v>10000</v>
      </c>
      <c r="X54">
        <v>9934.5329659242798</v>
      </c>
      <c r="Y54">
        <v>10000</v>
      </c>
      <c r="Z54">
        <v>10055.560777094301</v>
      </c>
      <c r="AA54">
        <f t="shared" si="3"/>
        <v>-6.5467034075720187E-3</v>
      </c>
      <c r="AC54" s="1">
        <v>43546</v>
      </c>
      <c r="AD54">
        <v>10000</v>
      </c>
      <c r="AE54">
        <v>10094.741399819</v>
      </c>
      <c r="AF54">
        <v>10000</v>
      </c>
      <c r="AG54">
        <v>10094.7991204686</v>
      </c>
      <c r="AH54">
        <f t="shared" si="4"/>
        <v>9.4741399819000538E-3</v>
      </c>
      <c r="AJ54" s="1">
        <v>43549</v>
      </c>
      <c r="AK54">
        <v>10000</v>
      </c>
      <c r="AL54">
        <v>9820.8026381537202</v>
      </c>
      <c r="AM54">
        <v>10000</v>
      </c>
      <c r="AN54">
        <v>9680.6982592847507</v>
      </c>
      <c r="AO54">
        <f t="shared" si="5"/>
        <v>-1.7919736184627943E-2</v>
      </c>
      <c r="AP54">
        <f t="shared" si="6"/>
        <v>3.2983337788573985E-2</v>
      </c>
    </row>
    <row r="55" spans="1:42" x14ac:dyDescent="0.25">
      <c r="A55" s="1">
        <v>43543</v>
      </c>
      <c r="B55">
        <v>9999.9999999999909</v>
      </c>
      <c r="C55">
        <v>10121.2262151017</v>
      </c>
      <c r="D55">
        <v>10000</v>
      </c>
      <c r="E55">
        <v>10177.9959550489</v>
      </c>
      <c r="F55">
        <f t="shared" si="1"/>
        <v>1.212262151017085E-2</v>
      </c>
      <c r="H55" s="1">
        <v>43543</v>
      </c>
      <c r="I55">
        <v>10000</v>
      </c>
      <c r="J55">
        <v>10023.5023374884</v>
      </c>
      <c r="K55">
        <v>10000</v>
      </c>
      <c r="L55">
        <v>10123.9842694975</v>
      </c>
      <c r="M55">
        <f t="shared" si="7"/>
        <v>2.3502337488401359E-3</v>
      </c>
      <c r="O55" s="1">
        <v>43545</v>
      </c>
      <c r="P55">
        <v>9999.9999999999909</v>
      </c>
      <c r="Q55">
        <v>10060.171135110601</v>
      </c>
      <c r="R55">
        <v>10000</v>
      </c>
      <c r="S55">
        <v>9950.1222792435601</v>
      </c>
      <c r="T55">
        <f t="shared" si="2"/>
        <v>6.0171135110609342E-3</v>
      </c>
      <c r="V55" s="1">
        <v>43546</v>
      </c>
      <c r="W55">
        <v>9999.9999999999909</v>
      </c>
      <c r="X55">
        <v>10075.8083964127</v>
      </c>
      <c r="Y55">
        <v>10000</v>
      </c>
      <c r="Z55">
        <v>10078.813489714599</v>
      </c>
      <c r="AA55">
        <f t="shared" si="3"/>
        <v>7.5808396412708756E-3</v>
      </c>
      <c r="AC55" s="1">
        <v>43549</v>
      </c>
      <c r="AD55">
        <v>9999.9999999999909</v>
      </c>
      <c r="AE55">
        <v>9816.1652229052306</v>
      </c>
      <c r="AF55">
        <v>10000</v>
      </c>
      <c r="AG55">
        <v>9716.6924549638006</v>
      </c>
      <c r="AH55">
        <f t="shared" si="4"/>
        <v>-1.8383477709476015E-2</v>
      </c>
      <c r="AJ55" s="1">
        <v>43550</v>
      </c>
      <c r="AK55">
        <v>9999.9999999999909</v>
      </c>
      <c r="AL55">
        <v>10035.7589649114</v>
      </c>
      <c r="AM55">
        <v>10000</v>
      </c>
      <c r="AN55">
        <v>10125.1377026031</v>
      </c>
      <c r="AO55">
        <f t="shared" si="5"/>
        <v>3.5758964911409841E-3</v>
      </c>
      <c r="AP55">
        <f t="shared" si="6"/>
        <v>-1.2359111182352445E-2</v>
      </c>
    </row>
    <row r="56" spans="1:42" x14ac:dyDescent="0.25">
      <c r="A56" s="1">
        <v>43544</v>
      </c>
      <c r="B56">
        <v>9999.9999999999909</v>
      </c>
      <c r="C56">
        <v>9858.0014077391206</v>
      </c>
      <c r="D56">
        <v>9999.9999999999909</v>
      </c>
      <c r="E56">
        <v>10090.6228014935</v>
      </c>
      <c r="F56">
        <f t="shared" si="1"/>
        <v>-1.4199859226087019E-2</v>
      </c>
      <c r="H56" s="1">
        <v>43544</v>
      </c>
      <c r="I56">
        <v>9999.9999999999909</v>
      </c>
      <c r="J56">
        <v>9920.0989979369206</v>
      </c>
      <c r="K56">
        <v>10000</v>
      </c>
      <c r="L56">
        <v>10016.913561602199</v>
      </c>
      <c r="M56">
        <f t="shared" si="7"/>
        <v>-7.9901002063070825E-3</v>
      </c>
      <c r="O56" s="1">
        <v>43546</v>
      </c>
      <c r="P56">
        <v>9999.9999999999909</v>
      </c>
      <c r="Q56">
        <v>10069.8960666188</v>
      </c>
      <c r="R56">
        <v>9999.9999999999909</v>
      </c>
      <c r="S56">
        <v>10210.795902559001</v>
      </c>
      <c r="T56">
        <f t="shared" si="2"/>
        <v>6.989606661880865E-3</v>
      </c>
      <c r="V56" s="1">
        <v>43549</v>
      </c>
      <c r="W56">
        <v>9999.9999999999909</v>
      </c>
      <c r="X56">
        <v>9736.8589469971994</v>
      </c>
      <c r="Y56">
        <v>9999.9999999999909</v>
      </c>
      <c r="Z56">
        <v>9789.2763349186698</v>
      </c>
      <c r="AA56">
        <f t="shared" si="3"/>
        <v>-2.6314105300279222E-2</v>
      </c>
      <c r="AC56" s="1">
        <v>43550</v>
      </c>
      <c r="AD56">
        <v>9999.9999999999909</v>
      </c>
      <c r="AE56">
        <v>10038.3123643413</v>
      </c>
      <c r="AF56">
        <v>9999.9999999999909</v>
      </c>
      <c r="AG56">
        <v>10157.055808388301</v>
      </c>
      <c r="AH56">
        <f t="shared" si="4"/>
        <v>3.831236434130858E-3</v>
      </c>
      <c r="AJ56" s="1">
        <v>43551</v>
      </c>
      <c r="AK56">
        <v>9999.9999999999909</v>
      </c>
      <c r="AL56">
        <v>10036.556413914601</v>
      </c>
      <c r="AM56">
        <v>9999.9999999999909</v>
      </c>
      <c r="AN56">
        <v>9963.3104835295107</v>
      </c>
      <c r="AO56">
        <f t="shared" si="5"/>
        <v>3.6556413914610175E-3</v>
      </c>
      <c r="AP56">
        <f t="shared" si="6"/>
        <v>3.6824624236224679E-3</v>
      </c>
    </row>
    <row r="57" spans="1:42" x14ac:dyDescent="0.25">
      <c r="A57" s="1">
        <v>43545</v>
      </c>
      <c r="B57">
        <v>10000</v>
      </c>
      <c r="C57">
        <v>9961.7205577956502</v>
      </c>
      <c r="D57">
        <v>10000</v>
      </c>
      <c r="E57">
        <v>9917.4538453026798</v>
      </c>
      <c r="F57">
        <f t="shared" si="1"/>
        <v>-3.8279442204349756E-3</v>
      </c>
      <c r="H57" s="1">
        <v>43545</v>
      </c>
      <c r="I57">
        <v>9999.9999999999909</v>
      </c>
      <c r="J57">
        <v>9973.2752803247295</v>
      </c>
      <c r="K57">
        <v>9999.9999999999909</v>
      </c>
      <c r="L57">
        <v>9927.1631408778594</v>
      </c>
      <c r="M57">
        <f t="shared" si="7"/>
        <v>-2.6724719675261799E-3</v>
      </c>
      <c r="O57" s="1">
        <v>43549</v>
      </c>
      <c r="P57">
        <v>10000</v>
      </c>
      <c r="Q57">
        <v>9827.1959625547097</v>
      </c>
      <c r="R57">
        <v>10000</v>
      </c>
      <c r="S57">
        <v>9741.7951645077592</v>
      </c>
      <c r="T57">
        <f t="shared" si="2"/>
        <v>-1.7280403744528994E-2</v>
      </c>
      <c r="V57" s="1">
        <v>43550</v>
      </c>
      <c r="W57">
        <v>10000</v>
      </c>
      <c r="X57">
        <v>10086.25807084</v>
      </c>
      <c r="Y57">
        <v>10000</v>
      </c>
      <c r="Z57">
        <v>10106.505286764401</v>
      </c>
      <c r="AA57">
        <f t="shared" si="3"/>
        <v>8.625807083999959E-3</v>
      </c>
      <c r="AC57" s="1">
        <v>43551</v>
      </c>
      <c r="AD57">
        <v>10000</v>
      </c>
      <c r="AE57">
        <v>9977.8348156929205</v>
      </c>
      <c r="AF57">
        <v>10000</v>
      </c>
      <c r="AG57">
        <v>10094.237941515999</v>
      </c>
      <c r="AH57">
        <f t="shared" si="4"/>
        <v>-2.2165184307079144E-3</v>
      </c>
      <c r="AJ57" s="1">
        <v>43552</v>
      </c>
      <c r="AK57">
        <v>10000</v>
      </c>
      <c r="AL57">
        <v>9988.89066626575</v>
      </c>
      <c r="AM57">
        <v>10000</v>
      </c>
      <c r="AN57">
        <v>10055.162672271999</v>
      </c>
      <c r="AO57">
        <f t="shared" si="5"/>
        <v>-1.1109333734250493E-3</v>
      </c>
      <c r="AP57">
        <f t="shared" si="6"/>
        <v>-5.4860049578426828E-3</v>
      </c>
    </row>
    <row r="58" spans="1:42" x14ac:dyDescent="0.25">
      <c r="A58" s="1">
        <v>43546</v>
      </c>
      <c r="B58">
        <v>9999.9999999999909</v>
      </c>
      <c r="C58">
        <v>10108.6860964719</v>
      </c>
      <c r="D58">
        <v>9999.9999999999909</v>
      </c>
      <c r="E58">
        <v>10054.128893159999</v>
      </c>
      <c r="F58">
        <f t="shared" si="1"/>
        <v>1.086860964719083E-2</v>
      </c>
      <c r="H58" s="1">
        <v>43546</v>
      </c>
      <c r="I58">
        <v>10000</v>
      </c>
      <c r="J58">
        <v>10068.609040212799</v>
      </c>
      <c r="K58">
        <v>10000</v>
      </c>
      <c r="L58">
        <v>10031.687583577001</v>
      </c>
      <c r="M58">
        <f t="shared" si="7"/>
        <v>6.8609040212799233E-3</v>
      </c>
      <c r="O58" s="1">
        <v>43550</v>
      </c>
      <c r="P58">
        <v>9999.9999999999909</v>
      </c>
      <c r="Q58">
        <v>10115.774562447699</v>
      </c>
      <c r="R58">
        <v>9999.9999999999909</v>
      </c>
      <c r="S58">
        <v>10003.3324930893</v>
      </c>
      <c r="T58">
        <f t="shared" si="2"/>
        <v>1.1577456244770801E-2</v>
      </c>
      <c r="V58" s="1">
        <v>43551</v>
      </c>
      <c r="W58">
        <v>9999.9999999999909</v>
      </c>
      <c r="X58">
        <v>10012.467340064701</v>
      </c>
      <c r="Y58">
        <v>9999.9999999999909</v>
      </c>
      <c r="Z58">
        <v>10108.9431757327</v>
      </c>
      <c r="AA58">
        <f t="shared" si="3"/>
        <v>1.2467340064710175E-3</v>
      </c>
      <c r="AC58" s="1">
        <v>43552</v>
      </c>
      <c r="AD58">
        <v>9999.9999999999909</v>
      </c>
      <c r="AE58">
        <v>9996.7425206944299</v>
      </c>
      <c r="AF58">
        <v>9999.9999999999909</v>
      </c>
      <c r="AG58">
        <v>9916.4866528794792</v>
      </c>
      <c r="AH58">
        <f t="shared" si="4"/>
        <v>-3.2574793055606399E-4</v>
      </c>
      <c r="AJ58" s="1">
        <v>43553</v>
      </c>
      <c r="AK58">
        <v>9999.9999999999909</v>
      </c>
      <c r="AL58">
        <v>10076.440697682599</v>
      </c>
      <c r="AM58">
        <v>9999.9999999999909</v>
      </c>
      <c r="AN58">
        <v>10050.021029252999</v>
      </c>
      <c r="AO58">
        <f t="shared" si="5"/>
        <v>7.6440697682609304E-3</v>
      </c>
      <c r="AP58">
        <f t="shared" si="6"/>
        <v>-4.9772064264751448E-3</v>
      </c>
    </row>
    <row r="59" spans="1:42" x14ac:dyDescent="0.25">
      <c r="A59" s="1">
        <v>43549</v>
      </c>
      <c r="B59">
        <v>10000</v>
      </c>
      <c r="C59">
        <v>9812.6724635494902</v>
      </c>
      <c r="D59">
        <v>10000</v>
      </c>
      <c r="E59">
        <v>9769.9082598228706</v>
      </c>
      <c r="F59">
        <f t="shared" si="1"/>
        <v>-1.8732753645051003E-2</v>
      </c>
      <c r="H59" s="1">
        <v>43549</v>
      </c>
      <c r="I59">
        <v>9999.9999999999909</v>
      </c>
      <c r="J59">
        <v>9755.4247939669604</v>
      </c>
      <c r="K59">
        <v>9999.9999999999909</v>
      </c>
      <c r="L59">
        <v>9834.8381623029709</v>
      </c>
      <c r="M59">
        <f t="shared" si="7"/>
        <v>-2.4457520603303085E-2</v>
      </c>
      <c r="O59" s="1">
        <v>43551</v>
      </c>
      <c r="P59">
        <v>10000</v>
      </c>
      <c r="Q59">
        <v>9961.6223781606895</v>
      </c>
      <c r="R59">
        <v>10000</v>
      </c>
      <c r="S59">
        <v>9987.3563953535104</v>
      </c>
      <c r="T59">
        <f t="shared" si="2"/>
        <v>-3.8377621839310594E-3</v>
      </c>
      <c r="V59" s="1">
        <v>43552</v>
      </c>
      <c r="W59">
        <v>10000</v>
      </c>
      <c r="X59">
        <v>10003.983917601799</v>
      </c>
      <c r="Y59">
        <v>10000</v>
      </c>
      <c r="Z59">
        <v>9962.5403050882396</v>
      </c>
      <c r="AA59">
        <f t="shared" si="3"/>
        <v>3.9839176017997247E-4</v>
      </c>
      <c r="AC59" s="1">
        <v>43553</v>
      </c>
      <c r="AD59">
        <v>10000</v>
      </c>
      <c r="AE59">
        <v>10079.5430719821</v>
      </c>
      <c r="AF59">
        <v>10000</v>
      </c>
      <c r="AG59">
        <v>10118.7425093738</v>
      </c>
      <c r="AH59">
        <f t="shared" si="4"/>
        <v>7.9543071982099978E-3</v>
      </c>
      <c r="AJ59" s="1">
        <v>43556</v>
      </c>
      <c r="AK59">
        <v>10000</v>
      </c>
      <c r="AL59">
        <v>10059.7651791602</v>
      </c>
      <c r="AM59">
        <v>10000</v>
      </c>
      <c r="AN59">
        <v>10000.903813357199</v>
      </c>
      <c r="AO59">
        <f t="shared" si="5"/>
        <v>5.9765179160200521E-3</v>
      </c>
      <c r="AP59">
        <f t="shared" si="6"/>
        <v>-9.0373167672352928E-5</v>
      </c>
    </row>
    <row r="60" spans="1:42" x14ac:dyDescent="0.25">
      <c r="A60" s="1">
        <v>43550</v>
      </c>
      <c r="B60">
        <v>10000</v>
      </c>
      <c r="C60">
        <v>10076.101966165201</v>
      </c>
      <c r="D60">
        <v>9999.9999999999909</v>
      </c>
      <c r="E60">
        <v>10115.331933449101</v>
      </c>
      <c r="F60">
        <f t="shared" si="1"/>
        <v>7.6101966165200707E-3</v>
      </c>
      <c r="H60" s="1">
        <v>43550</v>
      </c>
      <c r="I60">
        <v>10000</v>
      </c>
      <c r="J60">
        <v>10137.016135297399</v>
      </c>
      <c r="K60">
        <v>10000</v>
      </c>
      <c r="L60">
        <v>10089.879767610801</v>
      </c>
      <c r="M60">
        <f t="shared" si="7"/>
        <v>1.3701613529739864E-2</v>
      </c>
      <c r="O60" s="1">
        <v>43552</v>
      </c>
      <c r="P60">
        <v>10000</v>
      </c>
      <c r="Q60">
        <v>9957.19817656347</v>
      </c>
      <c r="R60">
        <v>9999.9999999999909</v>
      </c>
      <c r="S60">
        <v>9930.5828107655798</v>
      </c>
      <c r="T60">
        <f t="shared" si="2"/>
        <v>-4.2801823436530162E-3</v>
      </c>
      <c r="V60" s="1">
        <v>43553</v>
      </c>
      <c r="W60">
        <v>10000</v>
      </c>
      <c r="X60">
        <v>10087.1297043954</v>
      </c>
      <c r="Y60">
        <v>9999.9999999999909</v>
      </c>
      <c r="Z60">
        <v>10121.4558760543</v>
      </c>
      <c r="AA60">
        <f t="shared" si="3"/>
        <v>8.7129704395401131E-3</v>
      </c>
      <c r="AC60" s="1">
        <v>43556</v>
      </c>
      <c r="AD60">
        <v>10000</v>
      </c>
      <c r="AE60">
        <v>10137.8716553554</v>
      </c>
      <c r="AF60">
        <v>9999.9999999999909</v>
      </c>
      <c r="AG60">
        <v>10113.457445207199</v>
      </c>
      <c r="AH60">
        <f t="shared" si="4"/>
        <v>1.3787165535539936E-2</v>
      </c>
      <c r="AJ60" s="1">
        <v>43557</v>
      </c>
      <c r="AK60">
        <v>10000</v>
      </c>
      <c r="AL60">
        <v>10017.270689733001</v>
      </c>
      <c r="AM60">
        <v>9999.9999999999909</v>
      </c>
      <c r="AN60">
        <v>10044.849868616</v>
      </c>
      <c r="AO60">
        <f t="shared" si="5"/>
        <v>1.7270689732999944E-3</v>
      </c>
      <c r="AP60">
        <f t="shared" si="6"/>
        <v>-4.4649615676325416E-3</v>
      </c>
    </row>
    <row r="61" spans="1:42" x14ac:dyDescent="0.25">
      <c r="A61" s="1">
        <v>43551</v>
      </c>
      <c r="B61">
        <v>10000</v>
      </c>
      <c r="C61">
        <v>10021.2392648272</v>
      </c>
      <c r="D61">
        <v>10000</v>
      </c>
      <c r="E61">
        <v>9934.6551148713297</v>
      </c>
      <c r="F61">
        <f t="shared" si="1"/>
        <v>2.1239264827199733E-3</v>
      </c>
      <c r="H61" s="1">
        <v>43551</v>
      </c>
      <c r="I61">
        <v>10000</v>
      </c>
      <c r="J61">
        <v>9920.2388942611306</v>
      </c>
      <c r="K61">
        <v>9999.9999999999909</v>
      </c>
      <c r="L61">
        <v>10033.4633284383</v>
      </c>
      <c r="M61">
        <f t="shared" si="7"/>
        <v>-7.9761105738869187E-3</v>
      </c>
      <c r="O61" s="1">
        <v>43553</v>
      </c>
      <c r="P61">
        <v>10000</v>
      </c>
      <c r="Q61">
        <v>10057.9434863768</v>
      </c>
      <c r="R61">
        <v>10000</v>
      </c>
      <c r="S61">
        <v>10260.4725036662</v>
      </c>
      <c r="T61">
        <f t="shared" si="2"/>
        <v>5.7943486376799136E-3</v>
      </c>
      <c r="V61" s="1">
        <v>43556</v>
      </c>
      <c r="W61">
        <v>10000</v>
      </c>
      <c r="X61">
        <v>10153.802152558301</v>
      </c>
      <c r="Y61">
        <v>10000</v>
      </c>
      <c r="Z61">
        <v>10089.738794074799</v>
      </c>
      <c r="AA61">
        <f t="shared" si="3"/>
        <v>1.5380215255829999E-2</v>
      </c>
      <c r="AC61" s="1">
        <v>43557</v>
      </c>
      <c r="AD61">
        <v>10000</v>
      </c>
      <c r="AE61">
        <v>10027.7805287545</v>
      </c>
      <c r="AF61">
        <v>10000</v>
      </c>
      <c r="AG61">
        <v>10065.7942664807</v>
      </c>
      <c r="AH61">
        <f t="shared" si="4"/>
        <v>2.7780528754499656E-3</v>
      </c>
      <c r="AJ61" s="1">
        <v>43558</v>
      </c>
      <c r="AK61">
        <v>10000</v>
      </c>
      <c r="AL61">
        <v>10021.725693827901</v>
      </c>
      <c r="AM61">
        <v>10000</v>
      </c>
      <c r="AN61">
        <v>10061.2719293509</v>
      </c>
      <c r="AO61">
        <f t="shared" si="5"/>
        <v>2.1725693827900905E-3</v>
      </c>
      <c r="AP61">
        <f t="shared" si="6"/>
        <v>-6.08987907107017E-3</v>
      </c>
    </row>
    <row r="62" spans="1:42" x14ac:dyDescent="0.25">
      <c r="A62" s="1">
        <v>43552</v>
      </c>
      <c r="B62">
        <v>9999.9999999999909</v>
      </c>
      <c r="C62">
        <v>9878.4764579690709</v>
      </c>
      <c r="D62">
        <v>10000</v>
      </c>
      <c r="E62">
        <v>9928.7433121755494</v>
      </c>
      <c r="F62">
        <f t="shared" si="1"/>
        <v>-1.215235420309202E-2</v>
      </c>
      <c r="H62" s="1">
        <v>43552</v>
      </c>
      <c r="I62">
        <v>10000</v>
      </c>
      <c r="J62">
        <v>9928.6633811595493</v>
      </c>
      <c r="K62">
        <v>10000</v>
      </c>
      <c r="L62">
        <v>9872.1380271571707</v>
      </c>
      <c r="M62">
        <f t="shared" si="7"/>
        <v>-7.1336618840450727E-3</v>
      </c>
      <c r="O62" s="1">
        <v>43556</v>
      </c>
      <c r="P62">
        <v>9999.9999999999909</v>
      </c>
      <c r="Q62">
        <v>10070.618195610699</v>
      </c>
      <c r="R62">
        <v>9687.5</v>
      </c>
      <c r="S62">
        <v>9838.1010805552905</v>
      </c>
      <c r="T62">
        <f t="shared" si="2"/>
        <v>7.0618195610707701E-3</v>
      </c>
      <c r="V62" s="1">
        <v>43557</v>
      </c>
      <c r="W62">
        <v>9999.9999999999909</v>
      </c>
      <c r="X62">
        <v>10060.0920148074</v>
      </c>
      <c r="Y62">
        <v>10000</v>
      </c>
      <c r="Z62">
        <v>10017.3171617726</v>
      </c>
      <c r="AA62">
        <f t="shared" si="3"/>
        <v>6.0092014807409111E-3</v>
      </c>
      <c r="AC62" s="1">
        <v>43558</v>
      </c>
      <c r="AD62">
        <v>9999.9999999999909</v>
      </c>
      <c r="AE62">
        <v>10153.011955181501</v>
      </c>
      <c r="AF62">
        <v>10000</v>
      </c>
      <c r="AG62">
        <v>10093.3757830012</v>
      </c>
      <c r="AH62">
        <f t="shared" si="4"/>
        <v>1.5301195518151012E-2</v>
      </c>
      <c r="AJ62" s="1">
        <v>43559</v>
      </c>
      <c r="AK62">
        <v>9999.9999999999909</v>
      </c>
      <c r="AL62">
        <v>10025.2329511467</v>
      </c>
      <c r="AM62">
        <v>10000</v>
      </c>
      <c r="AN62">
        <v>10123.823740190001</v>
      </c>
      <c r="AO62">
        <f t="shared" si="5"/>
        <v>2.5232951146709759E-3</v>
      </c>
      <c r="AP62">
        <f t="shared" si="6"/>
        <v>-1.2230926117217877E-2</v>
      </c>
    </row>
    <row r="63" spans="1:42" x14ac:dyDescent="0.25">
      <c r="A63" s="1">
        <v>43553</v>
      </c>
      <c r="B63">
        <v>9999.9999999999909</v>
      </c>
      <c r="C63">
        <v>10078.9671308169</v>
      </c>
      <c r="D63">
        <v>10000</v>
      </c>
      <c r="E63">
        <v>10270.087524574799</v>
      </c>
      <c r="F63">
        <f t="shared" si="1"/>
        <v>7.8967130816909314E-3</v>
      </c>
      <c r="H63" s="1">
        <v>43553</v>
      </c>
      <c r="I63">
        <v>9999.9999999999909</v>
      </c>
      <c r="J63">
        <v>10135.002778582701</v>
      </c>
      <c r="K63">
        <v>10000</v>
      </c>
      <c r="L63">
        <v>10130.361148256799</v>
      </c>
      <c r="M63">
        <f t="shared" si="7"/>
        <v>1.3500277858270904E-2</v>
      </c>
      <c r="O63" s="1">
        <v>43557</v>
      </c>
      <c r="P63">
        <v>9999.9999999999909</v>
      </c>
      <c r="Q63">
        <v>10010.188731280799</v>
      </c>
      <c r="R63">
        <v>10000</v>
      </c>
      <c r="S63">
        <v>10069.0757757876</v>
      </c>
      <c r="T63">
        <f t="shared" si="2"/>
        <v>1.0188731280809105E-3</v>
      </c>
      <c r="V63" s="1">
        <v>43558</v>
      </c>
      <c r="W63">
        <v>9999.9999999999909</v>
      </c>
      <c r="X63">
        <v>10056.646220419099</v>
      </c>
      <c r="Y63">
        <v>10000</v>
      </c>
      <c r="Z63">
        <v>10005.363189125101</v>
      </c>
      <c r="AA63">
        <f t="shared" si="3"/>
        <v>5.6646220419107607E-3</v>
      </c>
      <c r="AC63" s="1">
        <v>43559</v>
      </c>
      <c r="AD63">
        <v>9999.9999999999909</v>
      </c>
      <c r="AE63">
        <v>10002.091318925</v>
      </c>
      <c r="AF63">
        <v>10000</v>
      </c>
      <c r="AG63">
        <v>9875.7391148446204</v>
      </c>
      <c r="AH63">
        <f t="shared" si="4"/>
        <v>2.0913189250104658E-4</v>
      </c>
      <c r="AJ63" s="1">
        <v>43560</v>
      </c>
      <c r="AK63">
        <v>9999.9999999999909</v>
      </c>
      <c r="AL63">
        <v>10096.09858021</v>
      </c>
      <c r="AM63">
        <v>10000</v>
      </c>
      <c r="AN63">
        <v>10090.947649461899</v>
      </c>
      <c r="AO63">
        <f t="shared" si="5"/>
        <v>9.6098580210008944E-3</v>
      </c>
      <c r="AP63">
        <f t="shared" si="6"/>
        <v>-9.0127956879004767E-3</v>
      </c>
    </row>
    <row r="64" spans="1:42" x14ac:dyDescent="0.25">
      <c r="A64" s="1">
        <v>43556</v>
      </c>
      <c r="B64">
        <v>9999.9999999999909</v>
      </c>
      <c r="C64">
        <v>10104.941058860401</v>
      </c>
      <c r="D64">
        <v>10000</v>
      </c>
      <c r="E64">
        <v>10098.126172276799</v>
      </c>
      <c r="F64">
        <f t="shared" si="1"/>
        <v>1.049410588604105E-2</v>
      </c>
      <c r="H64" s="1">
        <v>43556</v>
      </c>
      <c r="I64">
        <v>9999.9999999999909</v>
      </c>
      <c r="J64">
        <v>10105.5443153999</v>
      </c>
      <c r="K64">
        <v>10000</v>
      </c>
      <c r="L64">
        <v>10024.011241731199</v>
      </c>
      <c r="M64">
        <f t="shared" si="7"/>
        <v>1.0554431539991027E-2</v>
      </c>
      <c r="O64" s="1">
        <v>43558</v>
      </c>
      <c r="P64">
        <v>9999.9999999999909</v>
      </c>
      <c r="Q64">
        <v>10094.389203312699</v>
      </c>
      <c r="R64">
        <v>10000</v>
      </c>
      <c r="S64">
        <v>10022.7620445091</v>
      </c>
      <c r="T64">
        <f t="shared" si="2"/>
        <v>9.4389203312708059E-3</v>
      </c>
      <c r="V64" s="1">
        <v>43559</v>
      </c>
      <c r="W64">
        <v>9999.9999999999909</v>
      </c>
      <c r="X64">
        <v>9829.5863934631798</v>
      </c>
      <c r="Y64">
        <v>10000</v>
      </c>
      <c r="Z64">
        <v>9999.4510585148491</v>
      </c>
      <c r="AA64">
        <f t="shared" si="3"/>
        <v>-1.7041360653681115E-2</v>
      </c>
      <c r="AC64" s="1">
        <v>43560</v>
      </c>
      <c r="AD64">
        <v>9999.9999999999909</v>
      </c>
      <c r="AE64">
        <v>10047.660061307301</v>
      </c>
      <c r="AF64">
        <v>10000</v>
      </c>
      <c r="AG64">
        <v>10103.224965641401</v>
      </c>
      <c r="AH64">
        <f t="shared" si="4"/>
        <v>4.7660061307308599E-3</v>
      </c>
      <c r="AJ64" s="1">
        <v>43563</v>
      </c>
      <c r="AK64">
        <v>9705.8823529411693</v>
      </c>
      <c r="AL64">
        <v>9782.0637998462607</v>
      </c>
      <c r="AM64">
        <v>10000</v>
      </c>
      <c r="AN64">
        <v>10014.7573570695</v>
      </c>
      <c r="AO64">
        <f t="shared" si="5"/>
        <v>7.8489975599185247E-3</v>
      </c>
      <c r="AP64">
        <f t="shared" si="6"/>
        <v>-1.4735611201885934E-3</v>
      </c>
    </row>
    <row r="65" spans="1:42" x14ac:dyDescent="0.25">
      <c r="A65" s="1">
        <v>43557</v>
      </c>
      <c r="B65">
        <v>10000</v>
      </c>
      <c r="C65">
        <v>10066.292688228599</v>
      </c>
      <c r="D65">
        <v>9999.9999999999909</v>
      </c>
      <c r="E65">
        <v>9975.4360415247102</v>
      </c>
      <c r="F65">
        <f t="shared" si="1"/>
        <v>6.6292688228599683E-3</v>
      </c>
      <c r="H65" s="1">
        <v>43557</v>
      </c>
      <c r="I65">
        <v>9999.9999999999909</v>
      </c>
      <c r="J65">
        <v>10209.288211446899</v>
      </c>
      <c r="K65">
        <v>10000</v>
      </c>
      <c r="L65">
        <v>10043.9670529175</v>
      </c>
      <c r="M65">
        <f t="shared" si="7"/>
        <v>2.0928821144690968E-2</v>
      </c>
      <c r="O65" s="1">
        <v>43559</v>
      </c>
      <c r="P65">
        <v>10000</v>
      </c>
      <c r="Q65">
        <v>10020.064430037301</v>
      </c>
      <c r="R65">
        <v>9999.9999999999909</v>
      </c>
      <c r="S65">
        <v>9915.5598146135908</v>
      </c>
      <c r="T65">
        <f t="shared" si="2"/>
        <v>2.0064430037300962E-3</v>
      </c>
      <c r="V65" s="1">
        <v>43560</v>
      </c>
      <c r="W65">
        <v>10000</v>
      </c>
      <c r="X65">
        <v>10020.675607064</v>
      </c>
      <c r="Y65">
        <v>9999.9999999999909</v>
      </c>
      <c r="Z65">
        <v>10157.9006454917</v>
      </c>
      <c r="AA65">
        <f t="shared" si="3"/>
        <v>2.0675607064000179E-3</v>
      </c>
      <c r="AC65" s="1">
        <v>43563</v>
      </c>
      <c r="AD65">
        <v>10000</v>
      </c>
      <c r="AE65">
        <v>10067.973343482399</v>
      </c>
      <c r="AF65">
        <v>9999.9999999999909</v>
      </c>
      <c r="AG65">
        <v>10014.388079550001</v>
      </c>
      <c r="AH65">
        <f t="shared" si="4"/>
        <v>6.7973343482399251E-3</v>
      </c>
      <c r="AJ65" s="1">
        <v>43564</v>
      </c>
      <c r="AK65">
        <v>10000</v>
      </c>
      <c r="AL65">
        <v>9989.1713394694907</v>
      </c>
      <c r="AM65">
        <v>9999.9999999999909</v>
      </c>
      <c r="AN65">
        <v>10049.297403533699</v>
      </c>
      <c r="AO65">
        <f t="shared" si="5"/>
        <v>-1.0828660530509682E-3</v>
      </c>
      <c r="AP65">
        <f t="shared" si="6"/>
        <v>-4.905557229938684E-3</v>
      </c>
    </row>
    <row r="66" spans="1:42" x14ac:dyDescent="0.25">
      <c r="A66" s="1">
        <v>43558</v>
      </c>
      <c r="B66">
        <v>10000</v>
      </c>
      <c r="C66">
        <v>9940.6401321245594</v>
      </c>
      <c r="D66">
        <v>9736.8421052631402</v>
      </c>
      <c r="E66">
        <v>9767.2351386866394</v>
      </c>
      <c r="F66">
        <f t="shared" si="1"/>
        <v>-5.9359867875440342E-3</v>
      </c>
      <c r="H66" s="1">
        <v>43558</v>
      </c>
      <c r="I66">
        <v>10000</v>
      </c>
      <c r="J66">
        <v>10042.5928869897</v>
      </c>
      <c r="K66">
        <v>9999.9999999999909</v>
      </c>
      <c r="L66">
        <v>10026.815760548599</v>
      </c>
      <c r="M66">
        <f t="shared" si="7"/>
        <v>4.2592886989700762E-3</v>
      </c>
      <c r="O66" s="1">
        <v>43560</v>
      </c>
      <c r="P66">
        <v>10000</v>
      </c>
      <c r="Q66">
        <v>10111.6635797857</v>
      </c>
      <c r="R66">
        <v>9999.9999999999909</v>
      </c>
      <c r="S66">
        <v>10125.208461152901</v>
      </c>
      <c r="T66">
        <f t="shared" si="2"/>
        <v>1.1166357978569907E-2</v>
      </c>
      <c r="V66" s="1">
        <v>43563</v>
      </c>
      <c r="W66">
        <v>10000</v>
      </c>
      <c r="X66">
        <v>10035.164964702</v>
      </c>
      <c r="Y66">
        <v>9999.9999999999909</v>
      </c>
      <c r="Z66">
        <v>10047.941580226599</v>
      </c>
      <c r="AA66">
        <f t="shared" si="3"/>
        <v>3.5164964702001367E-3</v>
      </c>
      <c r="AC66" s="1">
        <v>43564</v>
      </c>
      <c r="AD66">
        <v>10000</v>
      </c>
      <c r="AE66">
        <v>9984.3802979025895</v>
      </c>
      <c r="AF66">
        <v>9999.9999999999909</v>
      </c>
      <c r="AG66">
        <v>10057.891835848901</v>
      </c>
      <c r="AH66">
        <f t="shared" si="4"/>
        <v>-1.561970209741026E-3</v>
      </c>
      <c r="AJ66" s="1">
        <v>43565</v>
      </c>
      <c r="AK66">
        <v>10000</v>
      </c>
      <c r="AL66">
        <v>9934.2057573512593</v>
      </c>
      <c r="AM66">
        <v>9999.9999999999909</v>
      </c>
      <c r="AN66">
        <v>9923.6940420061092</v>
      </c>
      <c r="AO66">
        <f t="shared" si="5"/>
        <v>-6.579424264874123E-3</v>
      </c>
      <c r="AP66">
        <f t="shared" si="6"/>
        <v>7.6892695069885608E-3</v>
      </c>
    </row>
    <row r="67" spans="1:42" x14ac:dyDescent="0.25">
      <c r="A67" s="1">
        <v>43559</v>
      </c>
      <c r="B67">
        <v>9999.9999999999909</v>
      </c>
      <c r="C67">
        <v>9982.6467854704497</v>
      </c>
      <c r="D67">
        <v>10000</v>
      </c>
      <c r="E67">
        <v>9964.8836361842405</v>
      </c>
      <c r="F67">
        <f t="shared" si="1"/>
        <v>-1.735321452954075E-3</v>
      </c>
      <c r="H67" s="1">
        <v>43559</v>
      </c>
      <c r="I67">
        <v>10000</v>
      </c>
      <c r="J67">
        <v>9911.5597861957394</v>
      </c>
      <c r="K67">
        <v>9999.9999999999909</v>
      </c>
      <c r="L67">
        <v>10037.1576163102</v>
      </c>
      <c r="M67">
        <f t="shared" si="7"/>
        <v>-8.8440213804260592E-3</v>
      </c>
      <c r="O67" s="1">
        <v>43563</v>
      </c>
      <c r="P67">
        <v>9999.9999999999909</v>
      </c>
      <c r="Q67">
        <v>10024.973730043401</v>
      </c>
      <c r="R67">
        <v>10000</v>
      </c>
      <c r="S67">
        <v>9976.4315857783004</v>
      </c>
      <c r="T67">
        <f t="shared" si="2"/>
        <v>2.4973730043409414E-3</v>
      </c>
      <c r="V67" s="1">
        <v>43564</v>
      </c>
      <c r="W67">
        <v>9999.9999999999909</v>
      </c>
      <c r="X67">
        <v>9958.8675984842903</v>
      </c>
      <c r="Y67">
        <v>10000</v>
      </c>
      <c r="Z67">
        <v>9996.6584284314104</v>
      </c>
      <c r="AA67">
        <f t="shared" si="3"/>
        <v>-4.1132401515701078E-3</v>
      </c>
      <c r="AC67" s="1">
        <v>43565</v>
      </c>
      <c r="AD67">
        <v>9999.9999999999909</v>
      </c>
      <c r="AE67">
        <v>9985.7627438181607</v>
      </c>
      <c r="AF67">
        <v>10000</v>
      </c>
      <c r="AG67">
        <v>9904.2686757881602</v>
      </c>
      <c r="AH67">
        <f t="shared" si="4"/>
        <v>-1.4237256181830471E-3</v>
      </c>
      <c r="AJ67" s="1">
        <v>43566</v>
      </c>
      <c r="AK67">
        <v>9999.9999999999909</v>
      </c>
      <c r="AL67">
        <v>10041.2377156245</v>
      </c>
      <c r="AM67">
        <v>10000</v>
      </c>
      <c r="AN67">
        <v>10073.484227313</v>
      </c>
      <c r="AO67">
        <f t="shared" si="5"/>
        <v>4.1237715624509175E-3</v>
      </c>
      <c r="AP67">
        <f t="shared" si="6"/>
        <v>-7.2948173298128527E-3</v>
      </c>
    </row>
    <row r="68" spans="1:42" x14ac:dyDescent="0.25">
      <c r="A68" s="1">
        <v>43560</v>
      </c>
      <c r="B68">
        <v>10000</v>
      </c>
      <c r="C68">
        <v>10043.8603455681</v>
      </c>
      <c r="D68">
        <v>10000</v>
      </c>
      <c r="E68">
        <v>10049.949094260901</v>
      </c>
      <c r="F68">
        <f t="shared" si="1"/>
        <v>4.3860345568100811E-3</v>
      </c>
      <c r="H68" s="1">
        <v>43560</v>
      </c>
      <c r="I68">
        <v>9999.9999999999909</v>
      </c>
      <c r="J68">
        <v>10074.3052026609</v>
      </c>
      <c r="K68">
        <v>10000</v>
      </c>
      <c r="L68">
        <v>10128.362932513301</v>
      </c>
      <c r="M68">
        <f t="shared" si="7"/>
        <v>7.4305202660909231E-3</v>
      </c>
      <c r="O68" s="1">
        <v>43564</v>
      </c>
      <c r="P68">
        <v>10000</v>
      </c>
      <c r="Q68">
        <v>9973.3804585737998</v>
      </c>
      <c r="R68">
        <v>10000</v>
      </c>
      <c r="S68">
        <v>10070.885277015401</v>
      </c>
      <c r="T68">
        <f t="shared" si="2"/>
        <v>-2.6619541426200488E-3</v>
      </c>
      <c r="V68" s="1">
        <v>43565</v>
      </c>
      <c r="W68">
        <v>10000</v>
      </c>
      <c r="X68">
        <v>9946.7389862376604</v>
      </c>
      <c r="Y68">
        <v>10000</v>
      </c>
      <c r="Z68">
        <v>10060.486329397099</v>
      </c>
      <c r="AA68">
        <f t="shared" si="3"/>
        <v>-5.3261013762340159E-3</v>
      </c>
      <c r="AC68" s="1">
        <v>43566</v>
      </c>
      <c r="AD68">
        <v>10000</v>
      </c>
      <c r="AE68">
        <v>10119.878534498401</v>
      </c>
      <c r="AF68">
        <v>10000</v>
      </c>
      <c r="AG68">
        <v>10036.54852423</v>
      </c>
      <c r="AH68">
        <f t="shared" si="4"/>
        <v>1.1987853449840102E-2</v>
      </c>
      <c r="AJ68" s="1">
        <v>43567</v>
      </c>
      <c r="AK68">
        <v>10000</v>
      </c>
      <c r="AL68">
        <v>9960.6610989433593</v>
      </c>
      <c r="AM68">
        <v>10000</v>
      </c>
      <c r="AN68">
        <v>9977.0455145899396</v>
      </c>
      <c r="AO68">
        <f t="shared" si="5"/>
        <v>-3.9338901056640285E-3</v>
      </c>
      <c r="AP68">
        <f t="shared" si="6"/>
        <v>2.3007297477488642E-3</v>
      </c>
    </row>
    <row r="69" spans="1:42" x14ac:dyDescent="0.25">
      <c r="A69" s="1">
        <v>43563</v>
      </c>
      <c r="B69">
        <v>9999.9999999999909</v>
      </c>
      <c r="C69">
        <v>10011.001529900301</v>
      </c>
      <c r="D69">
        <v>10000</v>
      </c>
      <c r="E69">
        <v>10050.590926508899</v>
      </c>
      <c r="F69">
        <f t="shared" si="1"/>
        <v>1.100152990030967E-3</v>
      </c>
      <c r="H69" s="1">
        <v>43563</v>
      </c>
      <c r="I69">
        <v>10000</v>
      </c>
      <c r="J69">
        <v>10021.946108338399</v>
      </c>
      <c r="K69">
        <v>10000</v>
      </c>
      <c r="L69">
        <v>10075.361718308901</v>
      </c>
      <c r="M69">
        <f t="shared" si="7"/>
        <v>2.1946108338399828E-3</v>
      </c>
      <c r="O69" s="1">
        <v>43565</v>
      </c>
      <c r="P69">
        <v>9999.9999999999909</v>
      </c>
      <c r="Q69">
        <v>9906.5525204086098</v>
      </c>
      <c r="R69">
        <v>10000</v>
      </c>
      <c r="S69">
        <v>9902.7251725455098</v>
      </c>
      <c r="T69">
        <f t="shared" si="2"/>
        <v>-9.3447479591380889E-3</v>
      </c>
      <c r="V69" s="1">
        <v>43566</v>
      </c>
      <c r="W69">
        <v>9999.9999999999909</v>
      </c>
      <c r="X69">
        <v>10039.7233609266</v>
      </c>
      <c r="Y69">
        <v>10000</v>
      </c>
      <c r="Z69">
        <v>10027.376402882101</v>
      </c>
      <c r="AA69">
        <f t="shared" si="3"/>
        <v>3.9723360926608997E-3</v>
      </c>
      <c r="AC69" s="1">
        <v>43567</v>
      </c>
      <c r="AD69">
        <v>9999.9999999999909</v>
      </c>
      <c r="AE69">
        <v>10033.2954678469</v>
      </c>
      <c r="AF69">
        <v>10000</v>
      </c>
      <c r="AG69">
        <v>10049.475162842</v>
      </c>
      <c r="AH69">
        <f t="shared" si="4"/>
        <v>3.3295467846907734E-3</v>
      </c>
      <c r="AJ69" s="1">
        <v>43570</v>
      </c>
      <c r="AK69">
        <v>9999.9999999999909</v>
      </c>
      <c r="AL69">
        <v>9905.6665279818408</v>
      </c>
      <c r="AM69">
        <v>10000</v>
      </c>
      <c r="AN69">
        <v>9969.2938580207301</v>
      </c>
      <c r="AO69">
        <f t="shared" si="5"/>
        <v>-9.43334720181499E-3</v>
      </c>
      <c r="AP69">
        <f t="shared" si="6"/>
        <v>3.0800719104659979E-3</v>
      </c>
    </row>
    <row r="70" spans="1:42" x14ac:dyDescent="0.25">
      <c r="A70" s="1">
        <v>43564</v>
      </c>
      <c r="B70">
        <v>10000</v>
      </c>
      <c r="C70">
        <v>10009.6131090703</v>
      </c>
      <c r="D70">
        <v>10000</v>
      </c>
      <c r="E70">
        <v>9969.2208095569094</v>
      </c>
      <c r="F70">
        <f t="shared" si="1"/>
        <v>9.6131090703011068E-4</v>
      </c>
      <c r="H70" s="1">
        <v>43564</v>
      </c>
      <c r="I70">
        <v>9999.9999999999909</v>
      </c>
      <c r="J70">
        <v>9930.3014450670598</v>
      </c>
      <c r="K70">
        <v>10000</v>
      </c>
      <c r="L70">
        <v>10005.3800828489</v>
      </c>
      <c r="M70">
        <f t="shared" si="7"/>
        <v>-6.9698554932930978E-3</v>
      </c>
      <c r="O70" s="1">
        <v>43566</v>
      </c>
      <c r="P70">
        <v>10000</v>
      </c>
      <c r="Q70">
        <v>10060.711316991799</v>
      </c>
      <c r="R70">
        <v>10000</v>
      </c>
      <c r="S70">
        <v>10097.916025352901</v>
      </c>
      <c r="T70">
        <f t="shared" si="2"/>
        <v>6.0711316991799436E-3</v>
      </c>
      <c r="V70" s="1">
        <v>43567</v>
      </c>
      <c r="W70">
        <v>10000</v>
      </c>
      <c r="X70">
        <v>10067.141377473699</v>
      </c>
      <c r="Y70">
        <v>10000</v>
      </c>
      <c r="Z70">
        <v>10055.0997825795</v>
      </c>
      <c r="AA70">
        <f t="shared" si="3"/>
        <v>6.7141377473698416E-3</v>
      </c>
      <c r="AC70" s="1">
        <v>43570</v>
      </c>
      <c r="AD70">
        <v>10000</v>
      </c>
      <c r="AE70">
        <v>10004.5099805592</v>
      </c>
      <c r="AF70">
        <v>10000</v>
      </c>
      <c r="AG70">
        <v>10032.7347470323</v>
      </c>
      <c r="AH70">
        <f t="shared" si="4"/>
        <v>4.5099805591997111E-4</v>
      </c>
      <c r="AJ70" s="1">
        <v>43571</v>
      </c>
      <c r="AK70">
        <v>10000</v>
      </c>
      <c r="AL70">
        <v>10033.5094535722</v>
      </c>
      <c r="AM70">
        <v>10000</v>
      </c>
      <c r="AN70">
        <v>9970.7094677133391</v>
      </c>
      <c r="AO70">
        <f t="shared" si="5"/>
        <v>3.3509453572200254E-3</v>
      </c>
      <c r="AP70">
        <f t="shared" si="6"/>
        <v>2.9376577846851326E-3</v>
      </c>
    </row>
    <row r="71" spans="1:42" x14ac:dyDescent="0.25">
      <c r="A71" s="1">
        <v>43565</v>
      </c>
      <c r="B71">
        <v>10000</v>
      </c>
      <c r="C71">
        <v>9993.4548186343709</v>
      </c>
      <c r="D71">
        <v>9999.9999999999909</v>
      </c>
      <c r="E71">
        <v>9916.1046788071308</v>
      </c>
      <c r="F71">
        <f t="shared" ref="F71:F134" si="8">C71/B71-1</f>
        <v>-6.5451813656292046E-4</v>
      </c>
      <c r="H71" s="1">
        <v>43565</v>
      </c>
      <c r="I71">
        <v>10000</v>
      </c>
      <c r="J71">
        <v>9990.04269971953</v>
      </c>
      <c r="K71">
        <v>10000</v>
      </c>
      <c r="L71">
        <v>10018.043477271</v>
      </c>
      <c r="M71">
        <f t="shared" si="7"/>
        <v>-9.9573002804698163E-4</v>
      </c>
      <c r="O71" s="1">
        <v>43567</v>
      </c>
      <c r="P71">
        <v>10000</v>
      </c>
      <c r="Q71">
        <v>10047.4885645781</v>
      </c>
      <c r="R71">
        <v>9999.9999999999909</v>
      </c>
      <c r="S71">
        <v>10070.430614106601</v>
      </c>
      <c r="T71">
        <f t="shared" ref="T71:T134" si="9">Q71/P71-1</f>
        <v>4.7488564578099801E-3</v>
      </c>
      <c r="V71" s="1">
        <v>43570</v>
      </c>
      <c r="W71">
        <v>10000</v>
      </c>
      <c r="X71">
        <v>9965.3440144164397</v>
      </c>
      <c r="Y71">
        <v>9999.9999999999909</v>
      </c>
      <c r="Z71">
        <v>9938.7358312768993</v>
      </c>
      <c r="AA71">
        <f t="shared" ref="AA71:AA134" si="10">X71/W71-1</f>
        <v>-3.4655985583560422E-3</v>
      </c>
      <c r="AC71" s="1">
        <v>43571</v>
      </c>
      <c r="AD71">
        <v>10000</v>
      </c>
      <c r="AE71">
        <v>9985.5658271943994</v>
      </c>
      <c r="AF71">
        <v>9999.9999999999909</v>
      </c>
      <c r="AG71">
        <v>10029.2261607866</v>
      </c>
      <c r="AH71">
        <f t="shared" ref="AH71:AH134" si="11">AE71/AD71-1</f>
        <v>-1.4434172805600776E-3</v>
      </c>
      <c r="AJ71" s="1">
        <v>43572</v>
      </c>
      <c r="AK71">
        <v>10000</v>
      </c>
      <c r="AL71">
        <v>10047.919646918501</v>
      </c>
      <c r="AM71">
        <v>9999.9999999999909</v>
      </c>
      <c r="AN71">
        <v>10045.0451302275</v>
      </c>
      <c r="AO71">
        <f t="shared" ref="AO71:AO134" si="12">AL71/AK71-1</f>
        <v>4.7919646918501702E-3</v>
      </c>
      <c r="AP71">
        <f t="shared" ref="AP71:AP134" si="13">AM71/AN71-1</f>
        <v>-4.4843133747561881E-3</v>
      </c>
    </row>
    <row r="72" spans="1:42" x14ac:dyDescent="0.25">
      <c r="A72" s="1">
        <v>43566</v>
      </c>
      <c r="B72">
        <v>10000</v>
      </c>
      <c r="C72">
        <v>10082.3612387917</v>
      </c>
      <c r="D72">
        <v>10000</v>
      </c>
      <c r="E72">
        <v>10169.031602409499</v>
      </c>
      <c r="F72">
        <f t="shared" si="8"/>
        <v>8.2361238791699432E-3</v>
      </c>
      <c r="H72" s="1">
        <v>43566</v>
      </c>
      <c r="I72">
        <v>10000</v>
      </c>
      <c r="J72">
        <v>10031.985785368901</v>
      </c>
      <c r="K72">
        <v>9999.9999999999909</v>
      </c>
      <c r="L72">
        <v>10083.910033529</v>
      </c>
      <c r="M72">
        <f t="shared" ref="M72:M135" si="14">J72/I72-1</f>
        <v>3.1985785368899844E-3</v>
      </c>
      <c r="O72" s="1">
        <v>43570</v>
      </c>
      <c r="P72">
        <v>10000</v>
      </c>
      <c r="Q72">
        <v>10000.617904151901</v>
      </c>
      <c r="R72">
        <v>10000</v>
      </c>
      <c r="S72">
        <v>10022.866728687501</v>
      </c>
      <c r="T72">
        <f t="shared" si="9"/>
        <v>6.1790415190055015E-5</v>
      </c>
      <c r="V72" s="1">
        <v>43571</v>
      </c>
      <c r="W72">
        <v>10000</v>
      </c>
      <c r="X72">
        <v>9937.8939264268593</v>
      </c>
      <c r="Y72">
        <v>10000</v>
      </c>
      <c r="Z72">
        <v>9983.9697041943691</v>
      </c>
      <c r="AA72">
        <f t="shared" si="10"/>
        <v>-6.2106073573140463E-3</v>
      </c>
      <c r="AC72" s="1">
        <v>43572</v>
      </c>
      <c r="AD72">
        <v>10000</v>
      </c>
      <c r="AE72">
        <v>10109.876465368299</v>
      </c>
      <c r="AF72">
        <v>10000</v>
      </c>
      <c r="AG72">
        <v>10055.3224286564</v>
      </c>
      <c r="AH72">
        <f t="shared" si="11"/>
        <v>1.0987646536829931E-2</v>
      </c>
      <c r="AJ72" s="1">
        <v>43573</v>
      </c>
      <c r="AK72">
        <v>10000</v>
      </c>
      <c r="AL72">
        <v>9957.7217232629191</v>
      </c>
      <c r="AM72">
        <v>10000</v>
      </c>
      <c r="AN72">
        <v>9914.4505297857995</v>
      </c>
      <c r="AO72">
        <f t="shared" si="12"/>
        <v>-4.2278276737081066E-3</v>
      </c>
      <c r="AP72">
        <f t="shared" si="13"/>
        <v>8.6287656544541402E-3</v>
      </c>
    </row>
    <row r="73" spans="1:42" x14ac:dyDescent="0.25">
      <c r="A73" s="1">
        <v>43567</v>
      </c>
      <c r="B73">
        <v>10000</v>
      </c>
      <c r="C73">
        <v>10058.218128521999</v>
      </c>
      <c r="D73">
        <v>10000</v>
      </c>
      <c r="E73">
        <v>10073.7032190516</v>
      </c>
      <c r="F73">
        <f t="shared" si="8"/>
        <v>5.821812852199848E-3</v>
      </c>
      <c r="H73" s="1">
        <v>43567</v>
      </c>
      <c r="I73">
        <v>10000</v>
      </c>
      <c r="J73">
        <v>10016.0817712636</v>
      </c>
      <c r="K73">
        <v>10000</v>
      </c>
      <c r="L73">
        <v>9948.7217083891501</v>
      </c>
      <c r="M73">
        <f t="shared" si="14"/>
        <v>1.6081771263600775E-3</v>
      </c>
      <c r="O73" s="1">
        <v>43571</v>
      </c>
      <c r="P73">
        <v>10000</v>
      </c>
      <c r="Q73">
        <v>9993.7596599151002</v>
      </c>
      <c r="R73">
        <v>10000</v>
      </c>
      <c r="S73">
        <v>10005.7879208549</v>
      </c>
      <c r="T73">
        <f t="shared" si="9"/>
        <v>-6.2403400848998203E-4</v>
      </c>
      <c r="V73" s="1">
        <v>43572</v>
      </c>
      <c r="W73">
        <v>10000</v>
      </c>
      <c r="X73">
        <v>10043.8975376096</v>
      </c>
      <c r="Y73">
        <v>10000</v>
      </c>
      <c r="Z73">
        <v>10097.640645533</v>
      </c>
      <c r="AA73">
        <f t="shared" si="10"/>
        <v>4.389753760960069E-3</v>
      </c>
      <c r="AC73" s="1">
        <v>43573</v>
      </c>
      <c r="AD73">
        <v>10000</v>
      </c>
      <c r="AE73">
        <v>9881.2372824851209</v>
      </c>
      <c r="AF73">
        <v>10000</v>
      </c>
      <c r="AG73">
        <v>9934.8379078199796</v>
      </c>
      <c r="AH73">
        <f t="shared" si="11"/>
        <v>-1.1876271751487866E-2</v>
      </c>
      <c r="AJ73" s="1">
        <v>43577</v>
      </c>
      <c r="AK73">
        <v>10000</v>
      </c>
      <c r="AL73">
        <v>10013.9457985443</v>
      </c>
      <c r="AM73">
        <v>10000</v>
      </c>
      <c r="AN73">
        <v>9964.2115909823606</v>
      </c>
      <c r="AO73">
        <f t="shared" si="12"/>
        <v>1.3945798544301446E-3</v>
      </c>
      <c r="AP73">
        <f t="shared" si="13"/>
        <v>3.591695006760709E-3</v>
      </c>
    </row>
    <row r="74" spans="1:42" x14ac:dyDescent="0.25">
      <c r="A74" s="1">
        <v>43570</v>
      </c>
      <c r="B74">
        <v>10000</v>
      </c>
      <c r="C74">
        <v>9975.9588886591391</v>
      </c>
      <c r="D74">
        <v>10000</v>
      </c>
      <c r="E74">
        <v>9978.7912345100194</v>
      </c>
      <c r="F74">
        <f t="shared" si="8"/>
        <v>-2.4041111340861177E-3</v>
      </c>
      <c r="H74" s="1">
        <v>43570</v>
      </c>
      <c r="I74">
        <v>10000</v>
      </c>
      <c r="J74">
        <v>10029.740131676699</v>
      </c>
      <c r="K74">
        <v>10000</v>
      </c>
      <c r="L74">
        <v>10002.4270512492</v>
      </c>
      <c r="M74">
        <f t="shared" si="14"/>
        <v>2.9740131676698756E-3</v>
      </c>
      <c r="O74" s="1">
        <v>43572</v>
      </c>
      <c r="P74">
        <v>10000</v>
      </c>
      <c r="Q74">
        <v>9973.84855633595</v>
      </c>
      <c r="R74">
        <v>10000</v>
      </c>
      <c r="S74">
        <v>10027.376191225199</v>
      </c>
      <c r="T74">
        <f t="shared" si="9"/>
        <v>-2.6151443664049756E-3</v>
      </c>
      <c r="V74" s="1">
        <v>43573</v>
      </c>
      <c r="W74">
        <v>10000</v>
      </c>
      <c r="X74">
        <v>9925.0430305753398</v>
      </c>
      <c r="Y74">
        <v>10000</v>
      </c>
      <c r="Z74">
        <v>9926.8855791665301</v>
      </c>
      <c r="AA74">
        <f t="shared" si="10"/>
        <v>-7.4956969424659903E-3</v>
      </c>
      <c r="AC74" s="1">
        <v>43577</v>
      </c>
      <c r="AD74">
        <v>10000</v>
      </c>
      <c r="AE74">
        <v>9996.5495976600596</v>
      </c>
      <c r="AF74">
        <v>10000</v>
      </c>
      <c r="AG74">
        <v>9960.9751545167801</v>
      </c>
      <c r="AH74">
        <f t="shared" si="11"/>
        <v>-3.4504023399406503E-4</v>
      </c>
      <c r="AJ74" s="1">
        <v>43578</v>
      </c>
      <c r="AK74">
        <v>10000</v>
      </c>
      <c r="AL74">
        <v>10047.096193122899</v>
      </c>
      <c r="AM74">
        <v>10000</v>
      </c>
      <c r="AN74">
        <v>9967.0439275796798</v>
      </c>
      <c r="AO74">
        <f t="shared" si="12"/>
        <v>4.7096193122899699E-3</v>
      </c>
      <c r="AP74">
        <f t="shared" si="13"/>
        <v>3.3065041811572993E-3</v>
      </c>
    </row>
    <row r="75" spans="1:42" x14ac:dyDescent="0.25">
      <c r="A75" s="1">
        <v>43571</v>
      </c>
      <c r="B75">
        <v>9999.9999999999909</v>
      </c>
      <c r="C75">
        <v>10050.0068192702</v>
      </c>
      <c r="D75">
        <v>10000</v>
      </c>
      <c r="E75">
        <v>9900.2737386723402</v>
      </c>
      <c r="F75">
        <f t="shared" si="8"/>
        <v>5.0006819270209668E-3</v>
      </c>
      <c r="H75" s="1">
        <v>43571</v>
      </c>
      <c r="I75">
        <v>10000</v>
      </c>
      <c r="J75">
        <v>10019.0502071868</v>
      </c>
      <c r="K75">
        <v>10000</v>
      </c>
      <c r="L75">
        <v>9962.8141789174697</v>
      </c>
      <c r="M75">
        <f t="shared" si="14"/>
        <v>1.9050207186799284E-3</v>
      </c>
      <c r="O75" s="1">
        <v>43573</v>
      </c>
      <c r="P75">
        <v>9999.9999999999909</v>
      </c>
      <c r="Q75">
        <v>9890.7145676894106</v>
      </c>
      <c r="R75">
        <v>10000</v>
      </c>
      <c r="S75">
        <v>9902.8863790189698</v>
      </c>
      <c r="T75">
        <f t="shared" si="9"/>
        <v>-1.0928543231058074E-2</v>
      </c>
      <c r="V75" s="1">
        <v>43577</v>
      </c>
      <c r="W75">
        <v>9722.2222222222099</v>
      </c>
      <c r="X75">
        <v>9681.5023545966706</v>
      </c>
      <c r="Y75">
        <v>10000</v>
      </c>
      <c r="Z75">
        <v>9952.6946333736196</v>
      </c>
      <c r="AA75">
        <f t="shared" si="10"/>
        <v>-4.1883292414840456E-3</v>
      </c>
      <c r="AC75" s="1">
        <v>43578</v>
      </c>
      <c r="AD75">
        <v>9999.9999999999909</v>
      </c>
      <c r="AE75">
        <v>9999.2310278605291</v>
      </c>
      <c r="AF75">
        <v>10000</v>
      </c>
      <c r="AG75">
        <v>10027.5014227182</v>
      </c>
      <c r="AH75">
        <f t="shared" si="11"/>
        <v>-7.6897213946214293E-5</v>
      </c>
      <c r="AJ75" s="1">
        <v>43579</v>
      </c>
      <c r="AK75">
        <v>9999.9999999999909</v>
      </c>
      <c r="AL75">
        <v>10064.039379780501</v>
      </c>
      <c r="AM75">
        <v>10000</v>
      </c>
      <c r="AN75">
        <v>10055.448842874601</v>
      </c>
      <c r="AO75">
        <f t="shared" si="12"/>
        <v>6.4039379780509442E-3</v>
      </c>
      <c r="AP75">
        <f t="shared" si="13"/>
        <v>-5.514308087191222E-3</v>
      </c>
    </row>
    <row r="76" spans="1:42" x14ac:dyDescent="0.25">
      <c r="A76" s="1">
        <v>43572</v>
      </c>
      <c r="B76">
        <v>9999.9999999999909</v>
      </c>
      <c r="C76">
        <v>10020.514119244401</v>
      </c>
      <c r="D76">
        <v>10000</v>
      </c>
      <c r="E76">
        <v>9962.3509772125999</v>
      </c>
      <c r="F76">
        <f t="shared" si="8"/>
        <v>2.0514119244410267E-3</v>
      </c>
      <c r="H76" s="1">
        <v>43572</v>
      </c>
      <c r="I76">
        <v>9999.9999999999909</v>
      </c>
      <c r="J76">
        <v>10007.372260166099</v>
      </c>
      <c r="K76">
        <v>10000</v>
      </c>
      <c r="L76">
        <v>10038.7749662604</v>
      </c>
      <c r="M76">
        <f t="shared" si="14"/>
        <v>7.3722601661074805E-4</v>
      </c>
      <c r="O76" s="1">
        <v>43577</v>
      </c>
      <c r="P76">
        <v>9999.9999999999909</v>
      </c>
      <c r="Q76">
        <v>9946.5598611589794</v>
      </c>
      <c r="R76">
        <v>10000</v>
      </c>
      <c r="S76">
        <v>10036.228655990601</v>
      </c>
      <c r="T76">
        <f t="shared" si="9"/>
        <v>-5.3440138841011064E-3</v>
      </c>
      <c r="V76" s="1">
        <v>43578</v>
      </c>
      <c r="W76">
        <v>9999.9999999999909</v>
      </c>
      <c r="X76">
        <v>10031.3674483413</v>
      </c>
      <c r="Y76">
        <v>10000</v>
      </c>
      <c r="Z76">
        <v>10024.722970192201</v>
      </c>
      <c r="AA76">
        <f t="shared" si="10"/>
        <v>3.1367448341308446E-3</v>
      </c>
      <c r="AC76" s="1">
        <v>43579</v>
      </c>
      <c r="AD76">
        <v>9999.9999999999909</v>
      </c>
      <c r="AE76">
        <v>10122.545587373501</v>
      </c>
      <c r="AF76">
        <v>10000</v>
      </c>
      <c r="AG76">
        <v>10046.800235722299</v>
      </c>
      <c r="AH76">
        <f t="shared" si="11"/>
        <v>1.225455873735104E-2</v>
      </c>
      <c r="AJ76" s="1">
        <v>43580</v>
      </c>
      <c r="AK76">
        <v>9999.9999999999909</v>
      </c>
      <c r="AL76">
        <v>9948.2087896784597</v>
      </c>
      <c r="AM76">
        <v>10000</v>
      </c>
      <c r="AN76">
        <v>9859.5238691997401</v>
      </c>
      <c r="AO76">
        <f t="shared" si="12"/>
        <v>-5.1791210321531223E-3</v>
      </c>
      <c r="AP76">
        <f t="shared" si="13"/>
        <v>1.4247760101184559E-2</v>
      </c>
    </row>
    <row r="77" spans="1:42" x14ac:dyDescent="0.25">
      <c r="A77" s="1">
        <v>43573</v>
      </c>
      <c r="B77">
        <v>10000</v>
      </c>
      <c r="C77">
        <v>9826.5537342064599</v>
      </c>
      <c r="D77">
        <v>9999.9999999999909</v>
      </c>
      <c r="E77">
        <v>9880.3563560829007</v>
      </c>
      <c r="F77">
        <f t="shared" si="8"/>
        <v>-1.7344626579353983E-2</v>
      </c>
      <c r="H77" s="1">
        <v>43573</v>
      </c>
      <c r="I77">
        <v>9999.9999999999909</v>
      </c>
      <c r="J77">
        <v>9848.1059585886196</v>
      </c>
      <c r="K77">
        <v>10000</v>
      </c>
      <c r="L77">
        <v>9814.5206518807408</v>
      </c>
      <c r="M77">
        <f t="shared" si="14"/>
        <v>-1.5189404141137119E-2</v>
      </c>
      <c r="O77" s="1">
        <v>43578</v>
      </c>
      <c r="P77">
        <v>10000</v>
      </c>
      <c r="Q77">
        <v>10004.867728662701</v>
      </c>
      <c r="R77">
        <v>9999.9999999999909</v>
      </c>
      <c r="S77">
        <v>10039.0784017891</v>
      </c>
      <c r="T77">
        <f t="shared" si="9"/>
        <v>4.8677286627007987E-4</v>
      </c>
      <c r="V77" s="1">
        <v>43579</v>
      </c>
      <c r="W77">
        <v>10000</v>
      </c>
      <c r="X77">
        <v>10091.3445251423</v>
      </c>
      <c r="Y77">
        <v>9999.9999999999909</v>
      </c>
      <c r="Z77">
        <v>10022.6521118774</v>
      </c>
      <c r="AA77">
        <f t="shared" si="10"/>
        <v>9.1344525142300625E-3</v>
      </c>
      <c r="AC77" s="1">
        <v>43580</v>
      </c>
      <c r="AD77">
        <v>10000</v>
      </c>
      <c r="AE77">
        <v>9930.8249844070597</v>
      </c>
      <c r="AF77">
        <v>9999.9999999999909</v>
      </c>
      <c r="AG77">
        <v>9867.3737434246596</v>
      </c>
      <c r="AH77">
        <f t="shared" si="11"/>
        <v>-6.9175015592940481E-3</v>
      </c>
      <c r="AJ77" s="1">
        <v>43581</v>
      </c>
      <c r="AK77">
        <v>10000</v>
      </c>
      <c r="AL77">
        <v>9912.6074463770601</v>
      </c>
      <c r="AM77">
        <v>9999.9999999999909</v>
      </c>
      <c r="AN77">
        <v>9970.1786798202793</v>
      </c>
      <c r="AO77">
        <f t="shared" si="12"/>
        <v>-8.7392553622940294E-3</v>
      </c>
      <c r="AP77">
        <f t="shared" si="13"/>
        <v>2.9910517290998584E-3</v>
      </c>
    </row>
    <row r="78" spans="1:42" x14ac:dyDescent="0.25">
      <c r="A78" s="1">
        <v>43577</v>
      </c>
      <c r="B78">
        <v>9800</v>
      </c>
      <c r="C78">
        <v>9798.3490260823892</v>
      </c>
      <c r="D78">
        <v>10000</v>
      </c>
      <c r="E78">
        <v>9982.5715181457999</v>
      </c>
      <c r="F78">
        <f t="shared" si="8"/>
        <v>-1.6846672628678672E-4</v>
      </c>
      <c r="H78" s="1">
        <v>43577</v>
      </c>
      <c r="I78">
        <v>9777.7777777777792</v>
      </c>
      <c r="J78">
        <v>9741.0348248150403</v>
      </c>
      <c r="K78">
        <v>9999.9999999999909</v>
      </c>
      <c r="L78">
        <v>9980.9181646833094</v>
      </c>
      <c r="M78">
        <f t="shared" si="14"/>
        <v>-3.757802007552824E-3</v>
      </c>
      <c r="O78" s="1">
        <v>43579</v>
      </c>
      <c r="P78">
        <v>10000</v>
      </c>
      <c r="Q78">
        <v>10083.1113076661</v>
      </c>
      <c r="R78">
        <v>10000</v>
      </c>
      <c r="S78">
        <v>10128.954782401899</v>
      </c>
      <c r="T78">
        <f t="shared" si="9"/>
        <v>8.3111307666099421E-3</v>
      </c>
      <c r="V78" s="1">
        <v>43580</v>
      </c>
      <c r="W78">
        <v>10000</v>
      </c>
      <c r="X78">
        <v>9953.1889641508096</v>
      </c>
      <c r="Y78">
        <v>10000</v>
      </c>
      <c r="Z78">
        <v>9986.8139937296401</v>
      </c>
      <c r="AA78">
        <f t="shared" si="10"/>
        <v>-4.6811035849190219E-3</v>
      </c>
      <c r="AC78" s="1">
        <v>43581</v>
      </c>
      <c r="AD78">
        <v>10000</v>
      </c>
      <c r="AE78">
        <v>9965.2490919492993</v>
      </c>
      <c r="AF78">
        <v>10000</v>
      </c>
      <c r="AG78">
        <v>10041.8342695419</v>
      </c>
      <c r="AH78">
        <f t="shared" si="11"/>
        <v>-3.4750908050700247E-3</v>
      </c>
      <c r="AJ78" s="1">
        <v>43584</v>
      </c>
      <c r="AK78">
        <v>10000</v>
      </c>
      <c r="AL78">
        <v>10075.430360832999</v>
      </c>
      <c r="AM78">
        <v>10000</v>
      </c>
      <c r="AN78">
        <v>10091.0242831466</v>
      </c>
      <c r="AO78">
        <f t="shared" si="12"/>
        <v>7.543036083299981E-3</v>
      </c>
      <c r="AP78">
        <f t="shared" si="13"/>
        <v>-9.020321484967897E-3</v>
      </c>
    </row>
    <row r="79" spans="1:42" x14ac:dyDescent="0.25">
      <c r="A79" s="1">
        <v>43578</v>
      </c>
      <c r="B79">
        <v>9999.9999999999909</v>
      </c>
      <c r="C79">
        <v>10028.140330395099</v>
      </c>
      <c r="D79">
        <v>10000</v>
      </c>
      <c r="E79">
        <v>10038.733929555299</v>
      </c>
      <c r="F79">
        <f t="shared" si="8"/>
        <v>2.8140330395107771E-3</v>
      </c>
      <c r="H79" s="1">
        <v>43578</v>
      </c>
      <c r="I79">
        <v>10000</v>
      </c>
      <c r="J79">
        <v>10010.457487269699</v>
      </c>
      <c r="K79">
        <v>10000</v>
      </c>
      <c r="L79">
        <v>9985.3146659227496</v>
      </c>
      <c r="M79">
        <f t="shared" si="14"/>
        <v>1.0457487269699417E-3</v>
      </c>
      <c r="O79" s="1">
        <v>43580</v>
      </c>
      <c r="P79">
        <v>9999.9999999999909</v>
      </c>
      <c r="Q79">
        <v>9993.5610454103607</v>
      </c>
      <c r="R79">
        <v>10000</v>
      </c>
      <c r="S79">
        <v>9925.4427780650803</v>
      </c>
      <c r="T79">
        <f t="shared" si="9"/>
        <v>-6.4389545896303968E-4</v>
      </c>
      <c r="V79" s="1">
        <v>43581</v>
      </c>
      <c r="W79">
        <v>9999.9999999999909</v>
      </c>
      <c r="X79">
        <v>9936.6100334378698</v>
      </c>
      <c r="Y79">
        <v>10000</v>
      </c>
      <c r="Z79">
        <v>10104.6029090918</v>
      </c>
      <c r="AA79">
        <f t="shared" si="10"/>
        <v>-6.3389966562120703E-3</v>
      </c>
      <c r="AC79" s="1">
        <v>43584</v>
      </c>
      <c r="AD79">
        <v>9999.9999999999909</v>
      </c>
      <c r="AE79">
        <v>10078.865137860799</v>
      </c>
      <c r="AF79">
        <v>10000</v>
      </c>
      <c r="AG79">
        <v>10111.313276635199</v>
      </c>
      <c r="AH79">
        <f t="shared" si="11"/>
        <v>7.886513786080851E-3</v>
      </c>
      <c r="AJ79" s="1">
        <v>43585</v>
      </c>
      <c r="AK79">
        <v>9999.9999999999909</v>
      </c>
      <c r="AL79">
        <v>9973.8993758309498</v>
      </c>
      <c r="AM79">
        <v>10000</v>
      </c>
      <c r="AN79">
        <v>9982.0492643155394</v>
      </c>
      <c r="AO79">
        <f t="shared" si="12"/>
        <v>-2.6100624169040909E-3</v>
      </c>
      <c r="AP79">
        <f t="shared" si="13"/>
        <v>1.7983016522100659E-3</v>
      </c>
    </row>
    <row r="80" spans="1:42" x14ac:dyDescent="0.25">
      <c r="A80" s="1">
        <v>43579</v>
      </c>
      <c r="B80">
        <v>10000</v>
      </c>
      <c r="C80">
        <v>10094.7585086818</v>
      </c>
      <c r="D80">
        <v>10000</v>
      </c>
      <c r="E80">
        <v>10132.717127866201</v>
      </c>
      <c r="F80">
        <f t="shared" si="8"/>
        <v>9.4758508681800357E-3</v>
      </c>
      <c r="H80" s="1">
        <v>43579</v>
      </c>
      <c r="I80">
        <v>9999.9999999999909</v>
      </c>
      <c r="J80">
        <v>10119.398926829401</v>
      </c>
      <c r="K80">
        <v>10000</v>
      </c>
      <c r="L80">
        <v>10144.2128153217</v>
      </c>
      <c r="M80">
        <f t="shared" si="14"/>
        <v>1.1939892682941045E-2</v>
      </c>
      <c r="O80" s="1">
        <v>43581</v>
      </c>
      <c r="P80">
        <v>10000</v>
      </c>
      <c r="Q80">
        <v>9976.0521479794606</v>
      </c>
      <c r="R80">
        <v>10000</v>
      </c>
      <c r="S80">
        <v>10026.7390304156</v>
      </c>
      <c r="T80">
        <f t="shared" si="9"/>
        <v>-2.3947852020539395E-3</v>
      </c>
      <c r="V80" s="1">
        <v>43584</v>
      </c>
      <c r="W80">
        <v>10000</v>
      </c>
      <c r="X80">
        <v>10094.993291774799</v>
      </c>
      <c r="Y80">
        <v>10000</v>
      </c>
      <c r="Z80">
        <v>10029.467334122</v>
      </c>
      <c r="AA80">
        <f t="shared" si="10"/>
        <v>9.4993291774798649E-3</v>
      </c>
      <c r="AC80" s="1">
        <v>43585</v>
      </c>
      <c r="AD80">
        <v>10000</v>
      </c>
      <c r="AE80">
        <v>10031.7630819686</v>
      </c>
      <c r="AF80">
        <v>10000</v>
      </c>
      <c r="AG80">
        <v>10013.8894581158</v>
      </c>
      <c r="AH80">
        <f t="shared" si="11"/>
        <v>3.1763081968601004E-3</v>
      </c>
      <c r="AJ80" s="1">
        <v>43586</v>
      </c>
      <c r="AK80">
        <v>10000</v>
      </c>
      <c r="AL80">
        <v>10047.548832341299</v>
      </c>
      <c r="AM80">
        <v>10000</v>
      </c>
      <c r="AN80">
        <v>9906.0495663621696</v>
      </c>
      <c r="AO80">
        <f t="shared" si="12"/>
        <v>4.7548832341299807E-3</v>
      </c>
      <c r="AP80">
        <f t="shared" si="13"/>
        <v>9.4841473393043607E-3</v>
      </c>
    </row>
    <row r="81" spans="1:42" x14ac:dyDescent="0.25">
      <c r="A81" s="1">
        <v>43580</v>
      </c>
      <c r="B81">
        <v>9999.9999999999909</v>
      </c>
      <c r="C81">
        <v>9948.0014681823704</v>
      </c>
      <c r="D81">
        <v>10000</v>
      </c>
      <c r="E81">
        <v>9982.5646266902695</v>
      </c>
      <c r="F81">
        <f t="shared" si="8"/>
        <v>-5.1998531817620819E-3</v>
      </c>
      <c r="H81" s="1">
        <v>43580</v>
      </c>
      <c r="I81">
        <v>10000</v>
      </c>
      <c r="J81">
        <v>9964.3807532722694</v>
      </c>
      <c r="K81">
        <v>10000</v>
      </c>
      <c r="L81">
        <v>9943.4941021991999</v>
      </c>
      <c r="M81">
        <f t="shared" si="14"/>
        <v>-3.5619246727730536E-3</v>
      </c>
      <c r="O81" s="1">
        <v>43584</v>
      </c>
      <c r="P81">
        <v>9999.9999999999909</v>
      </c>
      <c r="Q81">
        <v>10064.492898499801</v>
      </c>
      <c r="R81">
        <v>9795.9183673469397</v>
      </c>
      <c r="S81">
        <v>9871.7832005965392</v>
      </c>
      <c r="T81">
        <f t="shared" si="9"/>
        <v>6.4492898499810547E-3</v>
      </c>
      <c r="V81" s="1">
        <v>43585</v>
      </c>
      <c r="W81">
        <v>9999.9999999999909</v>
      </c>
      <c r="X81">
        <v>10027.9922156845</v>
      </c>
      <c r="Y81">
        <v>10000</v>
      </c>
      <c r="Z81">
        <v>9982.4004330196694</v>
      </c>
      <c r="AA81">
        <f t="shared" si="10"/>
        <v>2.7992215684509159E-3</v>
      </c>
      <c r="AC81" s="1">
        <v>43586</v>
      </c>
      <c r="AD81">
        <v>9999.9999999999909</v>
      </c>
      <c r="AE81">
        <v>9939.2146795445005</v>
      </c>
      <c r="AF81">
        <v>10000</v>
      </c>
      <c r="AG81">
        <v>10007.9614440935</v>
      </c>
      <c r="AH81">
        <f t="shared" si="11"/>
        <v>-6.0785320455490899E-3</v>
      </c>
      <c r="AJ81" s="1">
        <v>43587</v>
      </c>
      <c r="AK81">
        <v>9999.9999999999909</v>
      </c>
      <c r="AL81">
        <v>9872.2827412725892</v>
      </c>
      <c r="AM81">
        <v>10000</v>
      </c>
      <c r="AN81">
        <v>9932.1073047800692</v>
      </c>
      <c r="AO81">
        <f t="shared" si="12"/>
        <v>-1.2771725872740225E-2</v>
      </c>
      <c r="AP81">
        <f t="shared" si="13"/>
        <v>6.8356787876482361E-3</v>
      </c>
    </row>
    <row r="82" spans="1:42" x14ac:dyDescent="0.25">
      <c r="A82" s="1">
        <v>43581</v>
      </c>
      <c r="B82">
        <v>10000</v>
      </c>
      <c r="C82">
        <v>10131.3119505755</v>
      </c>
      <c r="D82">
        <v>10000</v>
      </c>
      <c r="E82">
        <v>9961.8805886507707</v>
      </c>
      <c r="F82">
        <f t="shared" si="8"/>
        <v>1.3131195057550116E-2</v>
      </c>
      <c r="H82" s="1">
        <v>43581</v>
      </c>
      <c r="I82">
        <v>9999.9999999999909</v>
      </c>
      <c r="J82">
        <v>9918.58018007172</v>
      </c>
      <c r="K82">
        <v>10000</v>
      </c>
      <c r="L82">
        <v>9983.43717017583</v>
      </c>
      <c r="M82">
        <f t="shared" si="14"/>
        <v>-8.1419819928271187E-3</v>
      </c>
      <c r="O82" s="1">
        <v>43585</v>
      </c>
      <c r="P82">
        <v>10000</v>
      </c>
      <c r="Q82">
        <v>9995.8327529085109</v>
      </c>
      <c r="R82">
        <v>10000</v>
      </c>
      <c r="S82">
        <v>10062.319101932801</v>
      </c>
      <c r="T82">
        <f t="shared" si="9"/>
        <v>-4.1672470914888571E-4</v>
      </c>
      <c r="V82" s="1">
        <v>43586</v>
      </c>
      <c r="W82">
        <v>10000</v>
      </c>
      <c r="X82">
        <v>9987.9178184062093</v>
      </c>
      <c r="Y82">
        <v>10000</v>
      </c>
      <c r="Z82">
        <v>9942.6693498681998</v>
      </c>
      <c r="AA82">
        <f t="shared" si="10"/>
        <v>-1.2082181593791042E-3</v>
      </c>
      <c r="AC82" s="1">
        <v>43587</v>
      </c>
      <c r="AD82">
        <v>10000</v>
      </c>
      <c r="AE82">
        <v>9862.5238595419305</v>
      </c>
      <c r="AF82">
        <v>10000</v>
      </c>
      <c r="AG82">
        <v>9840.6204110164108</v>
      </c>
      <c r="AH82">
        <f t="shared" si="11"/>
        <v>-1.3747614045806933E-2</v>
      </c>
      <c r="AJ82" s="1">
        <v>43588</v>
      </c>
      <c r="AK82">
        <v>10000</v>
      </c>
      <c r="AL82">
        <v>10133.346959222299</v>
      </c>
      <c r="AM82">
        <v>10000</v>
      </c>
      <c r="AN82">
        <v>10057.769000369601</v>
      </c>
      <c r="AO82">
        <f t="shared" si="12"/>
        <v>1.3334695922230022E-2</v>
      </c>
      <c r="AP82">
        <f t="shared" si="13"/>
        <v>-5.7437191456154446E-3</v>
      </c>
    </row>
    <row r="83" spans="1:42" x14ac:dyDescent="0.25">
      <c r="A83" s="1">
        <v>43584</v>
      </c>
      <c r="B83">
        <v>10000</v>
      </c>
      <c r="C83">
        <v>10113.631390799599</v>
      </c>
      <c r="D83">
        <v>10000</v>
      </c>
      <c r="E83">
        <v>10022.1388115602</v>
      </c>
      <c r="F83">
        <f t="shared" si="8"/>
        <v>1.1363139079960005E-2</v>
      </c>
      <c r="H83" s="1">
        <v>43584</v>
      </c>
      <c r="I83">
        <v>10000</v>
      </c>
      <c r="J83">
        <v>10163.413214415599</v>
      </c>
      <c r="K83">
        <v>10000</v>
      </c>
      <c r="L83">
        <v>10033.7813109128</v>
      </c>
      <c r="M83">
        <f t="shared" si="14"/>
        <v>1.6341321441559975E-2</v>
      </c>
      <c r="O83" s="1">
        <v>43586</v>
      </c>
      <c r="P83">
        <v>10000</v>
      </c>
      <c r="Q83">
        <v>10007.572144928899</v>
      </c>
      <c r="R83">
        <v>10000</v>
      </c>
      <c r="S83">
        <v>9884.6389726339403</v>
      </c>
      <c r="T83">
        <f t="shared" si="9"/>
        <v>7.5721449289001264E-4</v>
      </c>
      <c r="V83" s="1">
        <v>43587</v>
      </c>
      <c r="W83">
        <v>10000</v>
      </c>
      <c r="X83">
        <v>9872.7502835976502</v>
      </c>
      <c r="Y83">
        <v>10000</v>
      </c>
      <c r="Z83">
        <v>9766.6254526519606</v>
      </c>
      <c r="AA83">
        <f t="shared" si="10"/>
        <v>-1.2724971640235005E-2</v>
      </c>
      <c r="AC83" s="1">
        <v>43588</v>
      </c>
      <c r="AD83">
        <v>10000</v>
      </c>
      <c r="AE83">
        <v>10094.104417877899</v>
      </c>
      <c r="AF83">
        <v>10000</v>
      </c>
      <c r="AG83">
        <v>10039.258877537601</v>
      </c>
      <c r="AH83">
        <f t="shared" si="11"/>
        <v>9.410441787789825E-3</v>
      </c>
      <c r="AJ83" s="1">
        <v>43591</v>
      </c>
      <c r="AK83">
        <v>10000</v>
      </c>
      <c r="AL83">
        <v>9894.0210500649391</v>
      </c>
      <c r="AM83">
        <v>10000</v>
      </c>
      <c r="AN83">
        <v>9812.4292540003407</v>
      </c>
      <c r="AO83">
        <f t="shared" si="12"/>
        <v>-1.0597894993506052E-2</v>
      </c>
      <c r="AP83">
        <f t="shared" si="13"/>
        <v>1.9115627857718254E-2</v>
      </c>
    </row>
    <row r="84" spans="1:42" x14ac:dyDescent="0.25">
      <c r="A84" s="1">
        <v>43585</v>
      </c>
      <c r="B84">
        <v>10000</v>
      </c>
      <c r="C84">
        <v>9992.5759643705806</v>
      </c>
      <c r="D84">
        <v>10000</v>
      </c>
      <c r="E84">
        <v>10065.2901105537</v>
      </c>
      <c r="F84">
        <f t="shared" si="8"/>
        <v>-7.4240356294197341E-4</v>
      </c>
      <c r="H84" s="1">
        <v>43585</v>
      </c>
      <c r="I84">
        <v>10000</v>
      </c>
      <c r="J84">
        <v>10020.2535513045</v>
      </c>
      <c r="K84">
        <v>10000</v>
      </c>
      <c r="L84">
        <v>10073.500309437301</v>
      </c>
      <c r="M84">
        <f t="shared" si="14"/>
        <v>2.0253551304501016E-3</v>
      </c>
      <c r="O84" s="1">
        <v>43587</v>
      </c>
      <c r="P84">
        <v>10000</v>
      </c>
      <c r="Q84">
        <v>9853.6942164899192</v>
      </c>
      <c r="R84">
        <v>10000</v>
      </c>
      <c r="S84">
        <v>9770.4813372004301</v>
      </c>
      <c r="T84">
        <f t="shared" si="9"/>
        <v>-1.4630578351008117E-2</v>
      </c>
      <c r="V84" s="1">
        <v>43588</v>
      </c>
      <c r="W84">
        <v>10000</v>
      </c>
      <c r="X84">
        <v>10122.158440097701</v>
      </c>
      <c r="Y84">
        <v>10000</v>
      </c>
      <c r="Z84">
        <v>10060.119770568501</v>
      </c>
      <c r="AA84">
        <f t="shared" si="10"/>
        <v>1.221584400977016E-2</v>
      </c>
      <c r="AC84" s="1">
        <v>43591</v>
      </c>
      <c r="AD84">
        <v>10000</v>
      </c>
      <c r="AE84">
        <v>9913.7600306558106</v>
      </c>
      <c r="AF84">
        <v>10000</v>
      </c>
      <c r="AG84">
        <v>9797.7498409438194</v>
      </c>
      <c r="AH84">
        <f t="shared" si="11"/>
        <v>-8.6239969344189538E-3</v>
      </c>
      <c r="AJ84" s="1">
        <v>43592</v>
      </c>
      <c r="AK84">
        <v>10000</v>
      </c>
      <c r="AL84">
        <v>10077.1268605472</v>
      </c>
      <c r="AM84">
        <v>10000</v>
      </c>
      <c r="AN84">
        <v>10029.0041101857</v>
      </c>
      <c r="AO84">
        <f t="shared" si="12"/>
        <v>7.7126860547198639E-3</v>
      </c>
      <c r="AP84">
        <f t="shared" si="13"/>
        <v>-2.8920229633013772E-3</v>
      </c>
    </row>
    <row r="85" spans="1:42" x14ac:dyDescent="0.25">
      <c r="A85" s="1">
        <v>43586</v>
      </c>
      <c r="B85">
        <v>10000</v>
      </c>
      <c r="C85">
        <v>9972.7516240449695</v>
      </c>
      <c r="D85">
        <v>10000</v>
      </c>
      <c r="E85">
        <v>9987.1147880832996</v>
      </c>
      <c r="F85">
        <f t="shared" si="8"/>
        <v>-2.7248375955030157E-3</v>
      </c>
      <c r="H85" s="1">
        <v>43586</v>
      </c>
      <c r="I85">
        <v>10000</v>
      </c>
      <c r="J85">
        <v>10020.587510257399</v>
      </c>
      <c r="K85">
        <v>10000</v>
      </c>
      <c r="L85">
        <v>10015.758767216201</v>
      </c>
      <c r="M85">
        <f t="shared" si="14"/>
        <v>2.0587510257399355E-3</v>
      </c>
      <c r="O85" s="1">
        <v>43588</v>
      </c>
      <c r="P85">
        <v>10000</v>
      </c>
      <c r="Q85">
        <v>10012.9560732112</v>
      </c>
      <c r="R85">
        <v>9600</v>
      </c>
      <c r="S85">
        <v>9658.6113074860805</v>
      </c>
      <c r="T85">
        <f t="shared" si="9"/>
        <v>1.2956073211201069E-3</v>
      </c>
      <c r="V85" s="1">
        <v>43591</v>
      </c>
      <c r="W85">
        <v>10000</v>
      </c>
      <c r="X85">
        <v>9909.5027720108792</v>
      </c>
      <c r="Y85">
        <v>10000</v>
      </c>
      <c r="Z85">
        <v>9831.9813523494104</v>
      </c>
      <c r="AA85">
        <f t="shared" si="10"/>
        <v>-9.0497227989120299E-3</v>
      </c>
      <c r="AC85" s="1">
        <v>43592</v>
      </c>
      <c r="AD85">
        <v>10000</v>
      </c>
      <c r="AE85">
        <v>10066.624547547201</v>
      </c>
      <c r="AF85">
        <v>10000</v>
      </c>
      <c r="AG85">
        <v>10068.5578905566</v>
      </c>
      <c r="AH85">
        <f t="shared" si="11"/>
        <v>6.6624547547200486E-3</v>
      </c>
      <c r="AJ85" s="1">
        <v>43593</v>
      </c>
      <c r="AK85">
        <v>10000</v>
      </c>
      <c r="AL85">
        <v>9896.3251106014795</v>
      </c>
      <c r="AM85">
        <v>10000</v>
      </c>
      <c r="AN85">
        <v>9946.3340998532294</v>
      </c>
      <c r="AO85">
        <f t="shared" si="12"/>
        <v>-1.0367488939852065E-2</v>
      </c>
      <c r="AP85">
        <f t="shared" si="13"/>
        <v>5.3955456963348247E-3</v>
      </c>
    </row>
    <row r="86" spans="1:42" x14ac:dyDescent="0.25">
      <c r="A86" s="1">
        <v>43587</v>
      </c>
      <c r="B86">
        <v>10000</v>
      </c>
      <c r="C86">
        <v>9925.8919361029293</v>
      </c>
      <c r="D86">
        <v>10000</v>
      </c>
      <c r="E86">
        <v>9912.4482849754895</v>
      </c>
      <c r="F86">
        <f t="shared" si="8"/>
        <v>-7.4108063897070364E-3</v>
      </c>
      <c r="H86" s="1">
        <v>43587</v>
      </c>
      <c r="I86">
        <v>10000</v>
      </c>
      <c r="J86">
        <v>9854.3466254720697</v>
      </c>
      <c r="K86">
        <v>10000</v>
      </c>
      <c r="L86">
        <v>9854.11651296743</v>
      </c>
      <c r="M86">
        <f t="shared" si="14"/>
        <v>-1.4565337452792981E-2</v>
      </c>
      <c r="O86" s="1">
        <v>43591</v>
      </c>
      <c r="P86">
        <v>10000</v>
      </c>
      <c r="Q86">
        <v>9900.9600326483796</v>
      </c>
      <c r="R86">
        <v>10000</v>
      </c>
      <c r="S86">
        <v>9947.8432795445897</v>
      </c>
      <c r="T86">
        <f t="shared" si="9"/>
        <v>-9.9039967351620684E-3</v>
      </c>
      <c r="V86" s="1">
        <v>43592</v>
      </c>
      <c r="W86">
        <v>10000</v>
      </c>
      <c r="X86">
        <v>10066.730277065601</v>
      </c>
      <c r="Y86">
        <v>10000</v>
      </c>
      <c r="Z86">
        <v>10110.769029106699</v>
      </c>
      <c r="AA86">
        <f t="shared" si="10"/>
        <v>6.6730277065600863E-3</v>
      </c>
      <c r="AC86" s="1">
        <v>43593</v>
      </c>
      <c r="AD86">
        <v>10000</v>
      </c>
      <c r="AE86">
        <v>9938.2632930241598</v>
      </c>
      <c r="AF86">
        <v>10000</v>
      </c>
      <c r="AG86">
        <v>9899.5418562684299</v>
      </c>
      <c r="AH86">
        <f t="shared" si="11"/>
        <v>-6.1736706975840105E-3</v>
      </c>
      <c r="AJ86" s="1">
        <v>43594</v>
      </c>
      <c r="AK86">
        <v>10000</v>
      </c>
      <c r="AL86">
        <v>9974.1207369085896</v>
      </c>
      <c r="AM86">
        <v>10000</v>
      </c>
      <c r="AN86">
        <v>9855.4841809346708</v>
      </c>
      <c r="AO86">
        <f t="shared" si="12"/>
        <v>-2.5879263091410643E-3</v>
      </c>
      <c r="AP86">
        <f t="shared" si="13"/>
        <v>1.466349257045052E-2</v>
      </c>
    </row>
    <row r="87" spans="1:42" x14ac:dyDescent="0.25">
      <c r="A87" s="1">
        <v>43588</v>
      </c>
      <c r="B87">
        <v>10000</v>
      </c>
      <c r="C87">
        <v>10074.4920578499</v>
      </c>
      <c r="D87">
        <v>10000</v>
      </c>
      <c r="E87">
        <v>10097.9501056473</v>
      </c>
      <c r="F87">
        <f t="shared" si="8"/>
        <v>7.4492057849899762E-3</v>
      </c>
      <c r="H87" s="1">
        <v>43588</v>
      </c>
      <c r="I87">
        <v>10000</v>
      </c>
      <c r="J87">
        <v>10017.9078422276</v>
      </c>
      <c r="K87">
        <v>10000</v>
      </c>
      <c r="L87">
        <v>10063.807346942</v>
      </c>
      <c r="M87">
        <f t="shared" si="14"/>
        <v>1.7907842227600224E-3</v>
      </c>
      <c r="O87" s="1">
        <v>43592</v>
      </c>
      <c r="P87">
        <v>10000</v>
      </c>
      <c r="Q87">
        <v>10068.5879725136</v>
      </c>
      <c r="R87">
        <v>10000</v>
      </c>
      <c r="S87">
        <v>10163.5892020546</v>
      </c>
      <c r="T87">
        <f t="shared" si="9"/>
        <v>6.8587972513600715E-3</v>
      </c>
      <c r="V87" s="1">
        <v>43593</v>
      </c>
      <c r="W87">
        <v>10000</v>
      </c>
      <c r="X87">
        <v>9923.70521883523</v>
      </c>
      <c r="Y87">
        <v>10000</v>
      </c>
      <c r="Z87">
        <v>9863.5268596292499</v>
      </c>
      <c r="AA87">
        <f t="shared" si="10"/>
        <v>-7.6294781164769621E-3</v>
      </c>
      <c r="AC87" s="1">
        <v>43594</v>
      </c>
      <c r="AD87">
        <v>10000</v>
      </c>
      <c r="AE87">
        <v>9895.9293869465801</v>
      </c>
      <c r="AF87">
        <v>10000</v>
      </c>
      <c r="AG87">
        <v>9966.3183734783197</v>
      </c>
      <c r="AH87">
        <f t="shared" si="11"/>
        <v>-1.0407061305341969E-2</v>
      </c>
      <c r="AJ87" s="1">
        <v>43595</v>
      </c>
      <c r="AK87">
        <v>10000</v>
      </c>
      <c r="AL87">
        <v>10082.0071623114</v>
      </c>
      <c r="AM87">
        <v>10000</v>
      </c>
      <c r="AN87">
        <v>10056.819012469899</v>
      </c>
      <c r="AO87">
        <f t="shared" si="12"/>
        <v>8.2007162311399373E-3</v>
      </c>
      <c r="AP87">
        <f t="shared" si="13"/>
        <v>-5.6497996433511055E-3</v>
      </c>
    </row>
    <row r="88" spans="1:42" x14ac:dyDescent="0.25">
      <c r="A88" s="1">
        <v>43591</v>
      </c>
      <c r="B88">
        <v>10000</v>
      </c>
      <c r="C88">
        <v>9882.7323100859794</v>
      </c>
      <c r="D88">
        <v>10000</v>
      </c>
      <c r="E88">
        <v>9975.7458071797791</v>
      </c>
      <c r="F88">
        <f t="shared" si="8"/>
        <v>-1.1726768991402015E-2</v>
      </c>
      <c r="H88" s="1">
        <v>43591</v>
      </c>
      <c r="I88">
        <v>10000</v>
      </c>
      <c r="J88">
        <v>9899.8392840515298</v>
      </c>
      <c r="K88">
        <v>10000</v>
      </c>
      <c r="L88">
        <v>9915.7097710126309</v>
      </c>
      <c r="M88">
        <f t="shared" si="14"/>
        <v>-1.0016071594846965E-2</v>
      </c>
      <c r="O88" s="1">
        <v>43593</v>
      </c>
      <c r="P88">
        <v>10000</v>
      </c>
      <c r="Q88">
        <v>9893.2001042974007</v>
      </c>
      <c r="R88">
        <v>10000</v>
      </c>
      <c r="S88">
        <v>9931.8782355504009</v>
      </c>
      <c r="T88">
        <f t="shared" si="9"/>
        <v>-1.0679989570259951E-2</v>
      </c>
      <c r="V88" s="1">
        <v>43594</v>
      </c>
      <c r="W88">
        <v>10000</v>
      </c>
      <c r="X88">
        <v>9937.2541988397497</v>
      </c>
      <c r="Y88">
        <v>10000</v>
      </c>
      <c r="Z88">
        <v>9929.8958243802608</v>
      </c>
      <c r="AA88">
        <f t="shared" si="10"/>
        <v>-6.274580116024997E-3</v>
      </c>
      <c r="AC88" s="1">
        <v>43595</v>
      </c>
      <c r="AD88">
        <v>10000</v>
      </c>
      <c r="AE88">
        <v>10055.5358144369</v>
      </c>
      <c r="AF88">
        <v>10000</v>
      </c>
      <c r="AG88">
        <v>10034.028151431699</v>
      </c>
      <c r="AH88">
        <f t="shared" si="11"/>
        <v>5.5535814436900033E-3</v>
      </c>
      <c r="AJ88" s="1">
        <v>43598</v>
      </c>
      <c r="AK88">
        <v>10000</v>
      </c>
      <c r="AL88">
        <v>9867.6030238978001</v>
      </c>
      <c r="AM88">
        <v>10000</v>
      </c>
      <c r="AN88">
        <v>9951.9199673531293</v>
      </c>
      <c r="AO88">
        <f t="shared" si="12"/>
        <v>-1.3239697610220036E-2</v>
      </c>
      <c r="AP88">
        <f t="shared" si="13"/>
        <v>4.8312318431613654E-3</v>
      </c>
    </row>
    <row r="89" spans="1:42" x14ac:dyDescent="0.25">
      <c r="A89" s="1">
        <v>43592</v>
      </c>
      <c r="B89">
        <v>10000</v>
      </c>
      <c r="C89">
        <v>10207.9127848425</v>
      </c>
      <c r="D89">
        <v>10000</v>
      </c>
      <c r="E89">
        <v>10088.109561301</v>
      </c>
      <c r="F89">
        <f t="shared" si="8"/>
        <v>2.0791278484249887E-2</v>
      </c>
      <c r="H89" s="1">
        <v>43592</v>
      </c>
      <c r="I89">
        <v>10000</v>
      </c>
      <c r="J89">
        <v>10098.642157054401</v>
      </c>
      <c r="K89">
        <v>10000</v>
      </c>
      <c r="L89">
        <v>10101.532431035699</v>
      </c>
      <c r="M89">
        <f t="shared" si="14"/>
        <v>9.8642157054400492E-3</v>
      </c>
      <c r="O89" s="1">
        <v>43594</v>
      </c>
      <c r="P89">
        <v>10000</v>
      </c>
      <c r="Q89">
        <v>9988.3924093937203</v>
      </c>
      <c r="R89">
        <v>10000</v>
      </c>
      <c r="S89">
        <v>9934.0621433185006</v>
      </c>
      <c r="T89">
        <f t="shared" si="9"/>
        <v>-1.1607590606279583E-3</v>
      </c>
      <c r="V89" s="1">
        <v>43595</v>
      </c>
      <c r="W89">
        <v>10000</v>
      </c>
      <c r="X89">
        <v>10015.4967713725</v>
      </c>
      <c r="Y89">
        <v>10000</v>
      </c>
      <c r="Z89">
        <v>10033.838160000099</v>
      </c>
      <c r="AA89">
        <f t="shared" si="10"/>
        <v>1.5496771372500717E-3</v>
      </c>
      <c r="AC89" s="1">
        <v>43598</v>
      </c>
      <c r="AD89">
        <v>10000</v>
      </c>
      <c r="AE89">
        <v>9903.4587033731405</v>
      </c>
      <c r="AF89">
        <v>10000</v>
      </c>
      <c r="AG89">
        <v>9927.8240246478599</v>
      </c>
      <c r="AH89">
        <f t="shared" si="11"/>
        <v>-9.6541296626859729E-3</v>
      </c>
      <c r="AJ89" s="1">
        <v>43599</v>
      </c>
      <c r="AK89">
        <v>10000</v>
      </c>
      <c r="AL89">
        <v>9907.3568507836608</v>
      </c>
      <c r="AM89">
        <v>10000</v>
      </c>
      <c r="AN89">
        <v>9928.6319263380792</v>
      </c>
      <c r="AO89">
        <f t="shared" si="12"/>
        <v>-9.2643149216339316E-3</v>
      </c>
      <c r="AP89">
        <f t="shared" si="13"/>
        <v>7.1881075047812715E-3</v>
      </c>
    </row>
    <row r="90" spans="1:42" x14ac:dyDescent="0.25">
      <c r="A90" s="1">
        <v>43593</v>
      </c>
      <c r="B90">
        <v>10000</v>
      </c>
      <c r="C90">
        <v>9897.5991364435995</v>
      </c>
      <c r="D90">
        <v>10000</v>
      </c>
      <c r="E90">
        <v>9975.9439783789403</v>
      </c>
      <c r="F90">
        <f t="shared" si="8"/>
        <v>-1.0240086355639999E-2</v>
      </c>
      <c r="H90" s="1">
        <v>43593</v>
      </c>
      <c r="I90">
        <v>10000</v>
      </c>
      <c r="J90">
        <v>9846.9713142910095</v>
      </c>
      <c r="K90">
        <v>10000</v>
      </c>
      <c r="L90">
        <v>9903.3169897816497</v>
      </c>
      <c r="M90">
        <f t="shared" si="14"/>
        <v>-1.530286857089902E-2</v>
      </c>
      <c r="O90" s="1">
        <v>43595</v>
      </c>
      <c r="P90">
        <v>10000</v>
      </c>
      <c r="Q90">
        <v>10027.409117593699</v>
      </c>
      <c r="R90">
        <v>10000</v>
      </c>
      <c r="S90">
        <v>9998.3619749868703</v>
      </c>
      <c r="T90">
        <f t="shared" si="9"/>
        <v>2.7409117593699683E-3</v>
      </c>
      <c r="V90" s="1">
        <v>43598</v>
      </c>
      <c r="W90">
        <v>10000</v>
      </c>
      <c r="X90">
        <v>9900.1322644048705</v>
      </c>
      <c r="Y90">
        <v>10000</v>
      </c>
      <c r="Z90">
        <v>9870.9151642403504</v>
      </c>
      <c r="AA90">
        <f t="shared" si="10"/>
        <v>-9.9867735595129403E-3</v>
      </c>
      <c r="AC90" s="1">
        <v>43599</v>
      </c>
      <c r="AD90">
        <v>10000</v>
      </c>
      <c r="AE90">
        <v>9934.8960417778908</v>
      </c>
      <c r="AF90">
        <v>10000</v>
      </c>
      <c r="AG90">
        <v>9931.0234881442393</v>
      </c>
      <c r="AH90">
        <f t="shared" si="11"/>
        <v>-6.5103958222109126E-3</v>
      </c>
      <c r="AJ90" s="1">
        <v>43600</v>
      </c>
      <c r="AK90">
        <v>10000</v>
      </c>
      <c r="AL90">
        <v>9985.7121270286807</v>
      </c>
      <c r="AM90">
        <v>10000</v>
      </c>
      <c r="AN90">
        <v>9946.8652940948905</v>
      </c>
      <c r="AO90">
        <f t="shared" si="12"/>
        <v>-1.4287872971319171E-3</v>
      </c>
      <c r="AP90">
        <f t="shared" si="13"/>
        <v>5.3418543766399207E-3</v>
      </c>
    </row>
    <row r="91" spans="1:42" x14ac:dyDescent="0.25">
      <c r="A91" s="1">
        <v>43594</v>
      </c>
      <c r="B91">
        <v>9999.9999999999909</v>
      </c>
      <c r="C91">
        <v>9935.6237070273401</v>
      </c>
      <c r="D91">
        <v>10000</v>
      </c>
      <c r="E91">
        <v>9815.1022869617591</v>
      </c>
      <c r="F91">
        <f t="shared" si="8"/>
        <v>-6.4376292972651017E-3</v>
      </c>
      <c r="H91" s="1">
        <v>43594</v>
      </c>
      <c r="I91">
        <v>10000</v>
      </c>
      <c r="J91">
        <v>9921.9482313001899</v>
      </c>
      <c r="K91">
        <v>10000</v>
      </c>
      <c r="L91">
        <v>9884.2229318346999</v>
      </c>
      <c r="M91">
        <f t="shared" si="14"/>
        <v>-7.8051768699810564E-3</v>
      </c>
      <c r="O91" s="1">
        <v>43598</v>
      </c>
      <c r="P91">
        <v>9565.2173913043407</v>
      </c>
      <c r="Q91">
        <v>9440.1323924927092</v>
      </c>
      <c r="R91">
        <v>10000</v>
      </c>
      <c r="S91">
        <v>9714.0085151747007</v>
      </c>
      <c r="T91">
        <f t="shared" si="9"/>
        <v>-1.3077068057579688E-2</v>
      </c>
      <c r="V91" s="1">
        <v>43599</v>
      </c>
      <c r="W91">
        <v>10000</v>
      </c>
      <c r="X91">
        <v>9947.6717770879804</v>
      </c>
      <c r="Y91">
        <v>10000</v>
      </c>
      <c r="Z91">
        <v>9977.8392175524696</v>
      </c>
      <c r="AA91">
        <f t="shared" si="10"/>
        <v>-5.2328222912019218E-3</v>
      </c>
      <c r="AC91" s="1">
        <v>43600</v>
      </c>
      <c r="AD91">
        <v>10000</v>
      </c>
      <c r="AE91">
        <v>10004.2948498438</v>
      </c>
      <c r="AF91">
        <v>10000</v>
      </c>
      <c r="AG91">
        <v>9903.7421086640697</v>
      </c>
      <c r="AH91">
        <f t="shared" si="11"/>
        <v>4.2948498438000193E-4</v>
      </c>
      <c r="AJ91" s="1">
        <v>43601</v>
      </c>
      <c r="AK91">
        <v>10000</v>
      </c>
      <c r="AL91">
        <v>10157.9721170713</v>
      </c>
      <c r="AM91">
        <v>10000</v>
      </c>
      <c r="AN91">
        <v>10131.4870936141</v>
      </c>
      <c r="AO91">
        <f t="shared" si="12"/>
        <v>1.579721170713011E-2</v>
      </c>
      <c r="AP91">
        <f t="shared" si="13"/>
        <v>-1.2978064562405245E-2</v>
      </c>
    </row>
    <row r="92" spans="1:42" x14ac:dyDescent="0.25">
      <c r="A92" s="1">
        <v>43595</v>
      </c>
      <c r="B92">
        <v>10000</v>
      </c>
      <c r="C92">
        <v>10045.5631438376</v>
      </c>
      <c r="D92">
        <v>10000</v>
      </c>
      <c r="E92">
        <v>10019.8613237545</v>
      </c>
      <c r="F92">
        <f t="shared" si="8"/>
        <v>4.5563143837601405E-3</v>
      </c>
      <c r="H92" s="1">
        <v>43595</v>
      </c>
      <c r="I92">
        <v>9999.9999999999909</v>
      </c>
      <c r="J92">
        <v>9998.6510786856306</v>
      </c>
      <c r="K92">
        <v>10000</v>
      </c>
      <c r="L92">
        <v>10026.162920495301</v>
      </c>
      <c r="M92">
        <f t="shared" si="14"/>
        <v>-1.348921314360263E-4</v>
      </c>
      <c r="O92" s="1">
        <v>43599</v>
      </c>
      <c r="P92">
        <v>10000</v>
      </c>
      <c r="Q92">
        <v>9947.5808922157503</v>
      </c>
      <c r="R92">
        <v>10000</v>
      </c>
      <c r="S92">
        <v>9992.0091816772001</v>
      </c>
      <c r="T92">
        <f t="shared" si="9"/>
        <v>-5.2419107784249519E-3</v>
      </c>
      <c r="V92" s="1">
        <v>43600</v>
      </c>
      <c r="W92">
        <v>10000</v>
      </c>
      <c r="X92">
        <v>9936.0001271746005</v>
      </c>
      <c r="Y92">
        <v>10000</v>
      </c>
      <c r="Z92">
        <v>9996.9271997781507</v>
      </c>
      <c r="AA92">
        <f t="shared" si="10"/>
        <v>-6.3999872825399873E-3</v>
      </c>
      <c r="AC92" s="1">
        <v>43601</v>
      </c>
      <c r="AD92">
        <v>10000</v>
      </c>
      <c r="AE92">
        <v>10133.7826683966</v>
      </c>
      <c r="AF92">
        <v>10000</v>
      </c>
      <c r="AG92">
        <v>10177.082519634499</v>
      </c>
      <c r="AH92">
        <f t="shared" si="11"/>
        <v>1.3378266839660036E-2</v>
      </c>
      <c r="AJ92" s="1">
        <v>43602</v>
      </c>
      <c r="AK92">
        <v>10000</v>
      </c>
      <c r="AL92">
        <v>9955.7726683216297</v>
      </c>
      <c r="AM92">
        <v>10000</v>
      </c>
      <c r="AN92">
        <v>9923.61951209363</v>
      </c>
      <c r="AO92">
        <f t="shared" si="12"/>
        <v>-4.4227331678370341E-3</v>
      </c>
      <c r="AP92">
        <f t="shared" si="13"/>
        <v>7.696837611850027E-3</v>
      </c>
    </row>
    <row r="93" spans="1:42" x14ac:dyDescent="0.25">
      <c r="A93" s="1">
        <v>43598</v>
      </c>
      <c r="B93">
        <v>10000</v>
      </c>
      <c r="C93">
        <v>9856.72610145607</v>
      </c>
      <c r="D93">
        <v>10000</v>
      </c>
      <c r="E93">
        <v>9806.4345318265296</v>
      </c>
      <c r="F93">
        <f t="shared" si="8"/>
        <v>-1.4327389854392969E-2</v>
      </c>
      <c r="H93" s="1">
        <v>43598</v>
      </c>
      <c r="I93">
        <v>10000</v>
      </c>
      <c r="J93">
        <v>9890.0505803921296</v>
      </c>
      <c r="K93">
        <v>10000</v>
      </c>
      <c r="L93">
        <v>9821.9438726485205</v>
      </c>
      <c r="M93">
        <f t="shared" si="14"/>
        <v>-1.0994941960786986E-2</v>
      </c>
      <c r="O93" s="1">
        <v>43600</v>
      </c>
      <c r="P93">
        <v>10000</v>
      </c>
      <c r="Q93">
        <v>9993.6977489106703</v>
      </c>
      <c r="R93">
        <v>10000</v>
      </c>
      <c r="S93">
        <v>10031.5340349585</v>
      </c>
      <c r="T93">
        <f t="shared" si="9"/>
        <v>-6.3022510893295802E-4</v>
      </c>
      <c r="V93" s="1">
        <v>43601</v>
      </c>
      <c r="W93">
        <v>10000</v>
      </c>
      <c r="X93">
        <v>10138.6585115216</v>
      </c>
      <c r="Y93">
        <v>10000</v>
      </c>
      <c r="Z93">
        <v>10115.073858173901</v>
      </c>
      <c r="AA93">
        <f t="shared" si="10"/>
        <v>1.3865851152160102E-2</v>
      </c>
      <c r="AC93" s="1">
        <v>43602</v>
      </c>
      <c r="AD93">
        <v>10000</v>
      </c>
      <c r="AE93">
        <v>9951.8079196475901</v>
      </c>
      <c r="AF93">
        <v>10000</v>
      </c>
      <c r="AG93">
        <v>9890.6529836383306</v>
      </c>
      <c r="AH93">
        <f t="shared" si="11"/>
        <v>-4.8192080352409405E-3</v>
      </c>
      <c r="AJ93" s="1">
        <v>43605</v>
      </c>
      <c r="AK93">
        <v>10000</v>
      </c>
      <c r="AL93">
        <v>9880.1497802989998</v>
      </c>
      <c r="AM93">
        <v>10000</v>
      </c>
      <c r="AN93">
        <v>9899.1802114109505</v>
      </c>
      <c r="AO93">
        <f t="shared" si="12"/>
        <v>-1.1985021970099985E-2</v>
      </c>
      <c r="AP93">
        <f t="shared" si="13"/>
        <v>1.01846603896385E-2</v>
      </c>
    </row>
    <row r="94" spans="1:42" x14ac:dyDescent="0.25">
      <c r="A94" s="1">
        <v>43599</v>
      </c>
      <c r="B94">
        <v>10000</v>
      </c>
      <c r="C94">
        <v>9970.8628319386698</v>
      </c>
      <c r="D94">
        <v>10000</v>
      </c>
      <c r="E94">
        <v>9959.9739996841599</v>
      </c>
      <c r="F94">
        <f t="shared" si="8"/>
        <v>-2.9137168061330598E-3</v>
      </c>
      <c r="H94" s="1">
        <v>43599</v>
      </c>
      <c r="I94">
        <v>10000</v>
      </c>
      <c r="J94">
        <v>9966.5923646069296</v>
      </c>
      <c r="K94">
        <v>10000</v>
      </c>
      <c r="L94">
        <v>9939.9801305289893</v>
      </c>
      <c r="M94">
        <f t="shared" si="14"/>
        <v>-3.3407635393070123E-3</v>
      </c>
      <c r="O94" s="1">
        <v>43601</v>
      </c>
      <c r="P94">
        <v>10000</v>
      </c>
      <c r="Q94">
        <v>10147.926062729101</v>
      </c>
      <c r="R94">
        <v>10000</v>
      </c>
      <c r="S94">
        <v>10137.6615897512</v>
      </c>
      <c r="T94">
        <f t="shared" si="9"/>
        <v>1.4792606272910014E-2</v>
      </c>
      <c r="V94" s="1">
        <v>43602</v>
      </c>
      <c r="W94">
        <v>10000</v>
      </c>
      <c r="X94">
        <v>9929.6334941469195</v>
      </c>
      <c r="Y94">
        <v>10000</v>
      </c>
      <c r="Z94">
        <v>9902.2210755475207</v>
      </c>
      <c r="AA94">
        <f t="shared" si="10"/>
        <v>-7.0366505853080019E-3</v>
      </c>
      <c r="AC94" s="1">
        <v>43605</v>
      </c>
      <c r="AD94">
        <v>10000</v>
      </c>
      <c r="AE94">
        <v>9894.9289196033296</v>
      </c>
      <c r="AF94">
        <v>10000</v>
      </c>
      <c r="AG94">
        <v>9901.1079953697899</v>
      </c>
      <c r="AH94">
        <f t="shared" si="11"/>
        <v>-1.0507108039667035E-2</v>
      </c>
      <c r="AJ94" s="1">
        <v>43606</v>
      </c>
      <c r="AK94">
        <v>10000</v>
      </c>
      <c r="AL94">
        <v>10031.5546621462</v>
      </c>
      <c r="AM94">
        <v>10000</v>
      </c>
      <c r="AN94">
        <v>10055.1245047631</v>
      </c>
      <c r="AO94">
        <f t="shared" si="12"/>
        <v>3.1554662146200396E-3</v>
      </c>
      <c r="AP94">
        <f t="shared" si="13"/>
        <v>-5.4822299551823273E-3</v>
      </c>
    </row>
    <row r="95" spans="1:42" x14ac:dyDescent="0.25">
      <c r="A95" s="1">
        <v>43600</v>
      </c>
      <c r="B95">
        <v>10000</v>
      </c>
      <c r="C95">
        <v>9955.8392965221392</v>
      </c>
      <c r="D95">
        <v>10000</v>
      </c>
      <c r="E95">
        <v>10002.0615193021</v>
      </c>
      <c r="F95">
        <f t="shared" si="8"/>
        <v>-4.4160703477861274E-3</v>
      </c>
      <c r="H95" s="1">
        <v>43600</v>
      </c>
      <c r="I95">
        <v>10000</v>
      </c>
      <c r="J95">
        <v>9992.8380863476596</v>
      </c>
      <c r="K95">
        <v>10000</v>
      </c>
      <c r="L95">
        <v>9975.4973448049604</v>
      </c>
      <c r="M95">
        <f t="shared" si="14"/>
        <v>-7.1619136523404237E-4</v>
      </c>
      <c r="O95" s="1">
        <v>43602</v>
      </c>
      <c r="P95">
        <v>10000</v>
      </c>
      <c r="Q95">
        <v>9919.9422398584902</v>
      </c>
      <c r="R95">
        <v>10000</v>
      </c>
      <c r="S95">
        <v>9924.3515275660702</v>
      </c>
      <c r="T95">
        <f t="shared" si="9"/>
        <v>-8.0057760141509782E-3</v>
      </c>
      <c r="V95" s="1">
        <v>43605</v>
      </c>
      <c r="W95">
        <v>10000</v>
      </c>
      <c r="X95">
        <v>9922.0038669343303</v>
      </c>
      <c r="Y95">
        <v>10000</v>
      </c>
      <c r="Z95">
        <v>9859.7963064989108</v>
      </c>
      <c r="AA95">
        <f t="shared" si="10"/>
        <v>-7.799613306566977E-3</v>
      </c>
      <c r="AC95" s="1">
        <v>43606</v>
      </c>
      <c r="AD95">
        <v>10000</v>
      </c>
      <c r="AE95">
        <v>10083.150784540499</v>
      </c>
      <c r="AF95">
        <v>10000</v>
      </c>
      <c r="AG95">
        <v>9998.4351661901692</v>
      </c>
      <c r="AH95">
        <f t="shared" si="11"/>
        <v>8.3150784540499956E-3</v>
      </c>
      <c r="AJ95" s="1">
        <v>43607</v>
      </c>
      <c r="AK95">
        <v>10000</v>
      </c>
      <c r="AL95">
        <v>10006.8815188603</v>
      </c>
      <c r="AM95">
        <v>10000</v>
      </c>
      <c r="AN95">
        <v>10022.9304360604</v>
      </c>
      <c r="AO95">
        <f t="shared" si="12"/>
        <v>6.8815188602999733E-4</v>
      </c>
      <c r="AP95">
        <f t="shared" si="13"/>
        <v>-2.287797586412621E-3</v>
      </c>
    </row>
    <row r="96" spans="1:42" x14ac:dyDescent="0.25">
      <c r="A96" s="1">
        <v>43601</v>
      </c>
      <c r="B96">
        <v>10000</v>
      </c>
      <c r="C96">
        <v>10190.140149635699</v>
      </c>
      <c r="D96">
        <v>10000</v>
      </c>
      <c r="E96">
        <v>10097.492360607701</v>
      </c>
      <c r="F96">
        <f t="shared" si="8"/>
        <v>1.9014014963570025E-2</v>
      </c>
      <c r="H96" s="1">
        <v>43601</v>
      </c>
      <c r="I96">
        <v>10000</v>
      </c>
      <c r="J96">
        <v>10227.785708776901</v>
      </c>
      <c r="K96">
        <v>10000</v>
      </c>
      <c r="L96">
        <v>10149.889674996401</v>
      </c>
      <c r="M96">
        <f t="shared" si="14"/>
        <v>2.2778570877689974E-2</v>
      </c>
      <c r="O96" s="1">
        <v>43605</v>
      </c>
      <c r="P96">
        <v>10000</v>
      </c>
      <c r="Q96">
        <v>9888.1446033637403</v>
      </c>
      <c r="R96">
        <v>10000</v>
      </c>
      <c r="S96">
        <v>9924.9649227678401</v>
      </c>
      <c r="T96">
        <f t="shared" si="9"/>
        <v>-1.118553966362601E-2</v>
      </c>
      <c r="V96" s="1">
        <v>43606</v>
      </c>
      <c r="W96">
        <v>10000</v>
      </c>
      <c r="X96">
        <v>10025.697215079201</v>
      </c>
      <c r="Y96">
        <v>10000</v>
      </c>
      <c r="Z96">
        <v>10086.205524684299</v>
      </c>
      <c r="AA96">
        <f t="shared" si="10"/>
        <v>2.5697215079201197E-3</v>
      </c>
      <c r="AC96" s="1">
        <v>43607</v>
      </c>
      <c r="AD96">
        <v>10000</v>
      </c>
      <c r="AE96">
        <v>9943.6166340580694</v>
      </c>
      <c r="AF96">
        <v>10000</v>
      </c>
      <c r="AG96">
        <v>10066.875414542401</v>
      </c>
      <c r="AH96">
        <f t="shared" si="11"/>
        <v>-5.6383365941931052E-3</v>
      </c>
      <c r="AJ96" s="1">
        <v>43608</v>
      </c>
      <c r="AK96">
        <v>10000</v>
      </c>
      <c r="AL96">
        <v>9818.9420333076596</v>
      </c>
      <c r="AM96">
        <v>10000</v>
      </c>
      <c r="AN96">
        <v>9823.1126466861897</v>
      </c>
      <c r="AO96">
        <f t="shared" si="12"/>
        <v>-1.8105796669234064E-2</v>
      </c>
      <c r="AP96">
        <f t="shared" si="13"/>
        <v>1.8007261005347663E-2</v>
      </c>
    </row>
    <row r="97" spans="1:42" x14ac:dyDescent="0.25">
      <c r="A97" s="1">
        <v>43602</v>
      </c>
      <c r="B97">
        <v>9999.9999999999909</v>
      </c>
      <c r="C97">
        <v>9962.6255122378097</v>
      </c>
      <c r="D97">
        <v>10000</v>
      </c>
      <c r="E97">
        <v>9912.7316785653802</v>
      </c>
      <c r="F97">
        <f t="shared" si="8"/>
        <v>-3.7374487762180664E-3</v>
      </c>
      <c r="H97" s="1">
        <v>43602</v>
      </c>
      <c r="I97">
        <v>10000</v>
      </c>
      <c r="J97">
        <v>9826.2850191123598</v>
      </c>
      <c r="K97">
        <v>10000</v>
      </c>
      <c r="L97">
        <v>9922.9090452117798</v>
      </c>
      <c r="M97">
        <f t="shared" si="14"/>
        <v>-1.7371498088764037E-2</v>
      </c>
      <c r="O97" s="1">
        <v>43606</v>
      </c>
      <c r="P97">
        <v>9999.9999999999909</v>
      </c>
      <c r="Q97">
        <v>10071.332759926499</v>
      </c>
      <c r="R97">
        <v>10000</v>
      </c>
      <c r="S97">
        <v>9960.5482158576597</v>
      </c>
      <c r="T97">
        <f t="shared" si="9"/>
        <v>7.1332759926507894E-3</v>
      </c>
      <c r="V97" s="1">
        <v>43607</v>
      </c>
      <c r="W97">
        <v>9999.9999999999909</v>
      </c>
      <c r="X97">
        <v>9982.2796628806609</v>
      </c>
      <c r="Y97">
        <v>10000</v>
      </c>
      <c r="Z97">
        <v>9961.9232508222194</v>
      </c>
      <c r="AA97">
        <f t="shared" si="10"/>
        <v>-1.7720337119330187E-3</v>
      </c>
      <c r="AC97" s="1">
        <v>43608</v>
      </c>
      <c r="AD97">
        <v>9999.9999999999909</v>
      </c>
      <c r="AE97">
        <v>9853.3637325915297</v>
      </c>
      <c r="AF97">
        <v>10000</v>
      </c>
      <c r="AG97">
        <v>9759.9624000986096</v>
      </c>
      <c r="AH97">
        <f t="shared" si="11"/>
        <v>-1.4663626740846092E-2</v>
      </c>
      <c r="AJ97" s="1">
        <v>43609</v>
      </c>
      <c r="AK97">
        <v>9999.9999999999909</v>
      </c>
      <c r="AL97">
        <v>10016.6219871743</v>
      </c>
      <c r="AM97">
        <v>10000</v>
      </c>
      <c r="AN97">
        <v>9939.8066078424308</v>
      </c>
      <c r="AO97">
        <f t="shared" si="12"/>
        <v>1.6621987174307851E-3</v>
      </c>
      <c r="AP97">
        <f t="shared" si="13"/>
        <v>6.0557910764658107E-3</v>
      </c>
    </row>
    <row r="98" spans="1:42" x14ac:dyDescent="0.25">
      <c r="A98" s="1">
        <v>43605</v>
      </c>
      <c r="B98">
        <v>10000</v>
      </c>
      <c r="C98">
        <v>9803.7606446930604</v>
      </c>
      <c r="D98">
        <v>10000</v>
      </c>
      <c r="E98">
        <v>9946.5691068022297</v>
      </c>
      <c r="F98">
        <f t="shared" si="8"/>
        <v>-1.962393553069397E-2</v>
      </c>
      <c r="H98" s="1">
        <v>43605</v>
      </c>
      <c r="I98">
        <v>9999.9999999999909</v>
      </c>
      <c r="J98">
        <v>9871.2711241868292</v>
      </c>
      <c r="K98">
        <v>10000</v>
      </c>
      <c r="L98">
        <v>9982.8057218797894</v>
      </c>
      <c r="M98">
        <f t="shared" si="14"/>
        <v>-1.2872887581316217E-2</v>
      </c>
      <c r="O98" s="1">
        <v>43607</v>
      </c>
      <c r="P98">
        <v>10000</v>
      </c>
      <c r="Q98">
        <v>10043.573403628399</v>
      </c>
      <c r="R98">
        <v>10000</v>
      </c>
      <c r="S98">
        <v>10035.050185125299</v>
      </c>
      <c r="T98">
        <f t="shared" si="9"/>
        <v>4.3573403628398566E-3</v>
      </c>
      <c r="V98" s="1">
        <v>43608</v>
      </c>
      <c r="W98">
        <v>10000</v>
      </c>
      <c r="X98">
        <v>9814.0827295024701</v>
      </c>
      <c r="Y98">
        <v>10000</v>
      </c>
      <c r="Z98">
        <v>9842.4499328173806</v>
      </c>
      <c r="AA98">
        <f t="shared" si="10"/>
        <v>-1.8591727049752982E-2</v>
      </c>
      <c r="AC98" s="1">
        <v>43609</v>
      </c>
      <c r="AD98">
        <v>10000</v>
      </c>
      <c r="AE98">
        <v>9976.3795644685306</v>
      </c>
      <c r="AF98">
        <v>10000</v>
      </c>
      <c r="AG98">
        <v>9975.12908116984</v>
      </c>
      <c r="AH98">
        <f t="shared" si="11"/>
        <v>-2.362043553146953E-3</v>
      </c>
      <c r="AJ98" s="1">
        <v>43613</v>
      </c>
      <c r="AK98">
        <v>10000</v>
      </c>
      <c r="AL98">
        <v>9992.40601031599</v>
      </c>
      <c r="AM98">
        <v>10000</v>
      </c>
      <c r="AN98">
        <v>10007.394663180399</v>
      </c>
      <c r="AO98">
        <f t="shared" si="12"/>
        <v>-7.5939896840104826E-4</v>
      </c>
      <c r="AP98">
        <f t="shared" si="13"/>
        <v>-7.3891991165353499E-4</v>
      </c>
    </row>
    <row r="99" spans="1:42" x14ac:dyDescent="0.25">
      <c r="A99" s="1">
        <v>43606</v>
      </c>
      <c r="B99">
        <v>10000</v>
      </c>
      <c r="C99">
        <v>10040.417685468001</v>
      </c>
      <c r="D99">
        <v>10000</v>
      </c>
      <c r="E99">
        <v>10094.48110132</v>
      </c>
      <c r="F99">
        <f t="shared" si="8"/>
        <v>4.0417685468001618E-3</v>
      </c>
      <c r="H99" s="1">
        <v>43606</v>
      </c>
      <c r="I99">
        <v>10000</v>
      </c>
      <c r="J99">
        <v>10014.1094458919</v>
      </c>
      <c r="K99">
        <v>10000</v>
      </c>
      <c r="L99">
        <v>10074.284576957099</v>
      </c>
      <c r="M99">
        <f t="shared" si="14"/>
        <v>1.4109445891898886E-3</v>
      </c>
      <c r="O99" s="1">
        <v>43608</v>
      </c>
      <c r="P99">
        <v>10000</v>
      </c>
      <c r="Q99">
        <v>9910.3805224597199</v>
      </c>
      <c r="R99">
        <v>10000</v>
      </c>
      <c r="S99">
        <v>9814.0922658419204</v>
      </c>
      <c r="T99">
        <f t="shared" si="9"/>
        <v>-8.9619477540280323E-3</v>
      </c>
      <c r="V99" s="1">
        <v>43609</v>
      </c>
      <c r="W99">
        <v>10000</v>
      </c>
      <c r="X99">
        <v>9963.7783150618197</v>
      </c>
      <c r="Y99">
        <v>10000</v>
      </c>
      <c r="Z99">
        <v>10086.904050937799</v>
      </c>
      <c r="AA99">
        <f t="shared" si="10"/>
        <v>-3.6221684938180232E-3</v>
      </c>
      <c r="AC99" s="1">
        <v>43613</v>
      </c>
      <c r="AD99">
        <v>10000</v>
      </c>
      <c r="AE99">
        <v>10039.648884766701</v>
      </c>
      <c r="AF99">
        <v>10000</v>
      </c>
      <c r="AG99">
        <v>10021.571332306399</v>
      </c>
      <c r="AH99">
        <f t="shared" si="11"/>
        <v>3.964888476670092E-3</v>
      </c>
      <c r="AJ99" s="1">
        <v>43614</v>
      </c>
      <c r="AK99">
        <v>10000</v>
      </c>
      <c r="AL99">
        <v>9835.3946278088697</v>
      </c>
      <c r="AM99">
        <v>10000</v>
      </c>
      <c r="AN99">
        <v>9919.3115052552293</v>
      </c>
      <c r="AO99">
        <f t="shared" si="12"/>
        <v>-1.6460537219113003E-2</v>
      </c>
      <c r="AP99">
        <f t="shared" si="13"/>
        <v>8.1344854128255761E-3</v>
      </c>
    </row>
    <row r="100" spans="1:42" x14ac:dyDescent="0.25">
      <c r="A100" s="1">
        <v>43607</v>
      </c>
      <c r="B100">
        <v>10000</v>
      </c>
      <c r="C100">
        <v>10018.662971122299</v>
      </c>
      <c r="D100">
        <v>9400</v>
      </c>
      <c r="E100">
        <v>9441.7974640971297</v>
      </c>
      <c r="F100">
        <f t="shared" si="8"/>
        <v>1.8662971122298533E-3</v>
      </c>
      <c r="H100" s="1">
        <v>43607</v>
      </c>
      <c r="I100">
        <v>10000</v>
      </c>
      <c r="J100">
        <v>10026.3959132659</v>
      </c>
      <c r="K100">
        <v>10000</v>
      </c>
      <c r="L100">
        <v>10045.304923105199</v>
      </c>
      <c r="M100">
        <f t="shared" si="14"/>
        <v>2.639591326589974E-3</v>
      </c>
      <c r="O100" s="1">
        <v>43609</v>
      </c>
      <c r="P100">
        <v>10000</v>
      </c>
      <c r="Q100">
        <v>9989.6526624622602</v>
      </c>
      <c r="R100">
        <v>10000</v>
      </c>
      <c r="S100">
        <v>10024.078479305401</v>
      </c>
      <c r="T100">
        <f t="shared" si="9"/>
        <v>-1.0347337537739421E-3</v>
      </c>
      <c r="V100" s="1">
        <v>43613</v>
      </c>
      <c r="W100">
        <v>10000</v>
      </c>
      <c r="X100">
        <v>9963.1770798533107</v>
      </c>
      <c r="Y100">
        <v>10000</v>
      </c>
      <c r="Z100">
        <v>10024.518954691101</v>
      </c>
      <c r="AA100">
        <f t="shared" si="10"/>
        <v>-3.6822920146689642E-3</v>
      </c>
      <c r="AC100" s="1">
        <v>43614</v>
      </c>
      <c r="AD100">
        <v>10000</v>
      </c>
      <c r="AE100">
        <v>9838.4124571873708</v>
      </c>
      <c r="AF100">
        <v>10000</v>
      </c>
      <c r="AG100">
        <v>9890.3292667629794</v>
      </c>
      <c r="AH100">
        <f t="shared" si="11"/>
        <v>-1.6158754281262899E-2</v>
      </c>
      <c r="AJ100" s="1">
        <v>43615</v>
      </c>
      <c r="AK100">
        <v>10000</v>
      </c>
      <c r="AL100">
        <v>9969.15651386836</v>
      </c>
      <c r="AM100">
        <v>10000</v>
      </c>
      <c r="AN100">
        <v>10087.364055963501</v>
      </c>
      <c r="AO100">
        <f t="shared" si="12"/>
        <v>-3.0843486131639786E-3</v>
      </c>
      <c r="AP100">
        <f t="shared" si="13"/>
        <v>-8.6607418428457095E-3</v>
      </c>
    </row>
    <row r="101" spans="1:42" x14ac:dyDescent="0.25">
      <c r="A101" s="1">
        <v>43608</v>
      </c>
      <c r="B101">
        <v>10000</v>
      </c>
      <c r="C101">
        <v>9802.1349219721305</v>
      </c>
      <c r="D101">
        <v>10000</v>
      </c>
      <c r="E101">
        <v>9777.4126448395691</v>
      </c>
      <c r="F101">
        <f t="shared" si="8"/>
        <v>-1.9786507802786901E-2</v>
      </c>
      <c r="H101" s="1">
        <v>43608</v>
      </c>
      <c r="I101">
        <v>10000</v>
      </c>
      <c r="J101">
        <v>9858.2895248824407</v>
      </c>
      <c r="K101">
        <v>10000</v>
      </c>
      <c r="L101">
        <v>9811.8473496729694</v>
      </c>
      <c r="M101">
        <f t="shared" si="14"/>
        <v>-1.4171047511755908E-2</v>
      </c>
      <c r="O101" s="1">
        <v>43613</v>
      </c>
      <c r="P101">
        <v>10000</v>
      </c>
      <c r="Q101">
        <v>10033.450974257999</v>
      </c>
      <c r="R101">
        <v>10000</v>
      </c>
      <c r="S101">
        <v>10020.3828061156</v>
      </c>
      <c r="T101">
        <f t="shared" si="9"/>
        <v>3.3450974258000254E-3</v>
      </c>
      <c r="V101" s="1">
        <v>43614</v>
      </c>
      <c r="W101">
        <v>10000</v>
      </c>
      <c r="X101">
        <v>9849.6158168008205</v>
      </c>
      <c r="Y101">
        <v>10000</v>
      </c>
      <c r="Z101">
        <v>9833.1490060138603</v>
      </c>
      <c r="AA101">
        <f t="shared" si="10"/>
        <v>-1.5038418319917923E-2</v>
      </c>
      <c r="AC101" s="1">
        <v>43615</v>
      </c>
      <c r="AD101">
        <v>10000</v>
      </c>
      <c r="AE101">
        <v>9991.8056681058806</v>
      </c>
      <c r="AF101">
        <v>10000</v>
      </c>
      <c r="AG101">
        <v>10030.018008822401</v>
      </c>
      <c r="AH101">
        <f t="shared" si="11"/>
        <v>-8.1943318941191112E-4</v>
      </c>
      <c r="AJ101" s="1">
        <v>43616</v>
      </c>
      <c r="AK101">
        <v>10000</v>
      </c>
      <c r="AL101">
        <v>9963.4655450291903</v>
      </c>
      <c r="AM101">
        <v>10000</v>
      </c>
      <c r="AN101">
        <v>9886.2451768496703</v>
      </c>
      <c r="AO101">
        <f t="shared" si="12"/>
        <v>-3.6534454970810204E-3</v>
      </c>
      <c r="AP101">
        <f t="shared" si="13"/>
        <v>1.1506372855966118E-2</v>
      </c>
    </row>
    <row r="102" spans="1:42" x14ac:dyDescent="0.25">
      <c r="A102" s="1">
        <v>43609</v>
      </c>
      <c r="B102">
        <v>10000</v>
      </c>
      <c r="C102">
        <v>9997.2286600576899</v>
      </c>
      <c r="D102">
        <v>10000</v>
      </c>
      <c r="E102">
        <v>9930.7994107070008</v>
      </c>
      <c r="F102">
        <f t="shared" si="8"/>
        <v>-2.7713399423101581E-4</v>
      </c>
      <c r="H102" s="1">
        <v>43609</v>
      </c>
      <c r="I102">
        <v>10000</v>
      </c>
      <c r="J102">
        <v>10031.790935282799</v>
      </c>
      <c r="K102">
        <v>10000</v>
      </c>
      <c r="L102">
        <v>10037.366117404899</v>
      </c>
      <c r="M102">
        <f t="shared" si="14"/>
        <v>3.1790935282798305E-3</v>
      </c>
      <c r="O102" s="1">
        <v>43614</v>
      </c>
      <c r="P102">
        <v>10000</v>
      </c>
      <c r="Q102">
        <v>9845.0566516958097</v>
      </c>
      <c r="R102">
        <v>10000</v>
      </c>
      <c r="S102">
        <v>9722.4801271609595</v>
      </c>
      <c r="T102">
        <f t="shared" si="9"/>
        <v>-1.5494334830419065E-2</v>
      </c>
      <c r="V102" s="1">
        <v>43615</v>
      </c>
      <c r="W102">
        <v>10000</v>
      </c>
      <c r="X102">
        <v>9955.57303891017</v>
      </c>
      <c r="Y102">
        <v>10000</v>
      </c>
      <c r="Z102">
        <v>10031.7251535411</v>
      </c>
      <c r="AA102">
        <f t="shared" si="10"/>
        <v>-4.4426961089829575E-3</v>
      </c>
      <c r="AC102" s="1">
        <v>43616</v>
      </c>
      <c r="AD102">
        <v>10000</v>
      </c>
      <c r="AE102">
        <v>9855.3272895253904</v>
      </c>
      <c r="AF102">
        <v>10000</v>
      </c>
      <c r="AG102">
        <v>9822.6491237524006</v>
      </c>
      <c r="AH102">
        <f t="shared" si="11"/>
        <v>-1.4467271047460928E-2</v>
      </c>
      <c r="AJ102" s="1">
        <v>43619</v>
      </c>
      <c r="AK102">
        <v>10000</v>
      </c>
      <c r="AL102">
        <v>9910.3812180211207</v>
      </c>
      <c r="AM102">
        <v>10000</v>
      </c>
      <c r="AN102">
        <v>10069.007267231</v>
      </c>
      <c r="AO102">
        <f t="shared" si="12"/>
        <v>-8.9618781978879625E-3</v>
      </c>
      <c r="AP102">
        <f t="shared" si="13"/>
        <v>-6.8534330544759436E-3</v>
      </c>
    </row>
    <row r="103" spans="1:42" x14ac:dyDescent="0.25">
      <c r="A103" s="1">
        <v>43613</v>
      </c>
      <c r="B103">
        <v>10000</v>
      </c>
      <c r="C103">
        <v>9978.36010579912</v>
      </c>
      <c r="D103">
        <v>10000</v>
      </c>
      <c r="E103">
        <v>10005.7705744779</v>
      </c>
      <c r="F103">
        <f t="shared" si="8"/>
        <v>-2.1639894200879972E-3</v>
      </c>
      <c r="H103" s="1">
        <v>43613</v>
      </c>
      <c r="I103">
        <v>9545.4545454545405</v>
      </c>
      <c r="J103">
        <v>9463.5423886698809</v>
      </c>
      <c r="K103">
        <v>10000</v>
      </c>
      <c r="L103">
        <v>10042.909117925699</v>
      </c>
      <c r="M103">
        <f t="shared" si="14"/>
        <v>-8.581273567916714E-3</v>
      </c>
      <c r="O103" s="1">
        <v>43615</v>
      </c>
      <c r="P103">
        <v>10000</v>
      </c>
      <c r="Q103">
        <v>10061.3827227278</v>
      </c>
      <c r="R103">
        <v>10000</v>
      </c>
      <c r="S103">
        <v>10083.415596639799</v>
      </c>
      <c r="T103">
        <f t="shared" si="9"/>
        <v>6.1382722727800765E-3</v>
      </c>
      <c r="V103" s="1">
        <v>43616</v>
      </c>
      <c r="W103">
        <v>10000</v>
      </c>
      <c r="X103">
        <v>9920.4556661400802</v>
      </c>
      <c r="Y103">
        <v>10000</v>
      </c>
      <c r="Z103">
        <v>9676.50265066672</v>
      </c>
      <c r="AA103">
        <f t="shared" si="10"/>
        <v>-7.9544333859919991E-3</v>
      </c>
      <c r="AC103" s="1">
        <v>43619</v>
      </c>
      <c r="AD103">
        <v>10000</v>
      </c>
      <c r="AE103">
        <v>10038.664018043301</v>
      </c>
      <c r="AF103">
        <v>10000</v>
      </c>
      <c r="AG103">
        <v>10027.545349006699</v>
      </c>
      <c r="AH103">
        <f t="shared" si="11"/>
        <v>3.8664018043299553E-3</v>
      </c>
      <c r="AJ103" s="1">
        <v>43620</v>
      </c>
      <c r="AK103">
        <v>10000</v>
      </c>
      <c r="AL103">
        <v>10162.418887628601</v>
      </c>
      <c r="AM103">
        <v>10000</v>
      </c>
      <c r="AN103">
        <v>10161.509950563999</v>
      </c>
      <c r="AO103">
        <f t="shared" si="12"/>
        <v>1.6241888762860146E-2</v>
      </c>
      <c r="AP103">
        <f t="shared" si="13"/>
        <v>-1.5894286513495448E-2</v>
      </c>
    </row>
    <row r="104" spans="1:42" x14ac:dyDescent="0.25">
      <c r="A104" s="1">
        <v>43614</v>
      </c>
      <c r="B104">
        <v>9999.9999999999909</v>
      </c>
      <c r="C104">
        <v>9842.5004231758994</v>
      </c>
      <c r="D104">
        <v>10000</v>
      </c>
      <c r="E104">
        <v>9812.7019093152794</v>
      </c>
      <c r="F104">
        <f t="shared" si="8"/>
        <v>-1.5749957682409166E-2</v>
      </c>
      <c r="H104" s="1">
        <v>43614</v>
      </c>
      <c r="I104">
        <v>10000</v>
      </c>
      <c r="J104">
        <v>9847.7754814354594</v>
      </c>
      <c r="K104">
        <v>10000</v>
      </c>
      <c r="L104">
        <v>9768.8217199137798</v>
      </c>
      <c r="M104">
        <f t="shared" si="14"/>
        <v>-1.52224518564541E-2</v>
      </c>
      <c r="O104" s="1">
        <v>43616</v>
      </c>
      <c r="P104">
        <v>9999.9999999999909</v>
      </c>
      <c r="Q104">
        <v>9877.6549722026193</v>
      </c>
      <c r="R104">
        <v>10000</v>
      </c>
      <c r="S104">
        <v>9848.9370563723805</v>
      </c>
      <c r="T104">
        <f t="shared" si="9"/>
        <v>-1.2234502779737144E-2</v>
      </c>
      <c r="V104" s="1">
        <v>43619</v>
      </c>
      <c r="W104">
        <v>9999.9999999999909</v>
      </c>
      <c r="X104">
        <v>9974.0886501139103</v>
      </c>
      <c r="Y104">
        <v>10000</v>
      </c>
      <c r="Z104">
        <v>9992.2483977542397</v>
      </c>
      <c r="AA104">
        <f t="shared" si="10"/>
        <v>-2.5911349886080792E-3</v>
      </c>
      <c r="AC104" s="1">
        <v>43620</v>
      </c>
      <c r="AD104">
        <v>9999.9999999999909</v>
      </c>
      <c r="AE104">
        <v>10214.237665071299</v>
      </c>
      <c r="AF104">
        <v>10000</v>
      </c>
      <c r="AG104">
        <v>10018.8356694917</v>
      </c>
      <c r="AH104">
        <f t="shared" si="11"/>
        <v>2.1423766507130848E-2</v>
      </c>
      <c r="AJ104" s="1">
        <v>43621</v>
      </c>
      <c r="AK104">
        <v>9999.9999999999909</v>
      </c>
      <c r="AL104">
        <v>10142.8928095559</v>
      </c>
      <c r="AM104">
        <v>10000</v>
      </c>
      <c r="AN104">
        <v>10261.1239870176</v>
      </c>
      <c r="AO104">
        <f t="shared" si="12"/>
        <v>1.4289280955591011E-2</v>
      </c>
      <c r="AP104">
        <f t="shared" si="13"/>
        <v>-2.5447893169205815E-2</v>
      </c>
    </row>
    <row r="105" spans="1:42" x14ac:dyDescent="0.25">
      <c r="A105" s="1">
        <v>43615</v>
      </c>
      <c r="B105">
        <v>10000</v>
      </c>
      <c r="C105">
        <v>10040.7092093758</v>
      </c>
      <c r="D105">
        <v>9999.9999999999909</v>
      </c>
      <c r="E105">
        <v>9996.84448952395</v>
      </c>
      <c r="F105">
        <f t="shared" si="8"/>
        <v>4.0709209375799915E-3</v>
      </c>
      <c r="H105" s="1">
        <v>43615</v>
      </c>
      <c r="I105">
        <v>9999.9999999999909</v>
      </c>
      <c r="J105">
        <v>10061.3041186465</v>
      </c>
      <c r="K105">
        <v>10000</v>
      </c>
      <c r="L105">
        <v>10116.3326266903</v>
      </c>
      <c r="M105">
        <f t="shared" si="14"/>
        <v>6.1304118646507977E-3</v>
      </c>
      <c r="O105" s="1">
        <v>43619</v>
      </c>
      <c r="P105">
        <v>10000</v>
      </c>
      <c r="Q105">
        <v>10080.5240890806</v>
      </c>
      <c r="R105">
        <v>9999.9999999999909</v>
      </c>
      <c r="S105">
        <v>9984.8659602200096</v>
      </c>
      <c r="T105">
        <f t="shared" si="9"/>
        <v>8.052408908060027E-3</v>
      </c>
      <c r="V105" s="1">
        <v>43620</v>
      </c>
      <c r="W105">
        <v>10000</v>
      </c>
      <c r="X105">
        <v>10102.674974629101</v>
      </c>
      <c r="Y105">
        <v>9999.9999999999909</v>
      </c>
      <c r="Z105">
        <v>10096.1804511633</v>
      </c>
      <c r="AA105">
        <f t="shared" si="10"/>
        <v>1.0267497462910002E-2</v>
      </c>
      <c r="AC105" s="1">
        <v>43621</v>
      </c>
      <c r="AD105">
        <v>10000</v>
      </c>
      <c r="AE105">
        <v>10097.364301829401</v>
      </c>
      <c r="AF105">
        <v>9999.9999999999909</v>
      </c>
      <c r="AG105">
        <v>10195.876302092</v>
      </c>
      <c r="AH105">
        <f t="shared" si="11"/>
        <v>9.7364301829401256E-3</v>
      </c>
      <c r="AJ105" s="1">
        <v>43622</v>
      </c>
      <c r="AK105">
        <v>10000</v>
      </c>
      <c r="AL105">
        <v>9947.6456888082794</v>
      </c>
      <c r="AM105">
        <v>9999.9999999999909</v>
      </c>
      <c r="AN105">
        <v>9866.6032594380904</v>
      </c>
      <c r="AO105">
        <f t="shared" si="12"/>
        <v>-5.2354311191720182E-3</v>
      </c>
      <c r="AP105">
        <f t="shared" si="13"/>
        <v>1.3520026807026797E-2</v>
      </c>
    </row>
    <row r="106" spans="1:42" x14ac:dyDescent="0.25">
      <c r="A106" s="1">
        <v>43616</v>
      </c>
      <c r="B106">
        <v>10000</v>
      </c>
      <c r="C106">
        <v>9929.3071369762201</v>
      </c>
      <c r="D106">
        <v>9999.9999999999909</v>
      </c>
      <c r="E106">
        <v>9800.1797279263192</v>
      </c>
      <c r="F106">
        <f t="shared" si="8"/>
        <v>-7.0692863023780195E-3</v>
      </c>
      <c r="H106" s="1">
        <v>43616</v>
      </c>
      <c r="I106">
        <v>10000</v>
      </c>
      <c r="J106">
        <v>9840.8161409712593</v>
      </c>
      <c r="K106">
        <v>9999.9999999999909</v>
      </c>
      <c r="L106">
        <v>9936.7266808385102</v>
      </c>
      <c r="M106">
        <f t="shared" si="14"/>
        <v>-1.5918385902874088E-2</v>
      </c>
      <c r="O106" s="1">
        <v>43620</v>
      </c>
      <c r="P106">
        <v>10000</v>
      </c>
      <c r="Q106">
        <v>10062.5138369745</v>
      </c>
      <c r="R106">
        <v>9999.9999999999909</v>
      </c>
      <c r="S106">
        <v>10214.1069629061</v>
      </c>
      <c r="T106">
        <f t="shared" si="9"/>
        <v>6.2513836974500414E-3</v>
      </c>
      <c r="V106" s="1">
        <v>43621</v>
      </c>
      <c r="W106">
        <v>10000</v>
      </c>
      <c r="X106">
        <v>10135.392933327499</v>
      </c>
      <c r="Y106">
        <v>9999.9999999999909</v>
      </c>
      <c r="Z106">
        <v>10214.7603981955</v>
      </c>
      <c r="AA106">
        <f t="shared" si="10"/>
        <v>1.3539293332749835E-2</v>
      </c>
      <c r="AC106" s="1">
        <v>43622</v>
      </c>
      <c r="AD106">
        <v>10000</v>
      </c>
      <c r="AE106">
        <v>9910.7990145737895</v>
      </c>
      <c r="AF106">
        <v>9999.9999999999909</v>
      </c>
      <c r="AG106">
        <v>9978.7557587891806</v>
      </c>
      <c r="AH106">
        <f t="shared" si="11"/>
        <v>-8.9200985426211021E-3</v>
      </c>
      <c r="AJ106" s="1">
        <v>43623</v>
      </c>
      <c r="AK106">
        <v>10000</v>
      </c>
      <c r="AL106">
        <v>10076.571978153101</v>
      </c>
      <c r="AM106">
        <v>9999.9999999999909</v>
      </c>
      <c r="AN106">
        <v>10023.793940400001</v>
      </c>
      <c r="AO106">
        <f t="shared" si="12"/>
        <v>7.6571978153101572E-3</v>
      </c>
      <c r="AP106">
        <f t="shared" si="13"/>
        <v>-2.3737459630041036E-3</v>
      </c>
    </row>
    <row r="107" spans="1:42" x14ac:dyDescent="0.25">
      <c r="A107" s="1">
        <v>43619</v>
      </c>
      <c r="B107">
        <v>10000</v>
      </c>
      <c r="C107">
        <v>9944.8745394525104</v>
      </c>
      <c r="D107">
        <v>10000</v>
      </c>
      <c r="E107">
        <v>10009.7495445439</v>
      </c>
      <c r="F107">
        <f t="shared" si="8"/>
        <v>-5.5125460547489347E-3</v>
      </c>
      <c r="H107" s="1">
        <v>43619</v>
      </c>
      <c r="I107">
        <v>10000</v>
      </c>
      <c r="J107">
        <v>10084.662423649799</v>
      </c>
      <c r="K107">
        <v>9999.9999999999909</v>
      </c>
      <c r="L107">
        <v>9919.9930790287999</v>
      </c>
      <c r="M107">
        <f t="shared" si="14"/>
        <v>8.4662423649799479E-3</v>
      </c>
      <c r="O107" s="1">
        <v>43621</v>
      </c>
      <c r="P107">
        <v>10000</v>
      </c>
      <c r="Q107">
        <v>10223.7227106473</v>
      </c>
      <c r="R107">
        <v>9800</v>
      </c>
      <c r="S107">
        <v>10009.6553473309</v>
      </c>
      <c r="T107">
        <f t="shared" si="9"/>
        <v>2.2372271064730054E-2</v>
      </c>
      <c r="V107" s="1">
        <v>43622</v>
      </c>
      <c r="W107">
        <v>10000</v>
      </c>
      <c r="X107">
        <v>9937.9045031442802</v>
      </c>
      <c r="Y107">
        <v>10000</v>
      </c>
      <c r="Z107">
        <v>9929.79812626887</v>
      </c>
      <c r="AA107">
        <f t="shared" si="10"/>
        <v>-6.209549685571969E-3</v>
      </c>
      <c r="AC107" s="1">
        <v>43623</v>
      </c>
      <c r="AD107">
        <v>10000</v>
      </c>
      <c r="AE107">
        <v>10001.3302600118</v>
      </c>
      <c r="AF107">
        <v>10000</v>
      </c>
      <c r="AG107">
        <v>10039.360728886501</v>
      </c>
      <c r="AH107">
        <f t="shared" si="11"/>
        <v>1.330260011800366E-4</v>
      </c>
      <c r="AJ107" s="1">
        <v>43626</v>
      </c>
      <c r="AK107">
        <v>10000</v>
      </c>
      <c r="AL107">
        <v>10134.2329410127</v>
      </c>
      <c r="AM107">
        <v>10000</v>
      </c>
      <c r="AN107">
        <v>10069.892104241901</v>
      </c>
      <c r="AO107">
        <f t="shared" si="12"/>
        <v>1.3423294101269967E-2</v>
      </c>
      <c r="AP107">
        <f t="shared" si="13"/>
        <v>-6.9407004085434432E-3</v>
      </c>
    </row>
    <row r="108" spans="1:42" x14ac:dyDescent="0.25">
      <c r="A108" s="1">
        <v>43620</v>
      </c>
      <c r="B108">
        <v>9999.9999999999909</v>
      </c>
      <c r="C108">
        <v>10185.6868718144</v>
      </c>
      <c r="D108">
        <v>10000</v>
      </c>
      <c r="E108">
        <v>10158.293910201601</v>
      </c>
      <c r="F108">
        <f t="shared" si="8"/>
        <v>1.8568687181440779E-2</v>
      </c>
      <c r="H108" s="1">
        <v>43620</v>
      </c>
      <c r="I108">
        <v>10000</v>
      </c>
      <c r="J108">
        <v>10164.7909237763</v>
      </c>
      <c r="K108">
        <v>10000</v>
      </c>
      <c r="L108">
        <v>10035.8896078671</v>
      </c>
      <c r="M108">
        <f t="shared" si="14"/>
        <v>1.64790923776299E-2</v>
      </c>
      <c r="O108" s="1">
        <v>43622</v>
      </c>
      <c r="P108">
        <v>9999.9999999999909</v>
      </c>
      <c r="Q108">
        <v>9920.5993893958803</v>
      </c>
      <c r="R108">
        <v>10000</v>
      </c>
      <c r="S108">
        <v>9808.0519815749594</v>
      </c>
      <c r="T108">
        <f t="shared" si="9"/>
        <v>-7.9400610604111188E-3</v>
      </c>
      <c r="V108" s="1">
        <v>43623</v>
      </c>
      <c r="W108">
        <v>9999.9999999999909</v>
      </c>
      <c r="X108">
        <v>10069.1183538613</v>
      </c>
      <c r="Y108">
        <v>10000</v>
      </c>
      <c r="Z108">
        <v>9995.6218842250692</v>
      </c>
      <c r="AA108">
        <f t="shared" si="10"/>
        <v>6.9118353861310489E-3</v>
      </c>
      <c r="AC108" s="1">
        <v>43626</v>
      </c>
      <c r="AD108">
        <v>9999.9999999999909</v>
      </c>
      <c r="AE108">
        <v>10097.8153375335</v>
      </c>
      <c r="AF108">
        <v>10000</v>
      </c>
      <c r="AG108">
        <v>10097.436758274</v>
      </c>
      <c r="AH108">
        <f t="shared" si="11"/>
        <v>9.7815337533508906E-3</v>
      </c>
      <c r="AJ108" s="1">
        <v>43627</v>
      </c>
      <c r="AK108">
        <v>9999.9999999999909</v>
      </c>
      <c r="AL108">
        <v>9996.2579407702397</v>
      </c>
      <c r="AM108">
        <v>10000</v>
      </c>
      <c r="AN108">
        <v>10063.439641086299</v>
      </c>
      <c r="AO108">
        <f t="shared" si="12"/>
        <v>-3.7420592297510158E-4</v>
      </c>
      <c r="AP108">
        <f t="shared" si="13"/>
        <v>-6.3039719369203384E-3</v>
      </c>
    </row>
    <row r="109" spans="1:42" x14ac:dyDescent="0.25">
      <c r="A109" s="1">
        <v>43621</v>
      </c>
      <c r="B109">
        <v>10000</v>
      </c>
      <c r="C109">
        <v>10170.6937640571</v>
      </c>
      <c r="D109">
        <v>10000</v>
      </c>
      <c r="E109">
        <v>10265.257301538901</v>
      </c>
      <c r="F109">
        <f t="shared" si="8"/>
        <v>1.7069376405709935E-2</v>
      </c>
      <c r="H109" s="1">
        <v>43621</v>
      </c>
      <c r="I109">
        <v>9999.9999999999909</v>
      </c>
      <c r="J109">
        <v>10244.249068786999</v>
      </c>
      <c r="K109">
        <v>9800</v>
      </c>
      <c r="L109">
        <v>9963.4427919781392</v>
      </c>
      <c r="M109">
        <f t="shared" si="14"/>
        <v>2.4424906878700803E-2</v>
      </c>
      <c r="O109" s="1">
        <v>43623</v>
      </c>
      <c r="P109">
        <v>10000</v>
      </c>
      <c r="Q109">
        <v>10044.534497009399</v>
      </c>
      <c r="R109">
        <v>10000</v>
      </c>
      <c r="S109">
        <v>10041.943321704801</v>
      </c>
      <c r="T109">
        <f t="shared" si="9"/>
        <v>4.4534497009398599E-3</v>
      </c>
      <c r="V109" s="1">
        <v>43626</v>
      </c>
      <c r="W109">
        <v>10000</v>
      </c>
      <c r="X109">
        <v>10103.5146139885</v>
      </c>
      <c r="Y109">
        <v>10000</v>
      </c>
      <c r="Z109">
        <v>10147.711671846901</v>
      </c>
      <c r="AA109">
        <f t="shared" si="10"/>
        <v>1.0351461398850015E-2</v>
      </c>
      <c r="AC109" s="1">
        <v>43627</v>
      </c>
      <c r="AD109">
        <v>10000</v>
      </c>
      <c r="AE109">
        <v>10068.8680669444</v>
      </c>
      <c r="AF109">
        <v>10000</v>
      </c>
      <c r="AG109">
        <v>10125.056847984701</v>
      </c>
      <c r="AH109">
        <f t="shared" si="11"/>
        <v>6.8868066944400841E-3</v>
      </c>
      <c r="AJ109" s="1">
        <v>43628</v>
      </c>
      <c r="AK109">
        <v>10000</v>
      </c>
      <c r="AL109">
        <v>9851.3096759727905</v>
      </c>
      <c r="AM109">
        <v>10000</v>
      </c>
      <c r="AN109">
        <v>9832.9851310582399</v>
      </c>
      <c r="AO109">
        <f t="shared" si="12"/>
        <v>-1.4869032402720972E-2</v>
      </c>
      <c r="AP109">
        <f t="shared" si="13"/>
        <v>1.6985164394709651E-2</v>
      </c>
    </row>
    <row r="110" spans="1:42" x14ac:dyDescent="0.25">
      <c r="A110" s="1">
        <v>43622</v>
      </c>
      <c r="B110">
        <v>9999.99999999998</v>
      </c>
      <c r="C110">
        <v>9946.9290330674394</v>
      </c>
      <c r="D110">
        <v>10000</v>
      </c>
      <c r="E110">
        <v>9931.1488043879599</v>
      </c>
      <c r="F110">
        <f t="shared" si="8"/>
        <v>-5.3070966932540209E-3</v>
      </c>
      <c r="H110" s="1">
        <v>43622</v>
      </c>
      <c r="I110">
        <v>10000</v>
      </c>
      <c r="J110">
        <v>9921.0103307245809</v>
      </c>
      <c r="K110">
        <v>10000</v>
      </c>
      <c r="L110">
        <v>9852.1027607414908</v>
      </c>
      <c r="M110">
        <f t="shared" si="14"/>
        <v>-7.8989669275418839E-3</v>
      </c>
      <c r="O110" s="1">
        <v>43626</v>
      </c>
      <c r="P110">
        <v>9999.99999999998</v>
      </c>
      <c r="Q110">
        <v>10033.9078081843</v>
      </c>
      <c r="R110">
        <v>10000</v>
      </c>
      <c r="S110">
        <v>10144.5932240699</v>
      </c>
      <c r="T110">
        <f t="shared" si="9"/>
        <v>3.3907808184319155E-3</v>
      </c>
      <c r="V110" s="1">
        <v>43627</v>
      </c>
      <c r="W110">
        <v>9999.99999999998</v>
      </c>
      <c r="X110">
        <v>10064.999552792</v>
      </c>
      <c r="Y110">
        <v>10000</v>
      </c>
      <c r="Z110">
        <v>10155.5094206225</v>
      </c>
      <c r="AA110">
        <f t="shared" si="10"/>
        <v>6.4999552792019966E-3</v>
      </c>
      <c r="AC110" s="1">
        <v>43628</v>
      </c>
      <c r="AD110">
        <v>9999.99999999998</v>
      </c>
      <c r="AE110">
        <v>9918.0454299166995</v>
      </c>
      <c r="AF110">
        <v>10000</v>
      </c>
      <c r="AG110">
        <v>9938.7255634659305</v>
      </c>
      <c r="AH110">
        <f t="shared" si="11"/>
        <v>-8.195457008328022E-3</v>
      </c>
      <c r="AJ110" s="1">
        <v>43629</v>
      </c>
      <c r="AK110">
        <v>9999.99999999998</v>
      </c>
      <c r="AL110">
        <v>10052.7617723655</v>
      </c>
      <c r="AM110">
        <v>10000</v>
      </c>
      <c r="AN110">
        <v>10010.568904534101</v>
      </c>
      <c r="AO110">
        <f t="shared" si="12"/>
        <v>5.2761772365519377E-3</v>
      </c>
      <c r="AP110">
        <f t="shared" si="13"/>
        <v>-1.0557746152981551E-3</v>
      </c>
    </row>
    <row r="111" spans="1:42" x14ac:dyDescent="0.25">
      <c r="A111" s="1">
        <v>43623</v>
      </c>
      <c r="B111">
        <v>10000</v>
      </c>
      <c r="C111">
        <v>9973.3014067864206</v>
      </c>
      <c r="D111">
        <v>10000</v>
      </c>
      <c r="E111">
        <v>10097.3055865813</v>
      </c>
      <c r="F111">
        <f t="shared" si="8"/>
        <v>-2.6698593213579924E-3</v>
      </c>
      <c r="H111" s="1">
        <v>43623</v>
      </c>
      <c r="I111">
        <v>9999.99999999998</v>
      </c>
      <c r="J111">
        <v>10013.971257769101</v>
      </c>
      <c r="K111">
        <v>10000</v>
      </c>
      <c r="L111">
        <v>10032.9187260449</v>
      </c>
      <c r="M111">
        <f t="shared" si="14"/>
        <v>1.3971257769120893E-3</v>
      </c>
      <c r="O111" s="1">
        <v>43627</v>
      </c>
      <c r="P111">
        <v>10000</v>
      </c>
      <c r="Q111">
        <v>10031.8571663522</v>
      </c>
      <c r="R111">
        <v>10000</v>
      </c>
      <c r="S111">
        <v>10048.600864451601</v>
      </c>
      <c r="T111">
        <f t="shared" si="9"/>
        <v>3.1857166352200483E-3</v>
      </c>
      <c r="V111" s="1">
        <v>43628</v>
      </c>
      <c r="W111">
        <v>10000</v>
      </c>
      <c r="X111">
        <v>9861.8141552589695</v>
      </c>
      <c r="Y111">
        <v>10000</v>
      </c>
      <c r="Z111">
        <v>9892.6981947148197</v>
      </c>
      <c r="AA111">
        <f t="shared" si="10"/>
        <v>-1.3818584474103002E-2</v>
      </c>
      <c r="AC111" s="1">
        <v>43629</v>
      </c>
      <c r="AD111">
        <v>10000</v>
      </c>
      <c r="AE111">
        <v>10073.660247297699</v>
      </c>
      <c r="AF111">
        <v>10000</v>
      </c>
      <c r="AG111">
        <v>10020.4370794108</v>
      </c>
      <c r="AH111">
        <f t="shared" si="11"/>
        <v>7.3660247297699932E-3</v>
      </c>
      <c r="AJ111" s="1">
        <v>43630</v>
      </c>
      <c r="AK111">
        <v>10000</v>
      </c>
      <c r="AL111">
        <v>10038.410691970101</v>
      </c>
      <c r="AM111">
        <v>10000</v>
      </c>
      <c r="AN111">
        <v>10009.301143550199</v>
      </c>
      <c r="AO111">
        <f t="shared" si="12"/>
        <v>3.8410691970101052E-3</v>
      </c>
      <c r="AP111">
        <f t="shared" si="13"/>
        <v>-9.2925004621258189E-4</v>
      </c>
    </row>
    <row r="112" spans="1:42" x14ac:dyDescent="0.25">
      <c r="A112" s="1">
        <v>43626</v>
      </c>
      <c r="B112">
        <v>10000</v>
      </c>
      <c r="C112">
        <v>10001.3096707649</v>
      </c>
      <c r="D112">
        <v>10000</v>
      </c>
      <c r="E112">
        <v>10103.098899717699</v>
      </c>
      <c r="F112">
        <f t="shared" si="8"/>
        <v>1.3096707648996286E-4</v>
      </c>
      <c r="H112" s="1">
        <v>43626</v>
      </c>
      <c r="I112">
        <v>10000</v>
      </c>
      <c r="J112">
        <v>10059.8171554855</v>
      </c>
      <c r="K112">
        <v>10000</v>
      </c>
      <c r="L112">
        <v>10122.6463214338</v>
      </c>
      <c r="M112">
        <f t="shared" si="14"/>
        <v>5.9817155485499818E-3</v>
      </c>
      <c r="O112" s="1">
        <v>43628</v>
      </c>
      <c r="P112">
        <v>10000</v>
      </c>
      <c r="Q112">
        <v>9926.7735101972703</v>
      </c>
      <c r="R112">
        <v>10000</v>
      </c>
      <c r="S112">
        <v>9863.6197926473906</v>
      </c>
      <c r="T112">
        <f t="shared" si="9"/>
        <v>-7.3226489802730166E-3</v>
      </c>
      <c r="V112" s="1">
        <v>43629</v>
      </c>
      <c r="W112">
        <v>10000</v>
      </c>
      <c r="X112">
        <v>10048.740470405501</v>
      </c>
      <c r="Y112">
        <v>10000</v>
      </c>
      <c r="Z112">
        <v>9981.4511718848298</v>
      </c>
      <c r="AA112">
        <f t="shared" si="10"/>
        <v>4.8740470405501668E-3</v>
      </c>
      <c r="AC112" s="1">
        <v>43630</v>
      </c>
      <c r="AD112">
        <v>10000</v>
      </c>
      <c r="AE112">
        <v>9975.3889364773095</v>
      </c>
      <c r="AF112">
        <v>10000</v>
      </c>
      <c r="AG112">
        <v>9980.5952776171107</v>
      </c>
      <c r="AH112">
        <f t="shared" si="11"/>
        <v>-2.461106352269038E-3</v>
      </c>
      <c r="AJ112" s="1">
        <v>43633</v>
      </c>
      <c r="AK112">
        <v>10000</v>
      </c>
      <c r="AL112">
        <v>9978.2211055530606</v>
      </c>
      <c r="AM112">
        <v>10000</v>
      </c>
      <c r="AN112">
        <v>9869.70689656586</v>
      </c>
      <c r="AO112">
        <f t="shared" si="12"/>
        <v>-2.1778894446939923E-3</v>
      </c>
      <c r="AP112">
        <f t="shared" si="13"/>
        <v>1.320131436521943E-2</v>
      </c>
    </row>
    <row r="113" spans="1:42" x14ac:dyDescent="0.25">
      <c r="A113" s="1">
        <v>43627</v>
      </c>
      <c r="B113">
        <v>9999.9999999999909</v>
      </c>
      <c r="C113">
        <v>10050.8237062075</v>
      </c>
      <c r="D113">
        <v>10000</v>
      </c>
      <c r="E113">
        <v>10062.154464589599</v>
      </c>
      <c r="F113">
        <f t="shared" si="8"/>
        <v>5.0823706207510089E-3</v>
      </c>
      <c r="H113" s="1">
        <v>43627</v>
      </c>
      <c r="I113">
        <v>10000</v>
      </c>
      <c r="J113">
        <v>10073.9284099775</v>
      </c>
      <c r="K113">
        <v>10000</v>
      </c>
      <c r="L113">
        <v>10099.4079983558</v>
      </c>
      <c r="M113">
        <f t="shared" si="14"/>
        <v>7.3928409977499498E-3</v>
      </c>
      <c r="O113" s="1">
        <v>43629</v>
      </c>
      <c r="P113">
        <v>9999.9999999999909</v>
      </c>
      <c r="Q113">
        <v>9981.4121961734909</v>
      </c>
      <c r="R113">
        <v>10000</v>
      </c>
      <c r="S113">
        <v>10135.111833360401</v>
      </c>
      <c r="T113">
        <f t="shared" si="9"/>
        <v>-1.8587803826499716E-3</v>
      </c>
      <c r="V113" s="1">
        <v>43630</v>
      </c>
      <c r="W113">
        <v>9999.9999999999909</v>
      </c>
      <c r="X113">
        <v>10102.423212515399</v>
      </c>
      <c r="Y113">
        <v>10000</v>
      </c>
      <c r="Z113">
        <v>9996.3163837994398</v>
      </c>
      <c r="AA113">
        <f t="shared" si="10"/>
        <v>1.0242321251540787E-2</v>
      </c>
      <c r="AC113" s="1">
        <v>43633</v>
      </c>
      <c r="AD113">
        <v>9999.9999999999909</v>
      </c>
      <c r="AE113">
        <v>9932.6265061843096</v>
      </c>
      <c r="AF113">
        <v>10000</v>
      </c>
      <c r="AG113">
        <v>9911.7950699500798</v>
      </c>
      <c r="AH113">
        <f t="shared" si="11"/>
        <v>-6.737349381568114E-3</v>
      </c>
      <c r="AJ113" s="1">
        <v>43634</v>
      </c>
      <c r="AK113">
        <v>9999.9999999999909</v>
      </c>
      <c r="AL113">
        <v>10139.4847773901</v>
      </c>
      <c r="AM113">
        <v>10000</v>
      </c>
      <c r="AN113">
        <v>9974.1847959613096</v>
      </c>
      <c r="AO113">
        <f t="shared" si="12"/>
        <v>1.3948477739010867E-2</v>
      </c>
      <c r="AP113">
        <f t="shared" si="13"/>
        <v>2.5882018998828471E-3</v>
      </c>
    </row>
    <row r="114" spans="1:42" x14ac:dyDescent="0.25">
      <c r="A114" s="1">
        <v>43628</v>
      </c>
      <c r="B114">
        <v>10000</v>
      </c>
      <c r="C114">
        <v>9907.0961624889405</v>
      </c>
      <c r="D114">
        <v>10000</v>
      </c>
      <c r="E114">
        <v>9860.4670012641509</v>
      </c>
      <c r="F114">
        <f t="shared" si="8"/>
        <v>-9.2903837511059129E-3</v>
      </c>
      <c r="H114" s="1">
        <v>43628</v>
      </c>
      <c r="I114">
        <v>9999.9999999999909</v>
      </c>
      <c r="J114">
        <v>9810.1105495156098</v>
      </c>
      <c r="K114">
        <v>10000</v>
      </c>
      <c r="L114">
        <v>9830.1987002372898</v>
      </c>
      <c r="M114">
        <f t="shared" si="14"/>
        <v>-1.8988945048438177E-2</v>
      </c>
      <c r="O114" s="1">
        <v>43630</v>
      </c>
      <c r="P114">
        <v>10000</v>
      </c>
      <c r="Q114">
        <v>9985.3709957246701</v>
      </c>
      <c r="R114">
        <v>10000</v>
      </c>
      <c r="S114">
        <v>9970.1796582149891</v>
      </c>
      <c r="T114">
        <f t="shared" si="9"/>
        <v>-1.4629004275329427E-3</v>
      </c>
      <c r="V114" s="1">
        <v>43633</v>
      </c>
      <c r="W114">
        <v>10000</v>
      </c>
      <c r="X114">
        <v>9944.8340521779301</v>
      </c>
      <c r="Y114">
        <v>10000</v>
      </c>
      <c r="Z114">
        <v>9961.8713245746803</v>
      </c>
      <c r="AA114">
        <f t="shared" si="10"/>
        <v>-5.5165947822070072E-3</v>
      </c>
      <c r="AC114" s="1">
        <v>43634</v>
      </c>
      <c r="AD114">
        <v>10000</v>
      </c>
      <c r="AE114">
        <v>10149.3475561996</v>
      </c>
      <c r="AF114">
        <v>10000</v>
      </c>
      <c r="AG114">
        <v>10131.777817910101</v>
      </c>
      <c r="AH114">
        <f t="shared" si="11"/>
        <v>1.4934755619959938E-2</v>
      </c>
      <c r="AJ114" s="1">
        <v>43635</v>
      </c>
      <c r="AK114">
        <v>10000</v>
      </c>
      <c r="AL114">
        <v>9976.1219668770591</v>
      </c>
      <c r="AM114">
        <v>10000</v>
      </c>
      <c r="AN114">
        <v>10056.558313743701</v>
      </c>
      <c r="AO114">
        <f t="shared" si="12"/>
        <v>-2.3878033122940456E-3</v>
      </c>
      <c r="AP114">
        <f t="shared" si="13"/>
        <v>-5.6240228494877087E-3</v>
      </c>
    </row>
    <row r="115" spans="1:42" x14ac:dyDescent="0.25">
      <c r="A115" s="1">
        <v>43629</v>
      </c>
      <c r="B115">
        <v>10000</v>
      </c>
      <c r="C115">
        <v>10083.8270062765</v>
      </c>
      <c r="D115">
        <v>9999.9999999999909</v>
      </c>
      <c r="E115">
        <v>9988.1449663384301</v>
      </c>
      <c r="F115">
        <f t="shared" si="8"/>
        <v>8.3827006276500082E-3</v>
      </c>
      <c r="H115" s="1">
        <v>43629</v>
      </c>
      <c r="I115">
        <v>10000</v>
      </c>
      <c r="J115">
        <v>9993.2522952641903</v>
      </c>
      <c r="K115">
        <v>10000</v>
      </c>
      <c r="L115">
        <v>10015.731301343099</v>
      </c>
      <c r="M115">
        <f t="shared" si="14"/>
        <v>-6.7477047358099895E-4</v>
      </c>
      <c r="O115" s="1">
        <v>43633</v>
      </c>
      <c r="P115">
        <v>10000</v>
      </c>
      <c r="Q115">
        <v>9943.2597807713792</v>
      </c>
      <c r="R115">
        <v>9999.9999999999909</v>
      </c>
      <c r="S115">
        <v>9876.7626080648897</v>
      </c>
      <c r="T115">
        <f t="shared" si="9"/>
        <v>-5.6740219228620381E-3</v>
      </c>
      <c r="V115" s="1">
        <v>43634</v>
      </c>
      <c r="W115">
        <v>10000</v>
      </c>
      <c r="X115">
        <v>10083.069332065401</v>
      </c>
      <c r="Y115">
        <v>9999.9999999999909</v>
      </c>
      <c r="Z115">
        <v>10045.6496199311</v>
      </c>
      <c r="AA115">
        <f t="shared" si="10"/>
        <v>8.3069332065401902E-3</v>
      </c>
      <c r="AC115" s="1">
        <v>43635</v>
      </c>
      <c r="AD115">
        <v>10000</v>
      </c>
      <c r="AE115">
        <v>10038.695352401501</v>
      </c>
      <c r="AF115">
        <v>9999.9999999999909</v>
      </c>
      <c r="AG115">
        <v>10101.693743011099</v>
      </c>
      <c r="AH115">
        <f t="shared" si="11"/>
        <v>3.8695352401501015E-3</v>
      </c>
      <c r="AJ115" s="1">
        <v>43636</v>
      </c>
      <c r="AK115">
        <v>10000</v>
      </c>
      <c r="AL115">
        <v>10220.884708989101</v>
      </c>
      <c r="AM115">
        <v>9999.9999999999909</v>
      </c>
      <c r="AN115">
        <v>10153.1686912761</v>
      </c>
      <c r="AO115">
        <f t="shared" si="12"/>
        <v>2.2088470898909973E-2</v>
      </c>
      <c r="AP115">
        <f t="shared" si="13"/>
        <v>-1.5085801874612392E-2</v>
      </c>
    </row>
    <row r="116" spans="1:42" x14ac:dyDescent="0.25">
      <c r="A116" s="1">
        <v>43630</v>
      </c>
      <c r="B116">
        <v>10000</v>
      </c>
      <c r="C116">
        <v>10123.2782104538</v>
      </c>
      <c r="D116">
        <v>9999.9999999999909</v>
      </c>
      <c r="E116">
        <v>10020.6783275985</v>
      </c>
      <c r="F116">
        <f t="shared" si="8"/>
        <v>1.2327821045380105E-2</v>
      </c>
      <c r="H116" s="1">
        <v>43630</v>
      </c>
      <c r="I116">
        <v>10000</v>
      </c>
      <c r="J116">
        <v>10012.0938349629</v>
      </c>
      <c r="K116">
        <v>9999.9999999999909</v>
      </c>
      <c r="L116">
        <v>10003.767027809799</v>
      </c>
      <c r="M116">
        <f t="shared" si="14"/>
        <v>1.2093834962898509E-3</v>
      </c>
      <c r="O116" s="1">
        <v>43634</v>
      </c>
      <c r="P116">
        <v>10000</v>
      </c>
      <c r="Q116">
        <v>10036.4572311827</v>
      </c>
      <c r="R116">
        <v>9999.9999999999909</v>
      </c>
      <c r="S116">
        <v>10113.778675806499</v>
      </c>
      <c r="T116">
        <f t="shared" si="9"/>
        <v>3.64572311827005E-3</v>
      </c>
      <c r="V116" s="1">
        <v>43635</v>
      </c>
      <c r="W116">
        <v>10000</v>
      </c>
      <c r="X116">
        <v>10068.5878008692</v>
      </c>
      <c r="Y116">
        <v>9999.9999999999909</v>
      </c>
      <c r="Z116">
        <v>10051.9856737671</v>
      </c>
      <c r="AA116">
        <f t="shared" si="10"/>
        <v>6.85878008691998E-3</v>
      </c>
      <c r="AC116" s="1">
        <v>43636</v>
      </c>
      <c r="AD116">
        <v>10000</v>
      </c>
      <c r="AE116">
        <v>10182.5912184018</v>
      </c>
      <c r="AF116">
        <v>9999.9999999999909</v>
      </c>
      <c r="AG116">
        <v>10125.9660378237</v>
      </c>
      <c r="AH116">
        <f t="shared" si="11"/>
        <v>1.825912184017997E-2</v>
      </c>
      <c r="AJ116" s="1">
        <v>43637</v>
      </c>
      <c r="AK116">
        <v>10000</v>
      </c>
      <c r="AL116">
        <v>9967.5368492417801</v>
      </c>
      <c r="AM116">
        <v>9999.9999999999909</v>
      </c>
      <c r="AN116">
        <v>9969.0937335690796</v>
      </c>
      <c r="AO116">
        <f t="shared" si="12"/>
        <v>-3.2463150758219594E-3</v>
      </c>
      <c r="AP116">
        <f t="shared" si="13"/>
        <v>3.1002082292435063E-3</v>
      </c>
    </row>
    <row r="117" spans="1:42" x14ac:dyDescent="0.25">
      <c r="A117" s="1">
        <v>43633</v>
      </c>
      <c r="B117">
        <v>9999.9999999999909</v>
      </c>
      <c r="C117">
        <v>9961.51011665636</v>
      </c>
      <c r="D117">
        <v>10000</v>
      </c>
      <c r="E117">
        <v>9834.7241648777708</v>
      </c>
      <c r="F117">
        <f t="shared" si="8"/>
        <v>-3.8489883343630904E-3</v>
      </c>
      <c r="H117" s="1">
        <v>43633</v>
      </c>
      <c r="I117">
        <v>10000</v>
      </c>
      <c r="J117">
        <v>9934.4527309428504</v>
      </c>
      <c r="K117">
        <v>9999.9999999999909</v>
      </c>
      <c r="L117">
        <v>9951.4291228201491</v>
      </c>
      <c r="M117">
        <f t="shared" si="14"/>
        <v>-6.5547269057150137E-3</v>
      </c>
      <c r="O117" s="1">
        <v>43635</v>
      </c>
      <c r="P117">
        <v>9999.9999999999909</v>
      </c>
      <c r="Q117">
        <v>10032.948093638301</v>
      </c>
      <c r="R117">
        <v>10000</v>
      </c>
      <c r="S117">
        <v>10119.339421454</v>
      </c>
      <c r="T117">
        <f t="shared" si="9"/>
        <v>3.294809363830975E-3</v>
      </c>
      <c r="V117" s="1">
        <v>43636</v>
      </c>
      <c r="W117">
        <v>9999.9999999999909</v>
      </c>
      <c r="X117">
        <v>10127.4615113905</v>
      </c>
      <c r="Y117">
        <v>10000</v>
      </c>
      <c r="Z117">
        <v>10303.081518140199</v>
      </c>
      <c r="AA117">
        <f t="shared" si="10"/>
        <v>1.2746151139050976E-2</v>
      </c>
      <c r="AC117" s="1">
        <v>43637</v>
      </c>
      <c r="AD117">
        <v>9999.9999999999909</v>
      </c>
      <c r="AE117">
        <v>9932.3850554905293</v>
      </c>
      <c r="AF117">
        <v>10000</v>
      </c>
      <c r="AG117">
        <v>10115.5170901581</v>
      </c>
      <c r="AH117">
        <f t="shared" si="11"/>
        <v>-6.7614944509462038E-3</v>
      </c>
      <c r="AJ117" s="1">
        <v>43640</v>
      </c>
      <c r="AK117">
        <v>9999.9999999999909</v>
      </c>
      <c r="AL117">
        <v>10000.436827658499</v>
      </c>
      <c r="AM117">
        <v>10000</v>
      </c>
      <c r="AN117">
        <v>10013.8922181122</v>
      </c>
      <c r="AO117">
        <f t="shared" si="12"/>
        <v>4.3682765850761029E-5</v>
      </c>
      <c r="AP117">
        <f t="shared" si="13"/>
        <v>-1.3872945513706547E-3</v>
      </c>
    </row>
    <row r="118" spans="1:42" x14ac:dyDescent="0.25">
      <c r="A118" s="1">
        <v>43634</v>
      </c>
      <c r="B118">
        <v>10000</v>
      </c>
      <c r="C118">
        <v>10053.6104668137</v>
      </c>
      <c r="D118">
        <v>10000</v>
      </c>
      <c r="E118">
        <v>10112.3654257911</v>
      </c>
      <c r="F118">
        <f t="shared" si="8"/>
        <v>5.3610466813700519E-3</v>
      </c>
      <c r="H118" s="1">
        <v>43634</v>
      </c>
      <c r="I118">
        <v>9999.9999999999909</v>
      </c>
      <c r="J118">
        <v>10073.5409177935</v>
      </c>
      <c r="K118">
        <v>10000</v>
      </c>
      <c r="L118">
        <v>10236.199386656601</v>
      </c>
      <c r="M118">
        <f t="shared" si="14"/>
        <v>7.3540917793508687E-3</v>
      </c>
      <c r="O118" s="1">
        <v>43636</v>
      </c>
      <c r="P118">
        <v>10000</v>
      </c>
      <c r="Q118">
        <v>10096.027396629301</v>
      </c>
      <c r="R118">
        <v>10000</v>
      </c>
      <c r="S118">
        <v>10179.9077537623</v>
      </c>
      <c r="T118">
        <f t="shared" si="9"/>
        <v>9.6027396629301265E-3</v>
      </c>
      <c r="V118" s="1">
        <v>43637</v>
      </c>
      <c r="W118">
        <v>10000</v>
      </c>
      <c r="X118">
        <v>9900.4022258662208</v>
      </c>
      <c r="Y118">
        <v>10000</v>
      </c>
      <c r="Z118">
        <v>9997.6266513108694</v>
      </c>
      <c r="AA118">
        <f t="shared" si="10"/>
        <v>-9.959777413377946E-3</v>
      </c>
      <c r="AC118" s="1">
        <v>43640</v>
      </c>
      <c r="AD118">
        <v>10000</v>
      </c>
      <c r="AE118">
        <v>10025.1961404182</v>
      </c>
      <c r="AF118">
        <v>10000</v>
      </c>
      <c r="AG118">
        <v>10002.5534485755</v>
      </c>
      <c r="AH118">
        <f t="shared" si="11"/>
        <v>2.5196140418199953E-3</v>
      </c>
      <c r="AJ118" s="1">
        <v>43641</v>
      </c>
      <c r="AK118">
        <v>10000</v>
      </c>
      <c r="AL118">
        <v>9984.7120525875707</v>
      </c>
      <c r="AM118">
        <v>10000</v>
      </c>
      <c r="AN118">
        <v>9921.9308501656196</v>
      </c>
      <c r="AO118">
        <f t="shared" si="12"/>
        <v>-1.5287947412429004E-3</v>
      </c>
      <c r="AP118">
        <f t="shared" si="13"/>
        <v>7.8683424641159405E-3</v>
      </c>
    </row>
    <row r="119" spans="1:42" x14ac:dyDescent="0.25">
      <c r="A119" s="1">
        <v>43635</v>
      </c>
      <c r="B119">
        <v>10000</v>
      </c>
      <c r="C119">
        <v>10020.638150418999</v>
      </c>
      <c r="D119">
        <v>10000</v>
      </c>
      <c r="E119">
        <v>10201.972493516399</v>
      </c>
      <c r="F119">
        <f t="shared" si="8"/>
        <v>2.0638150418998968E-3</v>
      </c>
      <c r="H119" s="1">
        <v>43635</v>
      </c>
      <c r="I119">
        <v>10000</v>
      </c>
      <c r="J119">
        <v>10000.8785152694</v>
      </c>
      <c r="K119">
        <v>10000</v>
      </c>
      <c r="L119">
        <v>10060.634772028199</v>
      </c>
      <c r="M119">
        <f t="shared" si="14"/>
        <v>8.7851526940019298E-5</v>
      </c>
      <c r="O119" s="1">
        <v>43637</v>
      </c>
      <c r="P119">
        <v>10000</v>
      </c>
      <c r="Q119">
        <v>10128.013828040899</v>
      </c>
      <c r="R119">
        <v>10000</v>
      </c>
      <c r="S119">
        <v>10048.0465772309</v>
      </c>
      <c r="T119">
        <f t="shared" si="9"/>
        <v>1.2801382804089823E-2</v>
      </c>
      <c r="V119" s="1">
        <v>43640</v>
      </c>
      <c r="W119">
        <v>10000</v>
      </c>
      <c r="X119">
        <v>10080.386187935401</v>
      </c>
      <c r="Y119">
        <v>10000</v>
      </c>
      <c r="Z119">
        <v>9989.3765774453404</v>
      </c>
      <c r="AA119">
        <f t="shared" si="10"/>
        <v>8.0386187935401754E-3</v>
      </c>
      <c r="AC119" s="1">
        <v>43641</v>
      </c>
      <c r="AD119">
        <v>10000</v>
      </c>
      <c r="AE119">
        <v>10170.9303312019</v>
      </c>
      <c r="AF119">
        <v>10000</v>
      </c>
      <c r="AG119">
        <v>9890.5528837317597</v>
      </c>
      <c r="AH119">
        <f t="shared" si="11"/>
        <v>1.7093033120189949E-2</v>
      </c>
      <c r="AJ119" s="1">
        <v>43642</v>
      </c>
      <c r="AK119">
        <v>10000</v>
      </c>
      <c r="AL119">
        <v>9772.6799125699708</v>
      </c>
      <c r="AM119">
        <v>10000</v>
      </c>
      <c r="AN119">
        <v>10077.231625734001</v>
      </c>
      <c r="AO119">
        <f t="shared" si="12"/>
        <v>-2.2732008743002963E-2</v>
      </c>
      <c r="AP119">
        <f t="shared" si="13"/>
        <v>-7.6639724680711563E-3</v>
      </c>
    </row>
    <row r="120" spans="1:42" x14ac:dyDescent="0.25">
      <c r="A120" s="1">
        <v>43636</v>
      </c>
      <c r="B120">
        <v>10000</v>
      </c>
      <c r="C120">
        <v>10159.0557304166</v>
      </c>
      <c r="D120">
        <v>10000</v>
      </c>
      <c r="E120">
        <v>10146.857327207699</v>
      </c>
      <c r="F120">
        <f t="shared" si="8"/>
        <v>1.5905573041659959E-2</v>
      </c>
      <c r="H120" s="1">
        <v>43636</v>
      </c>
      <c r="I120">
        <v>10000</v>
      </c>
      <c r="J120">
        <v>10099.6907541812</v>
      </c>
      <c r="K120">
        <v>10000</v>
      </c>
      <c r="L120">
        <v>10219.7282623022</v>
      </c>
      <c r="M120">
        <f t="shared" si="14"/>
        <v>9.969075418119866E-3</v>
      </c>
      <c r="O120" s="1">
        <v>43640</v>
      </c>
      <c r="P120">
        <v>9523.8095238095193</v>
      </c>
      <c r="Q120">
        <v>9549.7898804497308</v>
      </c>
      <c r="R120">
        <v>10000</v>
      </c>
      <c r="S120">
        <v>9949.8389283839206</v>
      </c>
      <c r="T120">
        <f t="shared" si="9"/>
        <v>2.7279374472222173E-3</v>
      </c>
      <c r="V120" s="1">
        <v>43641</v>
      </c>
      <c r="W120">
        <v>10000</v>
      </c>
      <c r="X120">
        <v>10113.3075970066</v>
      </c>
      <c r="Y120">
        <v>10000</v>
      </c>
      <c r="Z120">
        <v>9904.9793561432798</v>
      </c>
      <c r="AA120">
        <f t="shared" si="10"/>
        <v>1.1330759700659998E-2</v>
      </c>
      <c r="AC120" s="1">
        <v>43642</v>
      </c>
      <c r="AD120">
        <v>10000</v>
      </c>
      <c r="AE120">
        <v>9817.8231192901694</v>
      </c>
      <c r="AF120">
        <v>10000</v>
      </c>
      <c r="AG120">
        <v>9953.9077930727108</v>
      </c>
      <c r="AH120">
        <f t="shared" si="11"/>
        <v>-1.8217688070983007E-2</v>
      </c>
      <c r="AJ120" s="1">
        <v>43643</v>
      </c>
      <c r="AK120">
        <v>10000</v>
      </c>
      <c r="AL120">
        <v>9967.0064924824292</v>
      </c>
      <c r="AM120">
        <v>10000</v>
      </c>
      <c r="AN120">
        <v>10011.851054903</v>
      </c>
      <c r="AO120">
        <f t="shared" si="12"/>
        <v>-3.2993507517571352E-3</v>
      </c>
      <c r="AP120">
        <f t="shared" si="13"/>
        <v>-1.183702677757692E-3</v>
      </c>
    </row>
    <row r="121" spans="1:42" x14ac:dyDescent="0.25">
      <c r="A121" s="1">
        <v>43637</v>
      </c>
      <c r="B121">
        <v>9999.9999999999909</v>
      </c>
      <c r="C121">
        <v>9996.4892408494507</v>
      </c>
      <c r="D121">
        <v>9999.9999999999909</v>
      </c>
      <c r="E121">
        <v>9983.8452969440295</v>
      </c>
      <c r="F121">
        <f t="shared" si="8"/>
        <v>-3.5107591505401103E-4</v>
      </c>
      <c r="H121" s="1">
        <v>43637</v>
      </c>
      <c r="I121">
        <v>10000</v>
      </c>
      <c r="J121">
        <v>10012.380817807099</v>
      </c>
      <c r="K121">
        <v>10000</v>
      </c>
      <c r="L121">
        <v>9970.5186736919895</v>
      </c>
      <c r="M121">
        <f t="shared" si="14"/>
        <v>1.2380817807100541E-3</v>
      </c>
      <c r="O121" s="1">
        <v>43641</v>
      </c>
      <c r="P121">
        <v>9999.9999999999909</v>
      </c>
      <c r="Q121">
        <v>10013.027252521601</v>
      </c>
      <c r="R121">
        <v>9999.9999999999909</v>
      </c>
      <c r="S121">
        <v>9968.8724244698296</v>
      </c>
      <c r="T121">
        <f t="shared" si="9"/>
        <v>1.3027252521609078E-3</v>
      </c>
      <c r="V121" s="1">
        <v>43642</v>
      </c>
      <c r="W121">
        <v>9999.9999999999909</v>
      </c>
      <c r="X121">
        <v>9898.8485509525108</v>
      </c>
      <c r="Y121">
        <v>9999.9999999999909</v>
      </c>
      <c r="Z121">
        <v>9883.5643719051295</v>
      </c>
      <c r="AA121">
        <f t="shared" si="10"/>
        <v>-1.0115144904748075E-2</v>
      </c>
      <c r="AC121" s="1">
        <v>43643</v>
      </c>
      <c r="AD121">
        <v>9999.9999999999909</v>
      </c>
      <c r="AE121">
        <v>10034.315260973501</v>
      </c>
      <c r="AF121">
        <v>9999.9999999999909</v>
      </c>
      <c r="AG121">
        <v>10051.4343562832</v>
      </c>
      <c r="AH121">
        <f t="shared" si="11"/>
        <v>3.4315260973509787E-3</v>
      </c>
      <c r="AJ121" s="1">
        <v>43644</v>
      </c>
      <c r="AK121">
        <v>9999.9999999999909</v>
      </c>
      <c r="AL121">
        <v>10165.634335767099</v>
      </c>
      <c r="AM121">
        <v>9999.9999999999909</v>
      </c>
      <c r="AN121">
        <v>10113.312714380099</v>
      </c>
      <c r="AO121">
        <f t="shared" si="12"/>
        <v>1.6563433576710862E-2</v>
      </c>
      <c r="AP121">
        <f t="shared" si="13"/>
        <v>-1.1204312333681687E-2</v>
      </c>
    </row>
    <row r="122" spans="1:42" x14ac:dyDescent="0.25">
      <c r="A122" s="1">
        <v>43640</v>
      </c>
      <c r="B122">
        <v>10000</v>
      </c>
      <c r="C122">
        <v>9972.7407418356106</v>
      </c>
      <c r="D122">
        <v>10000</v>
      </c>
      <c r="E122">
        <v>9928.6423604615793</v>
      </c>
      <c r="F122">
        <f t="shared" si="8"/>
        <v>-2.7259258164389344E-3</v>
      </c>
      <c r="H122" s="1">
        <v>43640</v>
      </c>
      <c r="I122">
        <v>9999.9999999999909</v>
      </c>
      <c r="J122">
        <v>10013.5690277679</v>
      </c>
      <c r="K122">
        <v>9999.9999999999909</v>
      </c>
      <c r="L122">
        <v>9960.4698684062405</v>
      </c>
      <c r="M122">
        <f t="shared" si="14"/>
        <v>1.3569027767910136E-3</v>
      </c>
      <c r="O122" s="1">
        <v>43642</v>
      </c>
      <c r="P122">
        <v>10000</v>
      </c>
      <c r="Q122">
        <v>9860.1456767924192</v>
      </c>
      <c r="R122">
        <v>10000</v>
      </c>
      <c r="S122">
        <v>9857.9673258988205</v>
      </c>
      <c r="T122">
        <f t="shared" si="9"/>
        <v>-1.3985432320758107E-2</v>
      </c>
      <c r="V122" s="1">
        <v>43643</v>
      </c>
      <c r="W122">
        <v>10000</v>
      </c>
      <c r="X122">
        <v>10115.698242201101</v>
      </c>
      <c r="Y122">
        <v>10000</v>
      </c>
      <c r="Z122">
        <v>10013.954093219299</v>
      </c>
      <c r="AA122">
        <f t="shared" si="10"/>
        <v>1.1569824220110103E-2</v>
      </c>
      <c r="AC122" s="1">
        <v>43644</v>
      </c>
      <c r="AD122">
        <v>10000</v>
      </c>
      <c r="AE122">
        <v>10109.771277587201</v>
      </c>
      <c r="AF122">
        <v>10000</v>
      </c>
      <c r="AG122">
        <v>10158.7645498856</v>
      </c>
      <c r="AH122">
        <f t="shared" si="11"/>
        <v>1.0977127758720062E-2</v>
      </c>
      <c r="AJ122" s="1">
        <v>43647</v>
      </c>
      <c r="AK122">
        <v>10000</v>
      </c>
      <c r="AL122">
        <v>10177.8388436078</v>
      </c>
      <c r="AM122">
        <v>10000</v>
      </c>
      <c r="AN122">
        <v>10246.8760350345</v>
      </c>
      <c r="AO122">
        <f t="shared" si="12"/>
        <v>1.7783884360780045E-2</v>
      </c>
      <c r="AP122">
        <f t="shared" si="13"/>
        <v>-2.4092809768598844E-2</v>
      </c>
    </row>
    <row r="123" spans="1:42" x14ac:dyDescent="0.25">
      <c r="A123" s="1">
        <v>43641</v>
      </c>
      <c r="B123">
        <v>10000</v>
      </c>
      <c r="C123">
        <v>9940.85883422191</v>
      </c>
      <c r="D123">
        <v>10000</v>
      </c>
      <c r="E123">
        <v>9990.6356453187</v>
      </c>
      <c r="F123">
        <f t="shared" si="8"/>
        <v>-5.9141165778090476E-3</v>
      </c>
      <c r="H123" s="1">
        <v>43641</v>
      </c>
      <c r="I123">
        <v>10000</v>
      </c>
      <c r="J123">
        <v>10028.530508558801</v>
      </c>
      <c r="K123">
        <v>10000</v>
      </c>
      <c r="L123">
        <v>9999.2203962084404</v>
      </c>
      <c r="M123">
        <f t="shared" si="14"/>
        <v>2.8530508558801682E-3</v>
      </c>
      <c r="O123" s="1">
        <v>43643</v>
      </c>
      <c r="P123">
        <v>10000</v>
      </c>
      <c r="Q123">
        <v>9959.3593597327199</v>
      </c>
      <c r="R123">
        <v>10000</v>
      </c>
      <c r="S123">
        <v>10097.074549810501</v>
      </c>
      <c r="T123">
        <f t="shared" si="9"/>
        <v>-4.0640640267279871E-3</v>
      </c>
      <c r="V123" s="1">
        <v>43644</v>
      </c>
      <c r="W123">
        <v>10000</v>
      </c>
      <c r="X123">
        <v>10061.831493724399</v>
      </c>
      <c r="Y123">
        <v>10000</v>
      </c>
      <c r="Z123">
        <v>10072.378511467899</v>
      </c>
      <c r="AA123">
        <f t="shared" si="10"/>
        <v>6.1831493724400222E-3</v>
      </c>
      <c r="AC123" s="1">
        <v>43647</v>
      </c>
      <c r="AD123">
        <v>10000</v>
      </c>
      <c r="AE123">
        <v>10211.176193315099</v>
      </c>
      <c r="AF123">
        <v>10000</v>
      </c>
      <c r="AG123">
        <v>10214.764616045501</v>
      </c>
      <c r="AH123">
        <f t="shared" si="11"/>
        <v>2.1117619331509907E-2</v>
      </c>
      <c r="AJ123" s="1">
        <v>43648</v>
      </c>
      <c r="AK123">
        <v>10000</v>
      </c>
      <c r="AL123">
        <v>10034.333585476999</v>
      </c>
      <c r="AM123">
        <v>10000</v>
      </c>
      <c r="AN123">
        <v>9834.6264250489203</v>
      </c>
      <c r="AO123">
        <f t="shared" si="12"/>
        <v>3.4333585476999939E-3</v>
      </c>
      <c r="AP123">
        <f t="shared" si="13"/>
        <v>1.6815440445187679E-2</v>
      </c>
    </row>
    <row r="124" spans="1:42" x14ac:dyDescent="0.25">
      <c r="A124" s="1">
        <v>43642</v>
      </c>
      <c r="B124">
        <v>9999.9999999999909</v>
      </c>
      <c r="C124">
        <v>9967.4517202459192</v>
      </c>
      <c r="D124">
        <v>9999.9999999999909</v>
      </c>
      <c r="E124">
        <v>9815.0108068444697</v>
      </c>
      <c r="F124">
        <f t="shared" si="8"/>
        <v>-3.2548279754072151E-3</v>
      </c>
      <c r="H124" s="1">
        <v>43642</v>
      </c>
      <c r="I124">
        <v>10000</v>
      </c>
      <c r="J124">
        <v>9915.1528825165497</v>
      </c>
      <c r="K124">
        <v>10000</v>
      </c>
      <c r="L124">
        <v>9954.5188120924904</v>
      </c>
      <c r="M124">
        <f t="shared" si="14"/>
        <v>-8.4847117483450862E-3</v>
      </c>
      <c r="O124" s="1">
        <v>43644</v>
      </c>
      <c r="P124">
        <v>9999.9999999999909</v>
      </c>
      <c r="Q124">
        <v>10040.7836851129</v>
      </c>
      <c r="R124">
        <v>9999.9999999999909</v>
      </c>
      <c r="S124">
        <v>10096.944481703</v>
      </c>
      <c r="T124">
        <f t="shared" si="9"/>
        <v>4.0783685112908419E-3</v>
      </c>
      <c r="V124" s="1">
        <v>43647</v>
      </c>
      <c r="W124">
        <v>9999.9999999999909</v>
      </c>
      <c r="X124">
        <v>10232.445134044499</v>
      </c>
      <c r="Y124">
        <v>9999.9999999999909</v>
      </c>
      <c r="Z124">
        <v>10280.3210260579</v>
      </c>
      <c r="AA124">
        <f t="shared" si="10"/>
        <v>2.3244513404450773E-2</v>
      </c>
      <c r="AC124" s="1">
        <v>43648</v>
      </c>
      <c r="AD124">
        <v>9999.9999999999909</v>
      </c>
      <c r="AE124">
        <v>9846.3090942622803</v>
      </c>
      <c r="AF124">
        <v>9999.9999999999909</v>
      </c>
      <c r="AG124">
        <v>9901.1392006243404</v>
      </c>
      <c r="AH124">
        <f t="shared" si="11"/>
        <v>-1.5369090573771116E-2</v>
      </c>
      <c r="AJ124" s="1">
        <v>43649</v>
      </c>
      <c r="AK124">
        <v>9999.9999999999909</v>
      </c>
      <c r="AL124">
        <v>10005.093685805001</v>
      </c>
      <c r="AM124">
        <v>9999.9999999999909</v>
      </c>
      <c r="AN124">
        <v>9933.9812562401603</v>
      </c>
      <c r="AO124">
        <f t="shared" si="12"/>
        <v>5.0936858050110168E-4</v>
      </c>
      <c r="AP124">
        <f t="shared" si="13"/>
        <v>6.6457487745268384E-3</v>
      </c>
    </row>
    <row r="125" spans="1:42" x14ac:dyDescent="0.25">
      <c r="A125" s="1">
        <v>43643</v>
      </c>
      <c r="B125">
        <v>10000</v>
      </c>
      <c r="C125">
        <v>9984.7926773715899</v>
      </c>
      <c r="D125">
        <v>10000</v>
      </c>
      <c r="E125">
        <v>10072.279208825999</v>
      </c>
      <c r="F125">
        <f t="shared" si="8"/>
        <v>-1.5207322628409958E-3</v>
      </c>
      <c r="H125" s="1">
        <v>43643</v>
      </c>
      <c r="I125">
        <v>9999.9999999999909</v>
      </c>
      <c r="J125">
        <v>10100.831312777</v>
      </c>
      <c r="K125">
        <v>9999.9999999999909</v>
      </c>
      <c r="L125">
        <v>9977.5156783635903</v>
      </c>
      <c r="M125">
        <f t="shared" si="14"/>
        <v>1.0083131277700996E-2</v>
      </c>
      <c r="O125" s="1">
        <v>43647</v>
      </c>
      <c r="P125">
        <v>10000</v>
      </c>
      <c r="Q125">
        <v>10183.0428250036</v>
      </c>
      <c r="R125">
        <v>10000</v>
      </c>
      <c r="S125">
        <v>10079.422622423001</v>
      </c>
      <c r="T125">
        <f t="shared" si="9"/>
        <v>1.8304282500360092E-2</v>
      </c>
      <c r="V125" s="1">
        <v>43648</v>
      </c>
      <c r="W125">
        <v>10000</v>
      </c>
      <c r="X125">
        <v>9908.0768671878195</v>
      </c>
      <c r="Y125">
        <v>10000</v>
      </c>
      <c r="Z125">
        <v>9931.40060283616</v>
      </c>
      <c r="AA125">
        <f t="shared" si="10"/>
        <v>-9.1923132812180564E-3</v>
      </c>
      <c r="AC125" s="1">
        <v>43649</v>
      </c>
      <c r="AD125">
        <v>10000</v>
      </c>
      <c r="AE125">
        <v>10126.0541014149</v>
      </c>
      <c r="AF125">
        <v>10000</v>
      </c>
      <c r="AG125">
        <v>10099.9976184071</v>
      </c>
      <c r="AH125">
        <f t="shared" si="11"/>
        <v>1.2605410141490081E-2</v>
      </c>
      <c r="AJ125" s="1">
        <v>43651</v>
      </c>
      <c r="AK125">
        <v>10000</v>
      </c>
      <c r="AL125">
        <v>10029.862139543</v>
      </c>
      <c r="AM125">
        <v>10000</v>
      </c>
      <c r="AN125">
        <v>9847.8532110353499</v>
      </c>
      <c r="AO125">
        <f t="shared" si="12"/>
        <v>2.9862139542999877E-3</v>
      </c>
      <c r="AP125">
        <f t="shared" si="13"/>
        <v>1.5449741756320634E-2</v>
      </c>
    </row>
    <row r="126" spans="1:42" x14ac:dyDescent="0.25">
      <c r="A126" s="1">
        <v>43644</v>
      </c>
      <c r="B126">
        <v>9999.9999999999909</v>
      </c>
      <c r="C126">
        <v>10068.418170975599</v>
      </c>
      <c r="D126">
        <v>10000</v>
      </c>
      <c r="E126">
        <v>10121.5599045251</v>
      </c>
      <c r="F126">
        <f t="shared" si="8"/>
        <v>6.8418170975608206E-3</v>
      </c>
      <c r="H126" s="1">
        <v>43644</v>
      </c>
      <c r="I126">
        <v>10000</v>
      </c>
      <c r="J126">
        <v>10143.275013311601</v>
      </c>
      <c r="K126">
        <v>10000</v>
      </c>
      <c r="L126">
        <v>10060.7921183504</v>
      </c>
      <c r="M126">
        <f t="shared" si="14"/>
        <v>1.432750133116012E-2</v>
      </c>
      <c r="O126" s="1">
        <v>43648</v>
      </c>
      <c r="P126">
        <v>9999.9999999999909</v>
      </c>
      <c r="Q126">
        <v>9927.6711702524299</v>
      </c>
      <c r="R126">
        <v>10000</v>
      </c>
      <c r="S126">
        <v>9912.2444489726604</v>
      </c>
      <c r="T126">
        <f t="shared" si="9"/>
        <v>-7.2328829747561052E-3</v>
      </c>
      <c r="V126" s="1">
        <v>43649</v>
      </c>
      <c r="W126">
        <v>9999.9999999999909</v>
      </c>
      <c r="X126">
        <v>9955.7303222016908</v>
      </c>
      <c r="Y126">
        <v>10000</v>
      </c>
      <c r="Z126">
        <v>10009.7003534954</v>
      </c>
      <c r="AA126">
        <f t="shared" si="10"/>
        <v>-4.4269677798299822E-3</v>
      </c>
      <c r="AC126" s="1">
        <v>43651</v>
      </c>
      <c r="AD126">
        <v>9999.9999999999909</v>
      </c>
      <c r="AE126">
        <v>10005.9325068321</v>
      </c>
      <c r="AF126">
        <v>10000</v>
      </c>
      <c r="AG126">
        <v>10090.2128015748</v>
      </c>
      <c r="AH126">
        <f t="shared" si="11"/>
        <v>5.9325068321092189E-4</v>
      </c>
      <c r="AJ126" s="1">
        <v>43654</v>
      </c>
      <c r="AK126">
        <v>9999.9999999999909</v>
      </c>
      <c r="AL126">
        <v>10031.751712994501</v>
      </c>
      <c r="AM126">
        <v>10000</v>
      </c>
      <c r="AN126">
        <v>9940.7433217844009</v>
      </c>
      <c r="AO126">
        <f t="shared" si="12"/>
        <v>3.1751712994509962E-3</v>
      </c>
      <c r="AP126">
        <f t="shared" si="13"/>
        <v>5.9609906721707073E-3</v>
      </c>
    </row>
    <row r="127" spans="1:42" x14ac:dyDescent="0.25">
      <c r="A127" s="1">
        <v>43647</v>
      </c>
      <c r="B127">
        <v>10000</v>
      </c>
      <c r="C127">
        <v>10204.6539671544</v>
      </c>
      <c r="D127">
        <v>10000</v>
      </c>
      <c r="E127">
        <v>10166.446173247199</v>
      </c>
      <c r="F127">
        <f t="shared" si="8"/>
        <v>2.046539671544001E-2</v>
      </c>
      <c r="H127" s="1">
        <v>43647</v>
      </c>
      <c r="I127">
        <v>9999.9999999999909</v>
      </c>
      <c r="J127">
        <v>10188.1231665711</v>
      </c>
      <c r="K127">
        <v>10000</v>
      </c>
      <c r="L127">
        <v>10181.9164374173</v>
      </c>
      <c r="M127">
        <f t="shared" si="14"/>
        <v>1.8812316657111028E-2</v>
      </c>
      <c r="O127" s="1">
        <v>43649</v>
      </c>
      <c r="P127">
        <v>10000</v>
      </c>
      <c r="Q127">
        <v>10040.630653780199</v>
      </c>
      <c r="R127">
        <v>10000</v>
      </c>
      <c r="S127">
        <v>10087.9692310419</v>
      </c>
      <c r="T127">
        <f t="shared" si="9"/>
        <v>4.0630653780200365E-3</v>
      </c>
      <c r="V127" s="1">
        <v>43651</v>
      </c>
      <c r="W127">
        <v>10000</v>
      </c>
      <c r="X127">
        <v>9918.6200288825894</v>
      </c>
      <c r="Y127">
        <v>10000</v>
      </c>
      <c r="Z127">
        <v>10004.2423906188</v>
      </c>
      <c r="AA127">
        <f t="shared" si="10"/>
        <v>-8.1379971117410133E-3</v>
      </c>
      <c r="AC127" s="1">
        <v>43654</v>
      </c>
      <c r="AD127">
        <v>10000</v>
      </c>
      <c r="AE127">
        <v>10030.6734280036</v>
      </c>
      <c r="AF127">
        <v>10000</v>
      </c>
      <c r="AG127">
        <v>10107.630872650299</v>
      </c>
      <c r="AH127">
        <f t="shared" si="11"/>
        <v>3.0673428003600289E-3</v>
      </c>
      <c r="AJ127" s="1">
        <v>43655</v>
      </c>
      <c r="AK127">
        <v>10000</v>
      </c>
      <c r="AL127">
        <v>9900.18325270063</v>
      </c>
      <c r="AM127">
        <v>10000</v>
      </c>
      <c r="AN127">
        <v>9941.3203117878202</v>
      </c>
      <c r="AO127">
        <f t="shared" si="12"/>
        <v>-9.9816747299370512E-3</v>
      </c>
      <c r="AP127">
        <f t="shared" si="13"/>
        <v>5.9026051240498312E-3</v>
      </c>
    </row>
    <row r="128" spans="1:42" x14ac:dyDescent="0.25">
      <c r="A128" s="1">
        <v>43648</v>
      </c>
      <c r="B128">
        <v>10000</v>
      </c>
      <c r="C128">
        <v>9888.1055292205001</v>
      </c>
      <c r="D128">
        <v>10000</v>
      </c>
      <c r="E128">
        <v>9969.5019643814794</v>
      </c>
      <c r="F128">
        <f t="shared" si="8"/>
        <v>-1.1189447077949999E-2</v>
      </c>
      <c r="H128" s="1">
        <v>43648</v>
      </c>
      <c r="I128">
        <v>10000</v>
      </c>
      <c r="J128">
        <v>9902.3545920257802</v>
      </c>
      <c r="K128">
        <v>10000</v>
      </c>
      <c r="L128">
        <v>9916.2666111957205</v>
      </c>
      <c r="M128">
        <f t="shared" si="14"/>
        <v>-9.76454079742195E-3</v>
      </c>
      <c r="O128" s="1">
        <v>43651</v>
      </c>
      <c r="P128">
        <v>10000</v>
      </c>
      <c r="Q128">
        <v>9989.40801303236</v>
      </c>
      <c r="R128">
        <v>10000</v>
      </c>
      <c r="S128">
        <v>9969.9987334507805</v>
      </c>
      <c r="T128">
        <f t="shared" si="9"/>
        <v>-1.0591986967639633E-3</v>
      </c>
      <c r="V128" s="1">
        <v>43654</v>
      </c>
      <c r="W128">
        <v>10000</v>
      </c>
      <c r="X128">
        <v>9970.7685098482798</v>
      </c>
      <c r="Y128">
        <v>10000</v>
      </c>
      <c r="Z128">
        <v>10031.7888607402</v>
      </c>
      <c r="AA128">
        <f t="shared" si="10"/>
        <v>-2.9231490151719886E-3</v>
      </c>
      <c r="AC128" s="1">
        <v>43655</v>
      </c>
      <c r="AD128">
        <v>10000</v>
      </c>
      <c r="AE128">
        <v>9921.4653867952693</v>
      </c>
      <c r="AF128">
        <v>10000</v>
      </c>
      <c r="AG128">
        <v>9916.57801986499</v>
      </c>
      <c r="AH128">
        <f t="shared" si="11"/>
        <v>-7.853461320473043E-3</v>
      </c>
      <c r="AJ128" s="1">
        <v>43656</v>
      </c>
      <c r="AK128">
        <v>10000</v>
      </c>
      <c r="AL128">
        <v>10127.8835407966</v>
      </c>
      <c r="AM128">
        <v>10000</v>
      </c>
      <c r="AN128">
        <v>10025.8831561851</v>
      </c>
      <c r="AO128">
        <f t="shared" si="12"/>
        <v>1.2788354079660058E-2</v>
      </c>
      <c r="AP128">
        <f t="shared" si="13"/>
        <v>-2.5816335361072973E-3</v>
      </c>
    </row>
    <row r="129" spans="1:42" x14ac:dyDescent="0.25">
      <c r="A129" s="1">
        <v>43649</v>
      </c>
      <c r="B129">
        <v>10000</v>
      </c>
      <c r="C129">
        <v>10101.113672744401</v>
      </c>
      <c r="D129">
        <v>10000</v>
      </c>
      <c r="E129">
        <v>9996.9785030521398</v>
      </c>
      <c r="F129">
        <f t="shared" si="8"/>
        <v>1.0111367274440175E-2</v>
      </c>
      <c r="H129" s="1">
        <v>43649</v>
      </c>
      <c r="I129">
        <v>10000</v>
      </c>
      <c r="J129">
        <v>9979.3672454297102</v>
      </c>
      <c r="K129">
        <v>10000</v>
      </c>
      <c r="L129">
        <v>9993.0350305111497</v>
      </c>
      <c r="M129">
        <f t="shared" si="14"/>
        <v>-2.0632754570290013E-3</v>
      </c>
      <c r="O129" s="1">
        <v>43654</v>
      </c>
      <c r="P129">
        <v>10000</v>
      </c>
      <c r="Q129">
        <v>9991.3771716437404</v>
      </c>
      <c r="R129">
        <v>10000</v>
      </c>
      <c r="S129">
        <v>9981.5491842330503</v>
      </c>
      <c r="T129">
        <f t="shared" si="9"/>
        <v>-8.6228283562594932E-4</v>
      </c>
      <c r="V129" s="1">
        <v>43655</v>
      </c>
      <c r="W129">
        <v>10000</v>
      </c>
      <c r="X129">
        <v>9967.0126272280795</v>
      </c>
      <c r="Y129">
        <v>10000</v>
      </c>
      <c r="Z129">
        <v>9931.3416869722496</v>
      </c>
      <c r="AA129">
        <f t="shared" si="10"/>
        <v>-3.2987372771920986E-3</v>
      </c>
      <c r="AC129" s="1">
        <v>43656</v>
      </c>
      <c r="AD129">
        <v>10000</v>
      </c>
      <c r="AE129">
        <v>10099.126197536099</v>
      </c>
      <c r="AF129">
        <v>10000</v>
      </c>
      <c r="AG129">
        <v>10090.9217193481</v>
      </c>
      <c r="AH129">
        <f t="shared" si="11"/>
        <v>9.9126197536099081E-3</v>
      </c>
      <c r="AJ129" s="1">
        <v>43657</v>
      </c>
      <c r="AK129">
        <v>10000</v>
      </c>
      <c r="AL129">
        <v>9986.2365426769793</v>
      </c>
      <c r="AM129">
        <v>10000</v>
      </c>
      <c r="AN129">
        <v>9997.7951779004998</v>
      </c>
      <c r="AO129">
        <f t="shared" si="12"/>
        <v>-1.3763457323020534E-3</v>
      </c>
      <c r="AP129">
        <f t="shared" si="13"/>
        <v>2.2053083307538301E-4</v>
      </c>
    </row>
    <row r="130" spans="1:42" x14ac:dyDescent="0.25">
      <c r="A130" s="1">
        <v>43651</v>
      </c>
      <c r="B130">
        <v>10000</v>
      </c>
      <c r="C130">
        <v>9994.4883558492293</v>
      </c>
      <c r="D130">
        <v>10000</v>
      </c>
      <c r="E130">
        <v>9865.0970216689093</v>
      </c>
      <c r="F130">
        <f t="shared" si="8"/>
        <v>-5.511644150770767E-4</v>
      </c>
      <c r="H130" s="1">
        <v>43651</v>
      </c>
      <c r="I130">
        <v>10000</v>
      </c>
      <c r="J130">
        <v>10069.454105250699</v>
      </c>
      <c r="K130">
        <v>10000</v>
      </c>
      <c r="L130">
        <v>9991.6793735069405</v>
      </c>
      <c r="M130">
        <f t="shared" si="14"/>
        <v>6.9454105250699172E-3</v>
      </c>
      <c r="O130" s="1">
        <v>43655</v>
      </c>
      <c r="P130">
        <v>10000</v>
      </c>
      <c r="Q130">
        <v>9976.9980831900593</v>
      </c>
      <c r="R130">
        <v>10000</v>
      </c>
      <c r="S130">
        <v>9877.5848918634401</v>
      </c>
      <c r="T130">
        <f t="shared" si="9"/>
        <v>-2.3001916809940459E-3</v>
      </c>
      <c r="V130" s="1">
        <v>43656</v>
      </c>
      <c r="W130">
        <v>10000</v>
      </c>
      <c r="X130">
        <v>10116.370852972699</v>
      </c>
      <c r="Y130">
        <v>10000</v>
      </c>
      <c r="Z130">
        <v>10181.1238933732</v>
      </c>
      <c r="AA130">
        <f t="shared" si="10"/>
        <v>1.1637085297269811E-2</v>
      </c>
      <c r="AC130" s="1">
        <v>43657</v>
      </c>
      <c r="AD130">
        <v>10000</v>
      </c>
      <c r="AE130">
        <v>9974.1432792556698</v>
      </c>
      <c r="AF130">
        <v>10000</v>
      </c>
      <c r="AG130">
        <v>10140.558540136901</v>
      </c>
      <c r="AH130">
        <f t="shared" si="11"/>
        <v>-2.5856720744330541E-3</v>
      </c>
      <c r="AJ130" s="1">
        <v>43658</v>
      </c>
      <c r="AK130">
        <v>10000</v>
      </c>
      <c r="AL130">
        <v>9980.44491069182</v>
      </c>
      <c r="AM130">
        <v>10000</v>
      </c>
      <c r="AN130">
        <v>9951.8509159155892</v>
      </c>
      <c r="AO130">
        <f t="shared" si="12"/>
        <v>-1.9555089308179729E-3</v>
      </c>
      <c r="AP130">
        <f t="shared" si="13"/>
        <v>4.8382039171634972E-3</v>
      </c>
    </row>
    <row r="131" spans="1:42" x14ac:dyDescent="0.25">
      <c r="A131" s="1">
        <v>43654</v>
      </c>
      <c r="B131">
        <v>10000</v>
      </c>
      <c r="C131">
        <v>9973.4522267153097</v>
      </c>
      <c r="D131">
        <v>10000</v>
      </c>
      <c r="E131">
        <v>10073.4162638749</v>
      </c>
      <c r="F131">
        <f t="shared" si="8"/>
        <v>-2.6547773284689713E-3</v>
      </c>
      <c r="H131" s="1">
        <v>43654</v>
      </c>
      <c r="I131">
        <v>10000</v>
      </c>
      <c r="J131">
        <v>9990.1471563928208</v>
      </c>
      <c r="K131">
        <v>10000</v>
      </c>
      <c r="L131">
        <v>10048.7870235345</v>
      </c>
      <c r="M131">
        <f t="shared" si="14"/>
        <v>-9.8528436071787517E-4</v>
      </c>
      <c r="O131" s="1">
        <v>43656</v>
      </c>
      <c r="P131">
        <v>10000</v>
      </c>
      <c r="Q131">
        <v>10053.5393042007</v>
      </c>
      <c r="R131">
        <v>10000</v>
      </c>
      <c r="S131">
        <v>10131.601355054599</v>
      </c>
      <c r="T131">
        <f t="shared" si="9"/>
        <v>5.3539304200700411E-3</v>
      </c>
      <c r="V131" s="1">
        <v>43657</v>
      </c>
      <c r="W131">
        <v>10000</v>
      </c>
      <c r="X131">
        <v>9990.8069388777094</v>
      </c>
      <c r="Y131">
        <v>10000</v>
      </c>
      <c r="Z131">
        <v>10106.5433242047</v>
      </c>
      <c r="AA131">
        <f t="shared" si="10"/>
        <v>-9.1930611222901248E-4</v>
      </c>
      <c r="AC131" s="1">
        <v>43658</v>
      </c>
      <c r="AD131">
        <v>10000</v>
      </c>
      <c r="AE131">
        <v>9955.7935793641409</v>
      </c>
      <c r="AF131">
        <v>10000</v>
      </c>
      <c r="AG131">
        <v>9952.9982526632703</v>
      </c>
      <c r="AH131">
        <f t="shared" si="11"/>
        <v>-4.4206420635859445E-3</v>
      </c>
      <c r="AJ131" s="1">
        <v>43661</v>
      </c>
      <c r="AK131">
        <v>10000</v>
      </c>
      <c r="AL131">
        <v>10068.7028560415</v>
      </c>
      <c r="AM131">
        <v>10000</v>
      </c>
      <c r="AN131">
        <v>10033.016880687501</v>
      </c>
      <c r="AO131">
        <f t="shared" si="12"/>
        <v>6.8702856041500393E-3</v>
      </c>
      <c r="AP131">
        <f t="shared" si="13"/>
        <v>-3.2908227983803329E-3</v>
      </c>
    </row>
    <row r="132" spans="1:42" x14ac:dyDescent="0.25">
      <c r="A132" s="1">
        <v>43655</v>
      </c>
      <c r="B132">
        <v>9999.9999999999909</v>
      </c>
      <c r="C132">
        <v>9886.4068885797096</v>
      </c>
      <c r="D132">
        <v>9999.9999999999909</v>
      </c>
      <c r="E132">
        <v>9917.0098137165296</v>
      </c>
      <c r="F132">
        <f t="shared" si="8"/>
        <v>-1.135931114202815E-2</v>
      </c>
      <c r="H132" s="1">
        <v>43655</v>
      </c>
      <c r="I132">
        <v>10000</v>
      </c>
      <c r="J132">
        <v>9910.6890707809398</v>
      </c>
      <c r="K132">
        <v>10000</v>
      </c>
      <c r="L132">
        <v>9937.60072757116</v>
      </c>
      <c r="M132">
        <f t="shared" si="14"/>
        <v>-8.9310929219059698E-3</v>
      </c>
      <c r="O132" s="1">
        <v>43657</v>
      </c>
      <c r="P132">
        <v>9999.9999999999909</v>
      </c>
      <c r="Q132">
        <v>10032.8125312498</v>
      </c>
      <c r="R132">
        <v>9999.9999999999909</v>
      </c>
      <c r="S132">
        <v>9994.5597165658801</v>
      </c>
      <c r="T132">
        <f t="shared" si="9"/>
        <v>3.281253124980843E-3</v>
      </c>
      <c r="V132" s="1">
        <v>43658</v>
      </c>
      <c r="W132">
        <v>9999.9999999999909</v>
      </c>
      <c r="X132">
        <v>9974.7546404183995</v>
      </c>
      <c r="Y132">
        <v>9999.9999999999909</v>
      </c>
      <c r="Z132">
        <v>9997.06982747248</v>
      </c>
      <c r="AA132">
        <f t="shared" si="10"/>
        <v>-2.5245359581591575E-3</v>
      </c>
      <c r="AC132" s="1">
        <v>43661</v>
      </c>
      <c r="AD132">
        <v>9999.9999999999909</v>
      </c>
      <c r="AE132">
        <v>9942.9925714643396</v>
      </c>
      <c r="AF132">
        <v>9999.9999999999909</v>
      </c>
      <c r="AG132">
        <v>10124.931896477599</v>
      </c>
      <c r="AH132">
        <f t="shared" si="11"/>
        <v>-5.7007428535651439E-3</v>
      </c>
      <c r="AJ132" s="1">
        <v>43662</v>
      </c>
      <c r="AK132">
        <v>9999.9999999999909</v>
      </c>
      <c r="AL132">
        <v>9812.3969655175097</v>
      </c>
      <c r="AM132">
        <v>9999.9999999999909</v>
      </c>
      <c r="AN132">
        <v>9960.8358426980594</v>
      </c>
      <c r="AO132">
        <f t="shared" si="12"/>
        <v>-1.8760303448248195E-2</v>
      </c>
      <c r="AP132">
        <f t="shared" si="13"/>
        <v>3.9318143497608649E-3</v>
      </c>
    </row>
    <row r="133" spans="1:42" x14ac:dyDescent="0.25">
      <c r="A133" s="1">
        <v>43656</v>
      </c>
      <c r="B133">
        <v>10000</v>
      </c>
      <c r="C133">
        <v>10183.5105635531</v>
      </c>
      <c r="D133">
        <v>9999.9999999999909</v>
      </c>
      <c r="E133">
        <v>10341.170045118401</v>
      </c>
      <c r="F133">
        <f t="shared" si="8"/>
        <v>1.835105635530998E-2</v>
      </c>
      <c r="H133" s="1">
        <v>43656</v>
      </c>
      <c r="I133">
        <v>9999.9999999999909</v>
      </c>
      <c r="J133">
        <v>10083.5241894874</v>
      </c>
      <c r="K133">
        <v>9999.9999999999909</v>
      </c>
      <c r="L133">
        <v>10044.204486717401</v>
      </c>
      <c r="M133">
        <f t="shared" si="14"/>
        <v>8.3524189487409473E-3</v>
      </c>
      <c r="O133" s="1">
        <v>43658</v>
      </c>
      <c r="P133">
        <v>10000</v>
      </c>
      <c r="Q133">
        <v>10020.273142830099</v>
      </c>
      <c r="R133">
        <v>9999.9999999999909</v>
      </c>
      <c r="S133">
        <v>9888.24947000662</v>
      </c>
      <c r="T133">
        <f t="shared" si="9"/>
        <v>2.0273142830098401E-3</v>
      </c>
      <c r="V133" s="1">
        <v>43661</v>
      </c>
      <c r="W133">
        <v>10000</v>
      </c>
      <c r="X133">
        <v>10033.0296323315</v>
      </c>
      <c r="Y133">
        <v>9999.9999999999909</v>
      </c>
      <c r="Z133">
        <v>10066.5067490041</v>
      </c>
      <c r="AA133">
        <f t="shared" si="10"/>
        <v>3.3029632331500469E-3</v>
      </c>
      <c r="AC133" s="1">
        <v>43662</v>
      </c>
      <c r="AD133">
        <v>10000</v>
      </c>
      <c r="AE133">
        <v>9944.2488663642598</v>
      </c>
      <c r="AF133">
        <v>9999.9999999999909</v>
      </c>
      <c r="AG133">
        <v>9943.0920762736405</v>
      </c>
      <c r="AH133">
        <f t="shared" si="11"/>
        <v>-5.5751133635739691E-3</v>
      </c>
      <c r="AJ133" s="1">
        <v>43663</v>
      </c>
      <c r="AK133">
        <v>10000</v>
      </c>
      <c r="AL133">
        <v>10025.917909293101</v>
      </c>
      <c r="AM133">
        <v>9999.9999999999909</v>
      </c>
      <c r="AN133">
        <v>10162.4689572242</v>
      </c>
      <c r="AO133">
        <f t="shared" si="12"/>
        <v>2.5917909293100561E-3</v>
      </c>
      <c r="AP133">
        <f t="shared" si="13"/>
        <v>-1.5987154096910206E-2</v>
      </c>
    </row>
    <row r="134" spans="1:42" x14ac:dyDescent="0.25">
      <c r="A134" s="1">
        <v>43657</v>
      </c>
      <c r="B134">
        <v>10000</v>
      </c>
      <c r="C134">
        <v>9834.8082653195197</v>
      </c>
      <c r="D134">
        <v>10000</v>
      </c>
      <c r="E134">
        <v>10049.8533118545</v>
      </c>
      <c r="F134">
        <f t="shared" si="8"/>
        <v>-1.6519173468047987E-2</v>
      </c>
      <c r="H134" s="1">
        <v>43657</v>
      </c>
      <c r="I134">
        <v>10000</v>
      </c>
      <c r="J134">
        <v>9945.4493641191893</v>
      </c>
      <c r="K134">
        <v>9999.9999999999909</v>
      </c>
      <c r="L134">
        <v>10003.7425696191</v>
      </c>
      <c r="M134">
        <f t="shared" si="14"/>
        <v>-5.4550635880810106E-3</v>
      </c>
      <c r="O134" s="1">
        <v>43661</v>
      </c>
      <c r="P134">
        <v>10000</v>
      </c>
      <c r="Q134">
        <v>9934.6457490899302</v>
      </c>
      <c r="R134">
        <v>10000</v>
      </c>
      <c r="S134">
        <v>10036.861985395301</v>
      </c>
      <c r="T134">
        <f t="shared" si="9"/>
        <v>-6.5354250910070188E-3</v>
      </c>
      <c r="V134" s="1">
        <v>43662</v>
      </c>
      <c r="W134">
        <v>10000</v>
      </c>
      <c r="X134">
        <v>10092.6002411805</v>
      </c>
      <c r="Y134">
        <v>10000</v>
      </c>
      <c r="Z134">
        <v>9991.2830617576492</v>
      </c>
      <c r="AA134">
        <f t="shared" si="10"/>
        <v>9.2600241180500475E-3</v>
      </c>
      <c r="AC134" s="1">
        <v>43663</v>
      </c>
      <c r="AD134">
        <v>10000</v>
      </c>
      <c r="AE134">
        <v>10045.4289228622</v>
      </c>
      <c r="AF134">
        <v>10000</v>
      </c>
      <c r="AG134">
        <v>10003.6482110695</v>
      </c>
      <c r="AH134">
        <f t="shared" si="11"/>
        <v>4.5428922862200682E-3</v>
      </c>
      <c r="AJ134" s="1">
        <v>43664</v>
      </c>
      <c r="AK134">
        <v>10000</v>
      </c>
      <c r="AL134">
        <v>9818.0274790692893</v>
      </c>
      <c r="AM134">
        <v>10000</v>
      </c>
      <c r="AN134">
        <v>9995.0515723437802</v>
      </c>
      <c r="AO134">
        <f t="shared" si="12"/>
        <v>-1.8197252093071103E-2</v>
      </c>
      <c r="AP134">
        <f t="shared" si="13"/>
        <v>4.9508775621642798E-4</v>
      </c>
    </row>
    <row r="135" spans="1:42" x14ac:dyDescent="0.25">
      <c r="A135" s="1">
        <v>43658</v>
      </c>
      <c r="B135">
        <v>10000</v>
      </c>
      <c r="C135">
        <v>9980.6886553184104</v>
      </c>
      <c r="D135">
        <v>10000</v>
      </c>
      <c r="E135">
        <v>9962.3230636929293</v>
      </c>
      <c r="F135">
        <f t="shared" ref="F135:F198" si="15">C135/B135-1</f>
        <v>-1.9311344681589571E-3</v>
      </c>
      <c r="H135" s="1">
        <v>43658</v>
      </c>
      <c r="I135">
        <v>10000</v>
      </c>
      <c r="J135">
        <v>9931.2442817733208</v>
      </c>
      <c r="K135">
        <v>10000</v>
      </c>
      <c r="L135">
        <v>9946.5656102870198</v>
      </c>
      <c r="M135">
        <f t="shared" si="14"/>
        <v>-6.8755718226679585E-3</v>
      </c>
      <c r="O135" s="1">
        <v>43662</v>
      </c>
      <c r="P135">
        <v>10000</v>
      </c>
      <c r="Q135">
        <v>9910.4668928703104</v>
      </c>
      <c r="R135">
        <v>10000</v>
      </c>
      <c r="S135">
        <v>9834.8986721789806</v>
      </c>
      <c r="T135">
        <f t="shared" ref="T135:T198" si="16">Q135/P135-1</f>
        <v>-8.9533107129690093E-3</v>
      </c>
      <c r="V135" s="1">
        <v>43663</v>
      </c>
      <c r="W135">
        <v>10000</v>
      </c>
      <c r="X135">
        <v>10005.091891260199</v>
      </c>
      <c r="Y135">
        <v>10000</v>
      </c>
      <c r="Z135">
        <v>9912.2524607898904</v>
      </c>
      <c r="AA135">
        <f t="shared" ref="AA135:AA198" si="17">X135/W135-1</f>
        <v>5.0918912601982669E-4</v>
      </c>
      <c r="AC135" s="1">
        <v>43664</v>
      </c>
      <c r="AD135">
        <v>10000</v>
      </c>
      <c r="AE135">
        <v>9914.3795120743907</v>
      </c>
      <c r="AF135">
        <v>10000</v>
      </c>
      <c r="AG135">
        <v>9824.2576918168597</v>
      </c>
      <c r="AH135">
        <f t="shared" ref="AH135:AH198" si="18">AE135/AD135-1</f>
        <v>-8.5620487925609501E-3</v>
      </c>
      <c r="AJ135" s="1">
        <v>43665</v>
      </c>
      <c r="AK135">
        <v>10000</v>
      </c>
      <c r="AL135">
        <v>10081.1282235241</v>
      </c>
      <c r="AM135">
        <v>10000</v>
      </c>
      <c r="AN135">
        <v>10016.866033734401</v>
      </c>
      <c r="AO135">
        <f t="shared" ref="AO135:AO198" si="19">AL135/AK135-1</f>
        <v>8.1128223524100651E-3</v>
      </c>
      <c r="AP135">
        <f t="shared" ref="AP135:AP198" si="20">AM135/AN135-1</f>
        <v>-1.6837635321865774E-3</v>
      </c>
    </row>
    <row r="136" spans="1:42" x14ac:dyDescent="0.25">
      <c r="A136" s="1">
        <v>43661</v>
      </c>
      <c r="B136">
        <v>10000</v>
      </c>
      <c r="C136">
        <v>10039.8237867352</v>
      </c>
      <c r="D136">
        <v>10000</v>
      </c>
      <c r="E136">
        <v>10069.5468589514</v>
      </c>
      <c r="F136">
        <f t="shared" si="15"/>
        <v>3.9823786735200262E-3</v>
      </c>
      <c r="H136" s="1">
        <v>43661</v>
      </c>
      <c r="I136">
        <v>10000</v>
      </c>
      <c r="J136">
        <v>10012.692251325099</v>
      </c>
      <c r="K136">
        <v>10000</v>
      </c>
      <c r="L136">
        <v>10092.1460904408</v>
      </c>
      <c r="M136">
        <f t="shared" ref="M136:M199" si="21">J136/I136-1</f>
        <v>1.2692251325099324E-3</v>
      </c>
      <c r="O136" s="1">
        <v>43663</v>
      </c>
      <c r="P136">
        <v>10000</v>
      </c>
      <c r="Q136">
        <v>9945.4308138792494</v>
      </c>
      <c r="R136">
        <v>10000</v>
      </c>
      <c r="S136">
        <v>9994.2281917456294</v>
      </c>
      <c r="T136">
        <f t="shared" si="16"/>
        <v>-5.4569186120750901E-3</v>
      </c>
      <c r="V136" s="1">
        <v>43664</v>
      </c>
      <c r="W136">
        <v>10000</v>
      </c>
      <c r="X136">
        <v>9926.4417012506892</v>
      </c>
      <c r="Y136">
        <v>10000</v>
      </c>
      <c r="Z136">
        <v>10026.1387649067</v>
      </c>
      <c r="AA136">
        <f t="shared" si="17"/>
        <v>-7.355829874931108E-3</v>
      </c>
      <c r="AC136" s="1">
        <v>43665</v>
      </c>
      <c r="AD136">
        <v>10000</v>
      </c>
      <c r="AE136">
        <v>10069.682000131899</v>
      </c>
      <c r="AF136">
        <v>10000</v>
      </c>
      <c r="AG136">
        <v>10121.839386678699</v>
      </c>
      <c r="AH136">
        <f t="shared" si="18"/>
        <v>6.9682000131898736E-3</v>
      </c>
      <c r="AJ136" s="1">
        <v>43668</v>
      </c>
      <c r="AK136">
        <v>10000</v>
      </c>
      <c r="AL136">
        <v>9921.7724350047793</v>
      </c>
      <c r="AM136">
        <v>10000</v>
      </c>
      <c r="AN136">
        <v>9993.6593188752304</v>
      </c>
      <c r="AO136">
        <f t="shared" si="19"/>
        <v>-7.8227564995220211E-3</v>
      </c>
      <c r="AP136">
        <f t="shared" si="20"/>
        <v>6.3447040993214188E-4</v>
      </c>
    </row>
    <row r="137" spans="1:42" x14ac:dyDescent="0.25">
      <c r="A137" s="1">
        <v>43662</v>
      </c>
      <c r="B137">
        <v>10000</v>
      </c>
      <c r="C137">
        <v>9964.2221344642403</v>
      </c>
      <c r="D137">
        <v>10000</v>
      </c>
      <c r="E137">
        <v>9881.6996875107598</v>
      </c>
      <c r="F137">
        <f t="shared" si="15"/>
        <v>-3.5777865535759901E-3</v>
      </c>
      <c r="H137" s="1">
        <v>43662</v>
      </c>
      <c r="I137">
        <v>10000</v>
      </c>
      <c r="J137">
        <v>9898.5241214183297</v>
      </c>
      <c r="K137">
        <v>10000</v>
      </c>
      <c r="L137">
        <v>9914.7262423425691</v>
      </c>
      <c r="M137">
        <f t="shared" si="21"/>
        <v>-1.0147587858167051E-2</v>
      </c>
      <c r="O137" s="1">
        <v>43664</v>
      </c>
      <c r="P137">
        <v>10000</v>
      </c>
      <c r="Q137">
        <v>9911.8007281932805</v>
      </c>
      <c r="R137">
        <v>10000</v>
      </c>
      <c r="S137">
        <v>9941.8585787559095</v>
      </c>
      <c r="T137">
        <f t="shared" si="16"/>
        <v>-8.819927180671927E-3</v>
      </c>
      <c r="V137" s="1">
        <v>43665</v>
      </c>
      <c r="W137">
        <v>10000</v>
      </c>
      <c r="X137">
        <v>10082.356785400099</v>
      </c>
      <c r="Y137">
        <v>10000</v>
      </c>
      <c r="Z137">
        <v>10132.0613550036</v>
      </c>
      <c r="AA137">
        <f t="shared" si="17"/>
        <v>8.2356785400099497E-3</v>
      </c>
      <c r="AC137" s="1">
        <v>43668</v>
      </c>
      <c r="AD137">
        <v>10000</v>
      </c>
      <c r="AE137">
        <v>10026.444454668001</v>
      </c>
      <c r="AF137">
        <v>10000</v>
      </c>
      <c r="AG137">
        <v>9951.9779781323705</v>
      </c>
      <c r="AH137">
        <f t="shared" si="18"/>
        <v>2.6444454667999828E-3</v>
      </c>
      <c r="AJ137" s="1">
        <v>43669</v>
      </c>
      <c r="AK137">
        <v>10000</v>
      </c>
      <c r="AL137">
        <v>10010.070498994401</v>
      </c>
      <c r="AM137">
        <v>10000</v>
      </c>
      <c r="AN137">
        <v>9986.0142077439104</v>
      </c>
      <c r="AO137">
        <f t="shared" si="19"/>
        <v>1.0070498994401156E-3</v>
      </c>
      <c r="AP137">
        <f t="shared" si="20"/>
        <v>1.4005379889450165E-3</v>
      </c>
    </row>
    <row r="138" spans="1:42" x14ac:dyDescent="0.25">
      <c r="A138" s="1">
        <v>43663</v>
      </c>
      <c r="B138">
        <v>10000</v>
      </c>
      <c r="C138">
        <v>10002.1602062815</v>
      </c>
      <c r="D138">
        <v>10000</v>
      </c>
      <c r="E138">
        <v>10011.1439929602</v>
      </c>
      <c r="F138">
        <f t="shared" si="15"/>
        <v>2.1602062815007095E-4</v>
      </c>
      <c r="H138" s="1">
        <v>43663</v>
      </c>
      <c r="I138">
        <v>10000</v>
      </c>
      <c r="J138">
        <v>9983.7823291954501</v>
      </c>
      <c r="K138">
        <v>10000</v>
      </c>
      <c r="L138">
        <v>9992.9598541699397</v>
      </c>
      <c r="M138">
        <f t="shared" si="21"/>
        <v>-1.6217670804550277E-3</v>
      </c>
      <c r="O138" s="1">
        <v>43665</v>
      </c>
      <c r="P138">
        <v>10000</v>
      </c>
      <c r="Q138">
        <v>10062.995924859601</v>
      </c>
      <c r="R138">
        <v>10000</v>
      </c>
      <c r="S138">
        <v>10056.3271069043</v>
      </c>
      <c r="T138">
        <f t="shared" si="16"/>
        <v>6.299592485960126E-3</v>
      </c>
      <c r="V138" s="1">
        <v>43668</v>
      </c>
      <c r="W138">
        <v>10000</v>
      </c>
      <c r="X138">
        <v>9983.0036819351408</v>
      </c>
      <c r="Y138">
        <v>10000</v>
      </c>
      <c r="Z138">
        <v>10034.3432443866</v>
      </c>
      <c r="AA138">
        <f t="shared" si="17"/>
        <v>-1.6996318064859128E-3</v>
      </c>
      <c r="AC138" s="1">
        <v>43669</v>
      </c>
      <c r="AD138">
        <v>10000</v>
      </c>
      <c r="AE138">
        <v>9971.3648021421905</v>
      </c>
      <c r="AF138">
        <v>10000</v>
      </c>
      <c r="AG138">
        <v>10017.888067329501</v>
      </c>
      <c r="AH138">
        <f t="shared" si="18"/>
        <v>-2.8635197857809214E-3</v>
      </c>
      <c r="AJ138" s="1">
        <v>43670</v>
      </c>
      <c r="AK138">
        <v>10000</v>
      </c>
      <c r="AL138">
        <v>10000.7749855069</v>
      </c>
      <c r="AM138">
        <v>10000</v>
      </c>
      <c r="AN138">
        <v>10027.8921135808</v>
      </c>
      <c r="AO138">
        <f t="shared" si="19"/>
        <v>7.7498550689947265E-5</v>
      </c>
      <c r="AP138">
        <f t="shared" si="20"/>
        <v>-2.7814532969521188E-3</v>
      </c>
    </row>
    <row r="139" spans="1:42" x14ac:dyDescent="0.25">
      <c r="A139" s="1">
        <v>43664</v>
      </c>
      <c r="B139">
        <v>10000</v>
      </c>
      <c r="C139">
        <v>9916.1053014841109</v>
      </c>
      <c r="D139">
        <v>10000</v>
      </c>
      <c r="E139">
        <v>9781.3512664529899</v>
      </c>
      <c r="F139">
        <f t="shared" si="15"/>
        <v>-8.3894698515889488E-3</v>
      </c>
      <c r="H139" s="1">
        <v>43664</v>
      </c>
      <c r="I139">
        <v>10000</v>
      </c>
      <c r="J139">
        <v>9840.7623180836508</v>
      </c>
      <c r="K139">
        <v>10000</v>
      </c>
      <c r="L139">
        <v>9892.6998210393995</v>
      </c>
      <c r="M139">
        <f t="shared" si="21"/>
        <v>-1.5923768191634879E-2</v>
      </c>
      <c r="O139" s="1">
        <v>43668</v>
      </c>
      <c r="P139">
        <v>10000</v>
      </c>
      <c r="Q139">
        <v>9913.7332165615699</v>
      </c>
      <c r="R139">
        <v>10000</v>
      </c>
      <c r="S139">
        <v>10000.5835949707</v>
      </c>
      <c r="T139">
        <f t="shared" si="16"/>
        <v>-8.6266783438430084E-3</v>
      </c>
      <c r="V139" s="1">
        <v>43669</v>
      </c>
      <c r="W139">
        <v>10000</v>
      </c>
      <c r="X139">
        <v>10065.438193237</v>
      </c>
      <c r="Y139">
        <v>10000</v>
      </c>
      <c r="Z139">
        <v>10033.4453875461</v>
      </c>
      <c r="AA139">
        <f t="shared" si="17"/>
        <v>6.543819323699962E-3</v>
      </c>
      <c r="AC139" s="1">
        <v>43670</v>
      </c>
      <c r="AD139">
        <v>10000</v>
      </c>
      <c r="AE139">
        <v>9952.6673411032498</v>
      </c>
      <c r="AF139">
        <v>10000</v>
      </c>
      <c r="AG139">
        <v>10014.543677801699</v>
      </c>
      <c r="AH139">
        <f t="shared" si="18"/>
        <v>-4.7332658896750424E-3</v>
      </c>
      <c r="AJ139" s="1">
        <v>43671</v>
      </c>
      <c r="AK139">
        <v>10000</v>
      </c>
      <c r="AL139">
        <v>10119.4992345424</v>
      </c>
      <c r="AM139">
        <v>10000</v>
      </c>
      <c r="AN139">
        <v>10134.539665070701</v>
      </c>
      <c r="AO139">
        <f t="shared" si="19"/>
        <v>1.1949923454239952E-2</v>
      </c>
      <c r="AP139">
        <f t="shared" si="20"/>
        <v>-1.3275360254832225E-2</v>
      </c>
    </row>
    <row r="140" spans="1:42" x14ac:dyDescent="0.25">
      <c r="A140" s="1">
        <v>43665</v>
      </c>
      <c r="B140">
        <v>9999.9999999999909</v>
      </c>
      <c r="C140">
        <v>10030.368008355799</v>
      </c>
      <c r="D140">
        <v>10000</v>
      </c>
      <c r="E140">
        <v>10024.3568325877</v>
      </c>
      <c r="F140">
        <f t="shared" si="15"/>
        <v>3.0368008355807774E-3</v>
      </c>
      <c r="H140" s="1">
        <v>43665</v>
      </c>
      <c r="I140">
        <v>10000</v>
      </c>
      <c r="J140">
        <v>10039.001076794601</v>
      </c>
      <c r="K140">
        <v>10000</v>
      </c>
      <c r="L140">
        <v>10067.5397010421</v>
      </c>
      <c r="M140">
        <f t="shared" si="21"/>
        <v>3.9001076794600298E-3</v>
      </c>
      <c r="O140" s="1">
        <v>43669</v>
      </c>
      <c r="P140">
        <v>9999.9999999999909</v>
      </c>
      <c r="Q140">
        <v>10010.2513616824</v>
      </c>
      <c r="R140">
        <v>10000</v>
      </c>
      <c r="S140">
        <v>9975.1445066009092</v>
      </c>
      <c r="T140">
        <f t="shared" si="16"/>
        <v>1.0251361682409588E-3</v>
      </c>
      <c r="V140" s="1">
        <v>43670</v>
      </c>
      <c r="W140">
        <v>9999.9999999999909</v>
      </c>
      <c r="X140">
        <v>10046.8825218768</v>
      </c>
      <c r="Y140">
        <v>10000</v>
      </c>
      <c r="Z140">
        <v>10047.226743678701</v>
      </c>
      <c r="AA140">
        <f t="shared" si="17"/>
        <v>4.6882521876809857E-3</v>
      </c>
      <c r="AC140" s="1">
        <v>43671</v>
      </c>
      <c r="AD140">
        <v>9999.9999999999909</v>
      </c>
      <c r="AE140">
        <v>10126.730220802499</v>
      </c>
      <c r="AF140">
        <v>10000</v>
      </c>
      <c r="AG140">
        <v>10104.4915764009</v>
      </c>
      <c r="AH140">
        <f t="shared" si="18"/>
        <v>1.2673022080250895E-2</v>
      </c>
      <c r="AJ140" s="1">
        <v>43672</v>
      </c>
      <c r="AK140">
        <v>9999.9999999999909</v>
      </c>
      <c r="AL140">
        <v>10012.3059788219</v>
      </c>
      <c r="AM140">
        <v>10000</v>
      </c>
      <c r="AN140">
        <v>9978.6584637515098</v>
      </c>
      <c r="AO140">
        <f t="shared" si="19"/>
        <v>1.2305978821909314E-3</v>
      </c>
      <c r="AP140">
        <f t="shared" si="20"/>
        <v>2.1387179775733678E-3</v>
      </c>
    </row>
    <row r="141" spans="1:42" x14ac:dyDescent="0.25">
      <c r="A141" s="1">
        <v>43668</v>
      </c>
      <c r="B141">
        <v>9999.9999999999909</v>
      </c>
      <c r="C141">
        <v>9934.9432745531994</v>
      </c>
      <c r="D141">
        <v>10000</v>
      </c>
      <c r="E141">
        <v>10095.1918137254</v>
      </c>
      <c r="F141">
        <f t="shared" si="15"/>
        <v>-6.505672544679153E-3</v>
      </c>
      <c r="H141" s="1">
        <v>43668</v>
      </c>
      <c r="I141">
        <v>9999.9999999999909</v>
      </c>
      <c r="J141">
        <v>9929.8115431384595</v>
      </c>
      <c r="K141">
        <v>10000</v>
      </c>
      <c r="L141">
        <v>10120.2424245446</v>
      </c>
      <c r="M141">
        <f t="shared" si="21"/>
        <v>-7.0188456861531856E-3</v>
      </c>
      <c r="O141" s="1">
        <v>43670</v>
      </c>
      <c r="P141">
        <v>9999.9999999999909</v>
      </c>
      <c r="Q141">
        <v>9950.0703069324099</v>
      </c>
      <c r="R141">
        <v>10000</v>
      </c>
      <c r="S141">
        <v>10068.5176035977</v>
      </c>
      <c r="T141">
        <f t="shared" si="16"/>
        <v>-4.9929693067580772E-3</v>
      </c>
      <c r="V141" s="1">
        <v>43671</v>
      </c>
      <c r="W141">
        <v>9999.9999999999909</v>
      </c>
      <c r="X141">
        <v>10141.8061993505</v>
      </c>
      <c r="Y141">
        <v>10000</v>
      </c>
      <c r="Z141">
        <v>10121.571536102199</v>
      </c>
      <c r="AA141">
        <f t="shared" si="17"/>
        <v>1.4180619935050931E-2</v>
      </c>
      <c r="AC141" s="1">
        <v>43672</v>
      </c>
      <c r="AD141">
        <v>9999.9999999999909</v>
      </c>
      <c r="AE141">
        <v>10021.197874868099</v>
      </c>
      <c r="AF141">
        <v>10000</v>
      </c>
      <c r="AG141">
        <v>9758.3333473971306</v>
      </c>
      <c r="AH141">
        <f t="shared" si="18"/>
        <v>2.1197874868108535E-3</v>
      </c>
      <c r="AJ141" s="1">
        <v>43675</v>
      </c>
      <c r="AK141">
        <v>9999.9999999999909</v>
      </c>
      <c r="AL141">
        <v>10060.184018476901</v>
      </c>
      <c r="AM141">
        <v>10000</v>
      </c>
      <c r="AN141">
        <v>9940.3613276213091</v>
      </c>
      <c r="AO141">
        <f t="shared" si="19"/>
        <v>6.0184018476909795E-3</v>
      </c>
      <c r="AP141">
        <f t="shared" si="20"/>
        <v>5.9996483440669657E-3</v>
      </c>
    </row>
    <row r="142" spans="1:42" x14ac:dyDescent="0.25">
      <c r="A142" s="1">
        <v>43669</v>
      </c>
      <c r="B142">
        <v>10000</v>
      </c>
      <c r="C142">
        <v>10086.8259005485</v>
      </c>
      <c r="D142">
        <v>10000</v>
      </c>
      <c r="E142">
        <v>10007.550988003401</v>
      </c>
      <c r="F142">
        <f t="shared" si="15"/>
        <v>8.6825900548499479E-3</v>
      </c>
      <c r="H142" s="1">
        <v>43669</v>
      </c>
      <c r="I142">
        <v>9999.9999999999909</v>
      </c>
      <c r="J142">
        <v>10045.138008993499</v>
      </c>
      <c r="K142">
        <v>10000</v>
      </c>
      <c r="L142">
        <v>10012.249046876401</v>
      </c>
      <c r="M142">
        <f t="shared" si="21"/>
        <v>4.5138008993508283E-3</v>
      </c>
      <c r="O142" s="1">
        <v>43671</v>
      </c>
      <c r="P142">
        <v>10000</v>
      </c>
      <c r="Q142">
        <v>10169.224808343701</v>
      </c>
      <c r="R142">
        <v>10000</v>
      </c>
      <c r="S142">
        <v>10114.3733977257</v>
      </c>
      <c r="T142">
        <f t="shared" si="16"/>
        <v>1.692248083436998E-2</v>
      </c>
      <c r="V142" s="1">
        <v>43672</v>
      </c>
      <c r="W142">
        <v>10000</v>
      </c>
      <c r="X142">
        <v>9977.1717917223395</v>
      </c>
      <c r="Y142">
        <v>10000</v>
      </c>
      <c r="Z142">
        <v>9894.6581388792893</v>
      </c>
      <c r="AA142">
        <f t="shared" si="17"/>
        <v>-2.2828208277660966E-3</v>
      </c>
      <c r="AC142" s="1">
        <v>43675</v>
      </c>
      <c r="AD142">
        <v>10000</v>
      </c>
      <c r="AE142">
        <v>10105.8677548585</v>
      </c>
      <c r="AF142">
        <v>10000</v>
      </c>
      <c r="AG142">
        <v>10052.4424165373</v>
      </c>
      <c r="AH142">
        <f t="shared" si="18"/>
        <v>1.0586775485849964E-2</v>
      </c>
      <c r="AJ142" s="1">
        <v>43676</v>
      </c>
      <c r="AK142">
        <v>10000</v>
      </c>
      <c r="AL142">
        <v>9959.5857726213799</v>
      </c>
      <c r="AM142">
        <v>10000</v>
      </c>
      <c r="AN142">
        <v>9896.0136817497205</v>
      </c>
      <c r="AO142">
        <f t="shared" si="19"/>
        <v>-4.0414227378620105E-3</v>
      </c>
      <c r="AP142">
        <f t="shared" si="20"/>
        <v>1.0507899604267124E-2</v>
      </c>
    </row>
    <row r="143" spans="1:42" x14ac:dyDescent="0.25">
      <c r="A143" s="1">
        <v>43670</v>
      </c>
      <c r="B143">
        <v>10000</v>
      </c>
      <c r="C143">
        <v>10019.772614749299</v>
      </c>
      <c r="D143">
        <v>9999.9999999999909</v>
      </c>
      <c r="E143">
        <v>10011.660355072399</v>
      </c>
      <c r="F143">
        <f t="shared" si="15"/>
        <v>1.9772614749300477E-3</v>
      </c>
      <c r="H143" s="1">
        <v>43670</v>
      </c>
      <c r="I143">
        <v>10000</v>
      </c>
      <c r="J143">
        <v>10040.8415474919</v>
      </c>
      <c r="K143">
        <v>10000</v>
      </c>
      <c r="L143">
        <v>9990.3776407503501</v>
      </c>
      <c r="M143">
        <f t="shared" si="21"/>
        <v>4.0841547491901053E-3</v>
      </c>
      <c r="O143" s="1">
        <v>43672</v>
      </c>
      <c r="P143">
        <v>10000</v>
      </c>
      <c r="Q143">
        <v>10082.743364809199</v>
      </c>
      <c r="R143">
        <v>9999.9999999999909</v>
      </c>
      <c r="S143">
        <v>9980.0305931431394</v>
      </c>
      <c r="T143">
        <f t="shared" si="16"/>
        <v>8.2743364809199083E-3</v>
      </c>
      <c r="V143" s="1">
        <v>43675</v>
      </c>
      <c r="W143">
        <v>10000</v>
      </c>
      <c r="X143">
        <v>10094.2013563706</v>
      </c>
      <c r="Y143">
        <v>9999.9999999999909</v>
      </c>
      <c r="Z143">
        <v>9983.8711321503797</v>
      </c>
      <c r="AA143">
        <f t="shared" si="17"/>
        <v>9.420135637060012E-3</v>
      </c>
      <c r="AC143" s="1">
        <v>43676</v>
      </c>
      <c r="AD143">
        <v>10000</v>
      </c>
      <c r="AE143">
        <v>9908.5749626323704</v>
      </c>
      <c r="AF143">
        <v>9999.9999999999909</v>
      </c>
      <c r="AG143">
        <v>9891.6206901338192</v>
      </c>
      <c r="AH143">
        <f t="shared" si="18"/>
        <v>-9.1425037367629525E-3</v>
      </c>
      <c r="AJ143" s="1">
        <v>43677</v>
      </c>
      <c r="AK143">
        <v>10000</v>
      </c>
      <c r="AL143">
        <v>10066.8849006337</v>
      </c>
      <c r="AM143">
        <v>9999.9999999999909</v>
      </c>
      <c r="AN143">
        <v>10080.7689400742</v>
      </c>
      <c r="AO143">
        <f t="shared" si="19"/>
        <v>6.6884900633701339E-3</v>
      </c>
      <c r="AP143">
        <f t="shared" si="20"/>
        <v>-8.0121804749563319E-3</v>
      </c>
    </row>
    <row r="144" spans="1:42" x14ac:dyDescent="0.25">
      <c r="A144" s="1">
        <v>43671</v>
      </c>
      <c r="B144">
        <v>10000</v>
      </c>
      <c r="C144">
        <v>10119.207637715699</v>
      </c>
      <c r="D144">
        <v>10000</v>
      </c>
      <c r="E144">
        <v>10063.1324632665</v>
      </c>
      <c r="F144">
        <f t="shared" si="15"/>
        <v>1.192076377156992E-2</v>
      </c>
      <c r="H144" s="1">
        <v>43671</v>
      </c>
      <c r="I144">
        <v>10000</v>
      </c>
      <c r="J144">
        <v>10096.058731933999</v>
      </c>
      <c r="K144">
        <v>9999.9999999999909</v>
      </c>
      <c r="L144">
        <v>10110.876647421101</v>
      </c>
      <c r="M144">
        <f t="shared" si="21"/>
        <v>9.6058731933998942E-3</v>
      </c>
      <c r="O144" s="1">
        <v>43675</v>
      </c>
      <c r="P144">
        <v>10000</v>
      </c>
      <c r="Q144">
        <v>10032.853635405099</v>
      </c>
      <c r="R144">
        <v>10000</v>
      </c>
      <c r="S144">
        <v>10056.909122364001</v>
      </c>
      <c r="T144">
        <f t="shared" si="16"/>
        <v>3.2853635405099002E-3</v>
      </c>
      <c r="V144" s="1">
        <v>43676</v>
      </c>
      <c r="W144">
        <v>10000</v>
      </c>
      <c r="X144">
        <v>9886.3676566959693</v>
      </c>
      <c r="Y144">
        <v>10000</v>
      </c>
      <c r="Z144">
        <v>9925.5004730781093</v>
      </c>
      <c r="AA144">
        <f t="shared" si="17"/>
        <v>-1.1363234330403094E-2</v>
      </c>
      <c r="AC144" s="1">
        <v>43677</v>
      </c>
      <c r="AD144">
        <v>10000</v>
      </c>
      <c r="AE144">
        <v>10050.5410095757</v>
      </c>
      <c r="AF144">
        <v>10000</v>
      </c>
      <c r="AG144">
        <v>10091.198895843499</v>
      </c>
      <c r="AH144">
        <f t="shared" si="18"/>
        <v>5.0541009575699736E-3</v>
      </c>
      <c r="AJ144" s="1">
        <v>43678</v>
      </c>
      <c r="AK144">
        <v>10000</v>
      </c>
      <c r="AL144">
        <v>9887.4219496377409</v>
      </c>
      <c r="AM144">
        <v>10000</v>
      </c>
      <c r="AN144">
        <v>9910.0674927494201</v>
      </c>
      <c r="AO144">
        <f t="shared" si="19"/>
        <v>-1.1257805036225865E-2</v>
      </c>
      <c r="AP144">
        <f t="shared" si="20"/>
        <v>9.0748632455206479E-3</v>
      </c>
    </row>
    <row r="145" spans="1:42" x14ac:dyDescent="0.25">
      <c r="A145" s="1">
        <v>43672</v>
      </c>
      <c r="B145">
        <v>9999.9999999999909</v>
      </c>
      <c r="C145">
        <v>9978.4150638927604</v>
      </c>
      <c r="D145">
        <v>10000</v>
      </c>
      <c r="E145">
        <v>9837.9323995213999</v>
      </c>
      <c r="F145">
        <f t="shared" si="15"/>
        <v>-2.1584936107230668E-3</v>
      </c>
      <c r="H145" s="1">
        <v>43672</v>
      </c>
      <c r="I145">
        <v>10000</v>
      </c>
      <c r="J145">
        <v>10004.211503344501</v>
      </c>
      <c r="K145">
        <v>10000</v>
      </c>
      <c r="L145">
        <v>9856.0348134589804</v>
      </c>
      <c r="M145">
        <f t="shared" si="21"/>
        <v>4.2115033445000449E-4</v>
      </c>
      <c r="O145" s="1">
        <v>43676</v>
      </c>
      <c r="P145">
        <v>9999.9999999999909</v>
      </c>
      <c r="Q145">
        <v>9916.2711608130303</v>
      </c>
      <c r="R145">
        <v>10000</v>
      </c>
      <c r="S145">
        <v>9899.1956406241097</v>
      </c>
      <c r="T145">
        <f t="shared" si="16"/>
        <v>-8.3728839186960613E-3</v>
      </c>
      <c r="V145" s="1">
        <v>43677</v>
      </c>
      <c r="W145">
        <v>9999.9999999999909</v>
      </c>
      <c r="X145">
        <v>10072.6760739534</v>
      </c>
      <c r="Y145">
        <v>10000</v>
      </c>
      <c r="Z145">
        <v>10288.5156634943</v>
      </c>
      <c r="AA145">
        <f t="shared" si="17"/>
        <v>7.2676073953408249E-3</v>
      </c>
      <c r="AC145" s="1">
        <v>43678</v>
      </c>
      <c r="AD145">
        <v>9999.9999999999909</v>
      </c>
      <c r="AE145">
        <v>9863.6687372472807</v>
      </c>
      <c r="AF145">
        <v>10000</v>
      </c>
      <c r="AG145">
        <v>10007.993312746201</v>
      </c>
      <c r="AH145">
        <f t="shared" si="18"/>
        <v>-1.3633126275271024E-2</v>
      </c>
      <c r="AJ145" s="1">
        <v>43679</v>
      </c>
      <c r="AK145">
        <v>9999.9999999999909</v>
      </c>
      <c r="AL145">
        <v>9830.58712026375</v>
      </c>
      <c r="AM145">
        <v>10000</v>
      </c>
      <c r="AN145">
        <v>9893.2121788754303</v>
      </c>
      <c r="AO145">
        <f t="shared" si="19"/>
        <v>-1.6941287973624153E-2</v>
      </c>
      <c r="AP145">
        <f t="shared" si="20"/>
        <v>1.0794049414262874E-2</v>
      </c>
    </row>
    <row r="146" spans="1:42" x14ac:dyDescent="0.25">
      <c r="A146" s="1">
        <v>43675</v>
      </c>
      <c r="B146">
        <v>10000</v>
      </c>
      <c r="C146">
        <v>10058.618677533501</v>
      </c>
      <c r="D146">
        <v>10000</v>
      </c>
      <c r="E146">
        <v>10102.549693026</v>
      </c>
      <c r="F146">
        <f t="shared" si="15"/>
        <v>5.8618677533501806E-3</v>
      </c>
      <c r="H146" s="1">
        <v>43675</v>
      </c>
      <c r="I146">
        <v>9999.9999999999909</v>
      </c>
      <c r="J146">
        <v>10054.9308522064</v>
      </c>
      <c r="K146">
        <v>10000</v>
      </c>
      <c r="L146">
        <v>10002.5883200641</v>
      </c>
      <c r="M146">
        <f t="shared" si="21"/>
        <v>5.4930852206409586E-3</v>
      </c>
      <c r="O146" s="1">
        <v>43677</v>
      </c>
      <c r="P146">
        <v>10000</v>
      </c>
      <c r="Q146">
        <v>10026.1997282594</v>
      </c>
      <c r="R146">
        <v>10000</v>
      </c>
      <c r="S146">
        <v>10095.6955579107</v>
      </c>
      <c r="T146">
        <f t="shared" si="16"/>
        <v>2.6199728259399535E-3</v>
      </c>
      <c r="V146" s="1">
        <v>43678</v>
      </c>
      <c r="W146">
        <v>10000</v>
      </c>
      <c r="X146">
        <v>9896.5129363633205</v>
      </c>
      <c r="Y146">
        <v>10000</v>
      </c>
      <c r="Z146">
        <v>9909.6322358888501</v>
      </c>
      <c r="AA146">
        <f t="shared" si="17"/>
        <v>-1.0348706363667914E-2</v>
      </c>
      <c r="AC146" s="1">
        <v>43679</v>
      </c>
      <c r="AD146">
        <v>10000</v>
      </c>
      <c r="AE146">
        <v>9865.2460593595497</v>
      </c>
      <c r="AF146">
        <v>10000</v>
      </c>
      <c r="AG146">
        <v>9795.5658221670601</v>
      </c>
      <c r="AH146">
        <f t="shared" si="18"/>
        <v>-1.3475394064045076E-2</v>
      </c>
      <c r="AJ146" s="1">
        <v>43682</v>
      </c>
      <c r="AK146">
        <v>10000</v>
      </c>
      <c r="AL146">
        <v>9789.6771640580992</v>
      </c>
      <c r="AM146">
        <v>10000</v>
      </c>
      <c r="AN146">
        <v>9813.5482322538592</v>
      </c>
      <c r="AO146">
        <f t="shared" si="19"/>
        <v>-2.1032283594190071E-2</v>
      </c>
      <c r="AP146">
        <f t="shared" si="20"/>
        <v>1.8999424401190179E-2</v>
      </c>
    </row>
    <row r="147" spans="1:42" x14ac:dyDescent="0.25">
      <c r="A147" s="1">
        <v>43676</v>
      </c>
      <c r="B147">
        <v>9999.9999999999909</v>
      </c>
      <c r="C147">
        <v>9884.5753672992596</v>
      </c>
      <c r="D147">
        <v>10000</v>
      </c>
      <c r="E147">
        <v>9895.00810973015</v>
      </c>
      <c r="F147">
        <f t="shared" si="15"/>
        <v>-1.1542463270073133E-2</v>
      </c>
      <c r="H147" s="1">
        <v>43676</v>
      </c>
      <c r="I147">
        <v>10000</v>
      </c>
      <c r="J147">
        <v>9906.9430972805003</v>
      </c>
      <c r="K147">
        <v>10000</v>
      </c>
      <c r="L147">
        <v>9854.0268955871106</v>
      </c>
      <c r="M147">
        <f t="shared" si="21"/>
        <v>-9.3056902719499401E-3</v>
      </c>
      <c r="O147" s="1">
        <v>43678</v>
      </c>
      <c r="P147">
        <v>9999.9999999999909</v>
      </c>
      <c r="Q147">
        <v>9891.2101268890601</v>
      </c>
      <c r="R147">
        <v>10000</v>
      </c>
      <c r="S147">
        <v>9783.1534096964697</v>
      </c>
      <c r="T147">
        <f t="shared" si="16"/>
        <v>-1.0878987311093047E-2</v>
      </c>
      <c r="V147" s="1">
        <v>43679</v>
      </c>
      <c r="W147">
        <v>9999.9999999999909</v>
      </c>
      <c r="X147">
        <v>9812.5524091240695</v>
      </c>
      <c r="Y147">
        <v>10000</v>
      </c>
      <c r="Z147">
        <v>9922.8655903487106</v>
      </c>
      <c r="AA147">
        <f t="shared" si="17"/>
        <v>-1.87447590875921E-2</v>
      </c>
      <c r="AC147" s="1">
        <v>43682</v>
      </c>
      <c r="AD147">
        <v>9999.9999999999909</v>
      </c>
      <c r="AE147">
        <v>9785.3087107718093</v>
      </c>
      <c r="AF147">
        <v>10000</v>
      </c>
      <c r="AG147">
        <v>9799.6924755292694</v>
      </c>
      <c r="AH147">
        <f t="shared" si="18"/>
        <v>-2.1469128922818159E-2</v>
      </c>
      <c r="AJ147" s="1">
        <v>43683</v>
      </c>
      <c r="AK147">
        <v>9999.9999999999909</v>
      </c>
      <c r="AL147">
        <v>10020.1624874668</v>
      </c>
      <c r="AM147">
        <v>10000</v>
      </c>
      <c r="AN147">
        <v>9985.4149000801299</v>
      </c>
      <c r="AO147">
        <f t="shared" si="19"/>
        <v>2.0162487466808265E-3</v>
      </c>
      <c r="AP147">
        <f t="shared" si="20"/>
        <v>1.4606403505330601E-3</v>
      </c>
    </row>
    <row r="148" spans="1:42" x14ac:dyDescent="0.25">
      <c r="A148" s="1">
        <v>43677</v>
      </c>
      <c r="B148">
        <v>10000</v>
      </c>
      <c r="C148">
        <v>10120.0534984393</v>
      </c>
      <c r="D148">
        <v>10000</v>
      </c>
      <c r="E148">
        <v>10392.644609196899</v>
      </c>
      <c r="F148">
        <f t="shared" si="15"/>
        <v>1.2005349843930091E-2</v>
      </c>
      <c r="H148" s="1">
        <v>43677</v>
      </c>
      <c r="I148">
        <v>9999.9999999999909</v>
      </c>
      <c r="J148">
        <v>10059.7091771088</v>
      </c>
      <c r="K148">
        <v>10000</v>
      </c>
      <c r="L148">
        <v>10218.091638804801</v>
      </c>
      <c r="M148">
        <f t="shared" si="21"/>
        <v>5.9709177108808742E-3</v>
      </c>
      <c r="O148" s="1">
        <v>43679</v>
      </c>
      <c r="P148">
        <v>10000</v>
      </c>
      <c r="Q148">
        <v>9792.5750933998097</v>
      </c>
      <c r="R148">
        <v>10000</v>
      </c>
      <c r="S148">
        <v>9788.7564293136002</v>
      </c>
      <c r="T148">
        <f t="shared" si="16"/>
        <v>-2.0742490660018986E-2</v>
      </c>
      <c r="V148" s="1">
        <v>43682</v>
      </c>
      <c r="W148">
        <v>10000</v>
      </c>
      <c r="X148">
        <v>9811.8962282773791</v>
      </c>
      <c r="Y148">
        <v>10000</v>
      </c>
      <c r="Z148">
        <v>9680.1116979854905</v>
      </c>
      <c r="AA148">
        <f t="shared" si="17"/>
        <v>-1.8810377172262083E-2</v>
      </c>
      <c r="AC148" s="1">
        <v>43683</v>
      </c>
      <c r="AD148">
        <v>10000</v>
      </c>
      <c r="AE148">
        <v>9908.2272773464592</v>
      </c>
      <c r="AF148">
        <v>10000</v>
      </c>
      <c r="AG148">
        <v>9967.2975777397896</v>
      </c>
      <c r="AH148">
        <f t="shared" si="18"/>
        <v>-9.1772722653540306E-3</v>
      </c>
      <c r="AJ148" s="1">
        <v>43684</v>
      </c>
      <c r="AK148">
        <v>10000</v>
      </c>
      <c r="AL148">
        <v>9910.5901912177196</v>
      </c>
      <c r="AM148">
        <v>10000</v>
      </c>
      <c r="AN148">
        <v>9734.1603454501492</v>
      </c>
      <c r="AO148">
        <f t="shared" si="19"/>
        <v>-8.9409808782280331E-3</v>
      </c>
      <c r="AP148">
        <f t="shared" si="20"/>
        <v>2.7309972829254514E-2</v>
      </c>
    </row>
    <row r="149" spans="1:42" x14ac:dyDescent="0.25">
      <c r="A149" s="1">
        <v>43678</v>
      </c>
      <c r="B149">
        <v>10000</v>
      </c>
      <c r="C149">
        <v>9920.3643523068804</v>
      </c>
      <c r="D149">
        <v>10000</v>
      </c>
      <c r="E149">
        <v>9906.9367828993309</v>
      </c>
      <c r="F149">
        <f t="shared" si="15"/>
        <v>-7.963564769311926E-3</v>
      </c>
      <c r="H149" s="1">
        <v>43678</v>
      </c>
      <c r="I149">
        <v>10000</v>
      </c>
      <c r="J149">
        <v>9873.4908302860495</v>
      </c>
      <c r="K149">
        <v>10000</v>
      </c>
      <c r="L149">
        <v>9907.9619773597497</v>
      </c>
      <c r="M149">
        <f t="shared" si="21"/>
        <v>-1.2650916971395088E-2</v>
      </c>
      <c r="O149" s="1">
        <v>43682</v>
      </c>
      <c r="P149">
        <v>10000</v>
      </c>
      <c r="Q149">
        <v>9809.0223448828092</v>
      </c>
      <c r="R149">
        <v>10000</v>
      </c>
      <c r="S149">
        <v>9634.66369167021</v>
      </c>
      <c r="T149">
        <f t="shared" si="16"/>
        <v>-1.9097765511719045E-2</v>
      </c>
      <c r="V149" s="1">
        <v>43683</v>
      </c>
      <c r="W149">
        <v>10000</v>
      </c>
      <c r="X149">
        <v>10018.877097765</v>
      </c>
      <c r="Y149">
        <v>10000</v>
      </c>
      <c r="Z149">
        <v>9936.0774161802601</v>
      </c>
      <c r="AA149">
        <f t="shared" si="17"/>
        <v>1.8877097764999906E-3</v>
      </c>
      <c r="AC149" s="1">
        <v>43684</v>
      </c>
      <c r="AD149">
        <v>10000</v>
      </c>
      <c r="AE149">
        <v>9968.5961764807798</v>
      </c>
      <c r="AF149">
        <v>10000</v>
      </c>
      <c r="AG149">
        <v>9771.9110270044894</v>
      </c>
      <c r="AH149">
        <f t="shared" si="18"/>
        <v>-3.1403823519220442E-3</v>
      </c>
      <c r="AJ149" s="1">
        <v>43685</v>
      </c>
      <c r="AK149">
        <v>10000</v>
      </c>
      <c r="AL149">
        <v>10200.7881041153</v>
      </c>
      <c r="AM149">
        <v>10000</v>
      </c>
      <c r="AN149">
        <v>10339.117198190999</v>
      </c>
      <c r="AO149">
        <f t="shared" si="19"/>
        <v>2.0078810411529924E-2</v>
      </c>
      <c r="AP149">
        <f t="shared" si="20"/>
        <v>-3.2799434583286602E-2</v>
      </c>
    </row>
    <row r="150" spans="1:42" x14ac:dyDescent="0.25">
      <c r="A150" s="1">
        <v>43679</v>
      </c>
      <c r="B150">
        <v>10000</v>
      </c>
      <c r="C150">
        <v>9807.7445630843395</v>
      </c>
      <c r="D150">
        <v>10000</v>
      </c>
      <c r="E150">
        <v>9660.1979356053798</v>
      </c>
      <c r="F150">
        <f t="shared" si="15"/>
        <v>-1.9225543691566038E-2</v>
      </c>
      <c r="H150" s="1">
        <v>43679</v>
      </c>
      <c r="I150">
        <v>10000</v>
      </c>
      <c r="J150">
        <v>9920.0904632213606</v>
      </c>
      <c r="K150">
        <v>10000</v>
      </c>
      <c r="L150">
        <v>9812.5740188933396</v>
      </c>
      <c r="M150">
        <f t="shared" si="21"/>
        <v>-7.9909536778639545E-3</v>
      </c>
      <c r="O150" s="1">
        <v>43683</v>
      </c>
      <c r="P150">
        <v>10000</v>
      </c>
      <c r="Q150">
        <v>9907.5391497098808</v>
      </c>
      <c r="R150">
        <v>10000</v>
      </c>
      <c r="S150">
        <v>10018.9490122035</v>
      </c>
      <c r="T150">
        <f t="shared" si="16"/>
        <v>-9.246085029011919E-3</v>
      </c>
      <c r="V150" s="1">
        <v>43684</v>
      </c>
      <c r="W150">
        <v>10000</v>
      </c>
      <c r="X150">
        <v>9935.6041230078208</v>
      </c>
      <c r="Y150">
        <v>10000</v>
      </c>
      <c r="Z150">
        <v>9717.1050545382404</v>
      </c>
      <c r="AA150">
        <f t="shared" si="17"/>
        <v>-6.4395876992179302E-3</v>
      </c>
      <c r="AC150" s="1">
        <v>43685</v>
      </c>
      <c r="AD150">
        <v>10000</v>
      </c>
      <c r="AE150">
        <v>10198.4400929647</v>
      </c>
      <c r="AF150">
        <v>10000</v>
      </c>
      <c r="AG150">
        <v>10282.099224997901</v>
      </c>
      <c r="AH150">
        <f t="shared" si="18"/>
        <v>1.9844009296470011E-2</v>
      </c>
      <c r="AJ150" s="1">
        <v>43686</v>
      </c>
      <c r="AK150">
        <v>10000</v>
      </c>
      <c r="AL150">
        <v>10147.329769231999</v>
      </c>
      <c r="AM150">
        <v>10000</v>
      </c>
      <c r="AN150">
        <v>10115.7277861577</v>
      </c>
      <c r="AO150">
        <f t="shared" si="19"/>
        <v>1.4732976923199859E-2</v>
      </c>
      <c r="AP150">
        <f t="shared" si="20"/>
        <v>-1.1440381612093375E-2</v>
      </c>
    </row>
    <row r="151" spans="1:42" x14ac:dyDescent="0.25">
      <c r="A151" s="1">
        <v>43682</v>
      </c>
      <c r="B151">
        <v>10000</v>
      </c>
      <c r="C151">
        <v>9772.3972943170502</v>
      </c>
      <c r="D151">
        <v>10000</v>
      </c>
      <c r="E151">
        <v>9886.7203623870391</v>
      </c>
      <c r="F151">
        <f t="shared" si="15"/>
        <v>-2.2760270568294994E-2</v>
      </c>
      <c r="H151" s="1">
        <v>43682</v>
      </c>
      <c r="I151">
        <v>10000</v>
      </c>
      <c r="J151">
        <v>9794.4319110437591</v>
      </c>
      <c r="K151">
        <v>10000</v>
      </c>
      <c r="L151">
        <v>9672.6442264768593</v>
      </c>
      <c r="M151">
        <f t="shared" si="21"/>
        <v>-2.0556808895624057E-2</v>
      </c>
      <c r="O151" s="1">
        <v>43684</v>
      </c>
      <c r="P151">
        <v>10000</v>
      </c>
      <c r="Q151">
        <v>9916.1863812966803</v>
      </c>
      <c r="R151">
        <v>10000</v>
      </c>
      <c r="S151">
        <v>9920.7307009319793</v>
      </c>
      <c r="T151">
        <f t="shared" si="16"/>
        <v>-8.3813618703320047E-3</v>
      </c>
      <c r="V151" s="1">
        <v>43685</v>
      </c>
      <c r="W151">
        <v>10000</v>
      </c>
      <c r="X151">
        <v>10214.7380640462</v>
      </c>
      <c r="Y151">
        <v>10000</v>
      </c>
      <c r="Z151">
        <v>10102.960814494299</v>
      </c>
      <c r="AA151">
        <f t="shared" si="17"/>
        <v>2.1473806404620044E-2</v>
      </c>
      <c r="AC151" s="1">
        <v>43686</v>
      </c>
      <c r="AD151">
        <v>10000</v>
      </c>
      <c r="AE151">
        <v>10084.4000529899</v>
      </c>
      <c r="AF151">
        <v>10000</v>
      </c>
      <c r="AG151">
        <v>10104.884508084</v>
      </c>
      <c r="AH151">
        <f t="shared" si="18"/>
        <v>8.4400052989901386E-3</v>
      </c>
      <c r="AJ151" s="1">
        <v>43689</v>
      </c>
      <c r="AK151">
        <v>10000</v>
      </c>
      <c r="AL151">
        <v>9880.2392064938194</v>
      </c>
      <c r="AM151">
        <v>10000</v>
      </c>
      <c r="AN151">
        <v>9840.4045992760803</v>
      </c>
      <c r="AO151">
        <f t="shared" si="19"/>
        <v>-1.1976079350618063E-2</v>
      </c>
      <c r="AP151">
        <f t="shared" si="20"/>
        <v>1.6218377924791971E-2</v>
      </c>
    </row>
    <row r="152" spans="1:42" x14ac:dyDescent="0.25">
      <c r="A152" s="1">
        <v>43683</v>
      </c>
      <c r="B152">
        <v>10000</v>
      </c>
      <c r="C152">
        <v>9973.7887533592293</v>
      </c>
      <c r="D152">
        <v>10000</v>
      </c>
      <c r="E152">
        <v>9895.4141378170298</v>
      </c>
      <c r="F152">
        <f t="shared" si="15"/>
        <v>-2.6211246640770458E-3</v>
      </c>
      <c r="H152" s="1">
        <v>43683</v>
      </c>
      <c r="I152">
        <v>10000</v>
      </c>
      <c r="J152">
        <v>9940.2621055687796</v>
      </c>
      <c r="K152">
        <v>10000</v>
      </c>
      <c r="L152">
        <v>9975.5591275939696</v>
      </c>
      <c r="M152">
        <f t="shared" si="21"/>
        <v>-5.9737894431219907E-3</v>
      </c>
      <c r="O152" s="1">
        <v>43685</v>
      </c>
      <c r="P152">
        <v>10000</v>
      </c>
      <c r="Q152">
        <v>10167.615893403099</v>
      </c>
      <c r="R152">
        <v>10000</v>
      </c>
      <c r="S152">
        <v>10162.1217437286</v>
      </c>
      <c r="T152">
        <f t="shared" si="16"/>
        <v>1.6761589340309913E-2</v>
      </c>
      <c r="V152" s="1">
        <v>43686</v>
      </c>
      <c r="W152">
        <v>10000</v>
      </c>
      <c r="X152">
        <v>10123.429688676901</v>
      </c>
      <c r="Y152">
        <v>10000</v>
      </c>
      <c r="Z152">
        <v>10164.6044359266</v>
      </c>
      <c r="AA152">
        <f t="shared" si="17"/>
        <v>1.2342968867690152E-2</v>
      </c>
      <c r="AC152" s="1">
        <v>43689</v>
      </c>
      <c r="AD152">
        <v>10000</v>
      </c>
      <c r="AE152">
        <v>9870.9102339077199</v>
      </c>
      <c r="AF152">
        <v>10000</v>
      </c>
      <c r="AG152">
        <v>9773.9678028353301</v>
      </c>
      <c r="AH152">
        <f t="shared" si="18"/>
        <v>-1.2908976609227962E-2</v>
      </c>
      <c r="AJ152" s="1">
        <v>43690</v>
      </c>
      <c r="AK152">
        <v>10000</v>
      </c>
      <c r="AL152">
        <v>9929.8448955939402</v>
      </c>
      <c r="AM152">
        <v>10000</v>
      </c>
      <c r="AN152">
        <v>9843.35069394319</v>
      </c>
      <c r="AO152">
        <f t="shared" si="19"/>
        <v>-7.0155104406059987E-3</v>
      </c>
      <c r="AP152">
        <f t="shared" si="20"/>
        <v>1.5914225849252617E-2</v>
      </c>
    </row>
    <row r="153" spans="1:42" x14ac:dyDescent="0.25">
      <c r="A153" s="1">
        <v>43684</v>
      </c>
      <c r="B153">
        <v>10000</v>
      </c>
      <c r="C153">
        <v>9843.2421889397392</v>
      </c>
      <c r="D153">
        <v>10000</v>
      </c>
      <c r="E153">
        <v>9880.2792013210892</v>
      </c>
      <c r="F153">
        <f t="shared" si="15"/>
        <v>-1.5675781106026077E-2</v>
      </c>
      <c r="H153" s="1">
        <v>43684</v>
      </c>
      <c r="I153">
        <v>10000</v>
      </c>
      <c r="J153">
        <v>9943.8590231643902</v>
      </c>
      <c r="K153">
        <v>10000</v>
      </c>
      <c r="L153">
        <v>9671.0210514534992</v>
      </c>
      <c r="M153">
        <f t="shared" si="21"/>
        <v>-5.6140976835610257E-3</v>
      </c>
      <c r="O153" s="1">
        <v>43686</v>
      </c>
      <c r="P153">
        <v>10000</v>
      </c>
      <c r="Q153">
        <v>10120.472911914299</v>
      </c>
      <c r="R153">
        <v>10000</v>
      </c>
      <c r="S153">
        <v>10175.97529154</v>
      </c>
      <c r="T153">
        <f t="shared" si="16"/>
        <v>1.2047291191429998E-2</v>
      </c>
      <c r="V153" s="1">
        <v>43689</v>
      </c>
      <c r="W153">
        <v>10000</v>
      </c>
      <c r="X153">
        <v>9881.4224428076504</v>
      </c>
      <c r="Y153">
        <v>10000</v>
      </c>
      <c r="Z153">
        <v>9758.6140532129593</v>
      </c>
      <c r="AA153">
        <f t="shared" si="17"/>
        <v>-1.1857755719234975E-2</v>
      </c>
      <c r="AC153" s="1">
        <v>43690</v>
      </c>
      <c r="AD153">
        <v>10000</v>
      </c>
      <c r="AE153">
        <v>9919.1873477642494</v>
      </c>
      <c r="AF153">
        <v>10000</v>
      </c>
      <c r="AG153">
        <v>9903.0055572112597</v>
      </c>
      <c r="AH153">
        <f t="shared" si="18"/>
        <v>-8.081265223575107E-3</v>
      </c>
      <c r="AJ153" s="1">
        <v>43691</v>
      </c>
      <c r="AK153">
        <v>10000</v>
      </c>
      <c r="AL153">
        <v>9884.6342230512601</v>
      </c>
      <c r="AM153">
        <v>10000</v>
      </c>
      <c r="AN153">
        <v>9915.5290473719997</v>
      </c>
      <c r="AO153">
        <f t="shared" si="19"/>
        <v>-1.153657769487404E-2</v>
      </c>
      <c r="AP153">
        <f t="shared" si="20"/>
        <v>8.5190565449846378E-3</v>
      </c>
    </row>
    <row r="154" spans="1:42" x14ac:dyDescent="0.25">
      <c r="A154" s="1">
        <v>43685</v>
      </c>
      <c r="B154">
        <v>10000</v>
      </c>
      <c r="C154">
        <v>10180.8421459781</v>
      </c>
      <c r="D154">
        <v>10000</v>
      </c>
      <c r="E154">
        <v>10189.3876358496</v>
      </c>
      <c r="F154">
        <f t="shared" si="15"/>
        <v>1.8084214597809956E-2</v>
      </c>
      <c r="H154" s="1">
        <v>43685</v>
      </c>
      <c r="I154">
        <v>10000</v>
      </c>
      <c r="J154">
        <v>10175.5520594973</v>
      </c>
      <c r="K154">
        <v>10000</v>
      </c>
      <c r="L154">
        <v>10184.015257948</v>
      </c>
      <c r="M154">
        <f t="shared" si="21"/>
        <v>1.7555205949730146E-2</v>
      </c>
      <c r="O154" s="1">
        <v>43689</v>
      </c>
      <c r="P154">
        <v>10000</v>
      </c>
      <c r="Q154">
        <v>9860.7741068148007</v>
      </c>
      <c r="R154">
        <v>9800</v>
      </c>
      <c r="S154">
        <v>9593.1078921635708</v>
      </c>
      <c r="T154">
        <f t="shared" si="16"/>
        <v>-1.3922589318519973E-2</v>
      </c>
      <c r="V154" s="1">
        <v>43690</v>
      </c>
      <c r="W154">
        <v>10000</v>
      </c>
      <c r="X154">
        <v>9905.5605928983805</v>
      </c>
      <c r="Y154">
        <v>10000</v>
      </c>
      <c r="Z154">
        <v>9905.1479877157199</v>
      </c>
      <c r="AA154">
        <f t="shared" si="17"/>
        <v>-9.4439407101619688E-3</v>
      </c>
      <c r="AC154" s="1">
        <v>43691</v>
      </c>
      <c r="AD154">
        <v>10000</v>
      </c>
      <c r="AE154">
        <v>9925.4843578790096</v>
      </c>
      <c r="AF154">
        <v>10000</v>
      </c>
      <c r="AG154">
        <v>9918.7067968810097</v>
      </c>
      <c r="AH154">
        <f t="shared" si="18"/>
        <v>-7.4515642120990266E-3</v>
      </c>
      <c r="AJ154" s="1">
        <v>43692</v>
      </c>
      <c r="AK154">
        <v>10000</v>
      </c>
      <c r="AL154">
        <v>9886.3994238798095</v>
      </c>
      <c r="AM154">
        <v>10000</v>
      </c>
      <c r="AN154">
        <v>9777.1280828025101</v>
      </c>
      <c r="AO154">
        <f t="shared" si="19"/>
        <v>-1.1360057612019081E-2</v>
      </c>
      <c r="AP154">
        <f t="shared" si="20"/>
        <v>2.2795233458126729E-2</v>
      </c>
    </row>
    <row r="155" spans="1:42" x14ac:dyDescent="0.25">
      <c r="A155" s="1">
        <v>43686</v>
      </c>
      <c r="B155">
        <v>10000</v>
      </c>
      <c r="C155">
        <v>10075.4703972728</v>
      </c>
      <c r="D155">
        <v>10000</v>
      </c>
      <c r="E155">
        <v>10150.3208546196</v>
      </c>
      <c r="F155">
        <f t="shared" si="15"/>
        <v>7.5470397272801026E-3</v>
      </c>
      <c r="H155" s="1">
        <v>43686</v>
      </c>
      <c r="I155">
        <v>10000</v>
      </c>
      <c r="J155">
        <v>10121.130331096399</v>
      </c>
      <c r="K155">
        <v>10000</v>
      </c>
      <c r="L155">
        <v>10207.086536578399</v>
      </c>
      <c r="M155">
        <f t="shared" si="21"/>
        <v>1.2113033109639959E-2</v>
      </c>
      <c r="O155" s="1">
        <v>43690</v>
      </c>
      <c r="P155">
        <v>10000</v>
      </c>
      <c r="Q155">
        <v>9905.4056767782604</v>
      </c>
      <c r="R155">
        <v>10000</v>
      </c>
      <c r="S155">
        <v>9833.2439230613709</v>
      </c>
      <c r="T155">
        <f t="shared" si="16"/>
        <v>-9.459432322173944E-3</v>
      </c>
      <c r="V155" s="1">
        <v>43691</v>
      </c>
      <c r="W155">
        <v>10000</v>
      </c>
      <c r="X155">
        <v>9970.30032081848</v>
      </c>
      <c r="Y155">
        <v>10000</v>
      </c>
      <c r="Z155">
        <v>9960.4653643405509</v>
      </c>
      <c r="AA155">
        <f t="shared" si="17"/>
        <v>-2.9699679181519612E-3</v>
      </c>
      <c r="AC155" s="1">
        <v>43692</v>
      </c>
      <c r="AD155">
        <v>10000</v>
      </c>
      <c r="AE155">
        <v>9905.3292879566798</v>
      </c>
      <c r="AF155">
        <v>10000</v>
      </c>
      <c r="AG155">
        <v>9803.1264782347407</v>
      </c>
      <c r="AH155">
        <f t="shared" si="18"/>
        <v>-9.4670712043319893E-3</v>
      </c>
      <c r="AJ155" s="1">
        <v>43693</v>
      </c>
      <c r="AK155">
        <v>10000</v>
      </c>
      <c r="AL155">
        <v>10041.789543815699</v>
      </c>
      <c r="AM155">
        <v>10000</v>
      </c>
      <c r="AN155">
        <v>9984.8837721886193</v>
      </c>
      <c r="AO155">
        <f t="shared" si="19"/>
        <v>4.1789543815700103E-3</v>
      </c>
      <c r="AP155">
        <f t="shared" si="20"/>
        <v>1.5139112438629088E-3</v>
      </c>
    </row>
    <row r="156" spans="1:42" x14ac:dyDescent="0.25">
      <c r="A156" s="1">
        <v>43689</v>
      </c>
      <c r="B156">
        <v>10000</v>
      </c>
      <c r="C156">
        <v>9743.3918382797801</v>
      </c>
      <c r="D156">
        <v>10000</v>
      </c>
      <c r="E156">
        <v>9789.7847181637098</v>
      </c>
      <c r="F156">
        <f t="shared" si="15"/>
        <v>-2.5660816172021983E-2</v>
      </c>
      <c r="H156" s="1">
        <v>43689</v>
      </c>
      <c r="I156">
        <v>10000</v>
      </c>
      <c r="J156">
        <v>9879.2139927381795</v>
      </c>
      <c r="K156">
        <v>10000</v>
      </c>
      <c r="L156">
        <v>9776.382337944</v>
      </c>
      <c r="M156">
        <f t="shared" si="21"/>
        <v>-1.2078600726182054E-2</v>
      </c>
      <c r="O156" s="1">
        <v>43691</v>
      </c>
      <c r="P156">
        <v>10000</v>
      </c>
      <c r="Q156">
        <v>9886.5623623599404</v>
      </c>
      <c r="R156">
        <v>10000</v>
      </c>
      <c r="S156">
        <v>10027.096413175001</v>
      </c>
      <c r="T156">
        <f t="shared" si="16"/>
        <v>-1.1343763764005921E-2</v>
      </c>
      <c r="V156" s="1">
        <v>43692</v>
      </c>
      <c r="W156">
        <v>10000</v>
      </c>
      <c r="X156">
        <v>9879.7979421088094</v>
      </c>
      <c r="Y156">
        <v>10000</v>
      </c>
      <c r="Z156">
        <v>9810.9815961336899</v>
      </c>
      <c r="AA156">
        <f t="shared" si="17"/>
        <v>-1.2020205789119109E-2</v>
      </c>
      <c r="AC156" s="1">
        <v>43693</v>
      </c>
      <c r="AD156">
        <v>10000</v>
      </c>
      <c r="AE156">
        <v>10013.4629123543</v>
      </c>
      <c r="AF156">
        <v>10000</v>
      </c>
      <c r="AG156">
        <v>9926.8431628377402</v>
      </c>
      <c r="AH156">
        <f t="shared" si="18"/>
        <v>1.3462912354300638E-3</v>
      </c>
      <c r="AJ156" s="1">
        <v>43696</v>
      </c>
      <c r="AK156">
        <v>10000</v>
      </c>
      <c r="AL156">
        <v>10106.693191447101</v>
      </c>
      <c r="AM156">
        <v>10000</v>
      </c>
      <c r="AN156">
        <v>10328.3594139502</v>
      </c>
      <c r="AO156">
        <f t="shared" si="19"/>
        <v>1.0669319144710032E-2</v>
      </c>
      <c r="AP156">
        <f t="shared" si="20"/>
        <v>-3.1792020473909499E-2</v>
      </c>
    </row>
    <row r="157" spans="1:42" x14ac:dyDescent="0.25">
      <c r="A157" s="1">
        <v>43690</v>
      </c>
      <c r="B157">
        <v>10000</v>
      </c>
      <c r="C157">
        <v>9953.1327539725698</v>
      </c>
      <c r="D157">
        <v>10000</v>
      </c>
      <c r="E157">
        <v>9866.3897982522703</v>
      </c>
      <c r="F157">
        <f t="shared" si="15"/>
        <v>-4.6867246027429976E-3</v>
      </c>
      <c r="H157" s="1">
        <v>43690</v>
      </c>
      <c r="I157">
        <v>10000</v>
      </c>
      <c r="J157">
        <v>9914.7975602312199</v>
      </c>
      <c r="K157">
        <v>10000</v>
      </c>
      <c r="L157">
        <v>9886.5896028573097</v>
      </c>
      <c r="M157">
        <f t="shared" si="21"/>
        <v>-8.5202439768780058E-3</v>
      </c>
      <c r="O157" s="1">
        <v>43692</v>
      </c>
      <c r="P157">
        <v>10000</v>
      </c>
      <c r="Q157">
        <v>9970.8688440596707</v>
      </c>
      <c r="R157">
        <v>10000</v>
      </c>
      <c r="S157">
        <v>9839.3290862795693</v>
      </c>
      <c r="T157">
        <f t="shared" si="16"/>
        <v>-2.9131155940329556E-3</v>
      </c>
      <c r="V157" s="1">
        <v>43693</v>
      </c>
      <c r="W157">
        <v>10000</v>
      </c>
      <c r="X157">
        <v>10018.2278589416</v>
      </c>
      <c r="Y157">
        <v>10000</v>
      </c>
      <c r="Z157">
        <v>9890.1938547580303</v>
      </c>
      <c r="AA157">
        <f t="shared" si="17"/>
        <v>1.8227858941599617E-3</v>
      </c>
      <c r="AC157" s="1">
        <v>43696</v>
      </c>
      <c r="AD157">
        <v>10000</v>
      </c>
      <c r="AE157">
        <v>10183.254867551301</v>
      </c>
      <c r="AF157">
        <v>10000</v>
      </c>
      <c r="AG157">
        <v>10309.8822877332</v>
      </c>
      <c r="AH157">
        <f t="shared" si="18"/>
        <v>1.8325486755130127E-2</v>
      </c>
      <c r="AJ157" s="1">
        <v>43697</v>
      </c>
      <c r="AK157">
        <v>10000</v>
      </c>
      <c r="AL157">
        <v>10065.1575506177</v>
      </c>
      <c r="AM157">
        <v>10000</v>
      </c>
      <c r="AN157">
        <v>9906.3480846323891</v>
      </c>
      <c r="AO157">
        <f t="shared" si="19"/>
        <v>6.5157550617700455E-3</v>
      </c>
      <c r="AP157">
        <f t="shared" si="20"/>
        <v>9.4537275055872616E-3</v>
      </c>
    </row>
    <row r="158" spans="1:42" x14ac:dyDescent="0.25">
      <c r="A158" s="1">
        <v>43691</v>
      </c>
      <c r="B158">
        <v>10000</v>
      </c>
      <c r="C158">
        <v>9971.2019503868796</v>
      </c>
      <c r="D158">
        <v>10000</v>
      </c>
      <c r="E158">
        <v>9903.0151323528698</v>
      </c>
      <c r="F158">
        <f t="shared" si="15"/>
        <v>-2.8798049613120158E-3</v>
      </c>
      <c r="H158" s="1">
        <v>43691</v>
      </c>
      <c r="I158">
        <v>10000</v>
      </c>
      <c r="J158">
        <v>9972.8738525706394</v>
      </c>
      <c r="K158">
        <v>10000</v>
      </c>
      <c r="L158">
        <v>9973.3663314900004</v>
      </c>
      <c r="M158">
        <f t="shared" si="21"/>
        <v>-2.7126147429360481E-3</v>
      </c>
      <c r="O158" s="1">
        <v>43693</v>
      </c>
      <c r="P158">
        <v>10000</v>
      </c>
      <c r="Q158">
        <v>9994.3917068196806</v>
      </c>
      <c r="R158">
        <v>10000</v>
      </c>
      <c r="S158">
        <v>10008.7365666235</v>
      </c>
      <c r="T158">
        <f t="shared" si="16"/>
        <v>-5.6082931803191904E-4</v>
      </c>
      <c r="V158" s="1">
        <v>43696</v>
      </c>
      <c r="W158">
        <v>10000</v>
      </c>
      <c r="X158">
        <v>10211.4753016</v>
      </c>
      <c r="Y158">
        <v>10000</v>
      </c>
      <c r="Z158">
        <v>10166.1912283855</v>
      </c>
      <c r="AA158">
        <f t="shared" si="17"/>
        <v>2.1147530159999928E-2</v>
      </c>
      <c r="AC158" s="1">
        <v>43697</v>
      </c>
      <c r="AD158">
        <v>10000</v>
      </c>
      <c r="AE158">
        <v>9981.9835088353193</v>
      </c>
      <c r="AF158">
        <v>10000</v>
      </c>
      <c r="AG158">
        <v>9923.7587752518393</v>
      </c>
      <c r="AH158">
        <f t="shared" si="18"/>
        <v>-1.8016491164680737E-3</v>
      </c>
      <c r="AJ158" s="1">
        <v>43698</v>
      </c>
      <c r="AK158">
        <v>10000</v>
      </c>
      <c r="AL158">
        <v>10083.8482762567</v>
      </c>
      <c r="AM158">
        <v>10000</v>
      </c>
      <c r="AN158">
        <v>10126.340345114701</v>
      </c>
      <c r="AO158">
        <f t="shared" si="19"/>
        <v>8.3848276256699439E-3</v>
      </c>
      <c r="AP158">
        <f t="shared" si="20"/>
        <v>-1.2476407152920865E-2</v>
      </c>
    </row>
    <row r="159" spans="1:42" x14ac:dyDescent="0.25">
      <c r="A159" s="1">
        <v>43692</v>
      </c>
      <c r="B159">
        <v>10000</v>
      </c>
      <c r="C159">
        <v>9829.8838763434396</v>
      </c>
      <c r="D159">
        <v>10000</v>
      </c>
      <c r="E159">
        <v>9804.5981556907209</v>
      </c>
      <c r="F159">
        <f t="shared" si="15"/>
        <v>-1.701161236565607E-2</v>
      </c>
      <c r="H159" s="1">
        <v>43692</v>
      </c>
      <c r="I159">
        <v>10000</v>
      </c>
      <c r="J159">
        <v>9928.5359356100507</v>
      </c>
      <c r="K159">
        <v>10000</v>
      </c>
      <c r="L159">
        <v>9831.7492439416692</v>
      </c>
      <c r="M159">
        <f t="shared" si="21"/>
        <v>-7.14640643899489E-3</v>
      </c>
      <c r="O159" s="1">
        <v>43696</v>
      </c>
      <c r="P159">
        <v>10000</v>
      </c>
      <c r="Q159">
        <v>10236.6402723845</v>
      </c>
      <c r="R159">
        <v>10000</v>
      </c>
      <c r="S159">
        <v>10351.0294916451</v>
      </c>
      <c r="T159">
        <f t="shared" si="16"/>
        <v>2.3664027238450069E-2</v>
      </c>
      <c r="V159" s="1">
        <v>43697</v>
      </c>
      <c r="W159">
        <v>10000</v>
      </c>
      <c r="X159">
        <v>10014.6939675669</v>
      </c>
      <c r="Y159">
        <v>10000</v>
      </c>
      <c r="Z159">
        <v>9995.0644380905796</v>
      </c>
      <c r="AA159">
        <f t="shared" si="17"/>
        <v>1.4693967566901112E-3</v>
      </c>
      <c r="AC159" s="1">
        <v>43698</v>
      </c>
      <c r="AD159">
        <v>10000</v>
      </c>
      <c r="AE159">
        <v>10081.440713976801</v>
      </c>
      <c r="AF159">
        <v>10000</v>
      </c>
      <c r="AG159">
        <v>10032.913922580399</v>
      </c>
      <c r="AH159">
        <f t="shared" si="18"/>
        <v>8.1440713976801415E-3</v>
      </c>
      <c r="AJ159" s="1">
        <v>43699</v>
      </c>
      <c r="AK159">
        <v>10000</v>
      </c>
      <c r="AL159">
        <v>10046.559965614801</v>
      </c>
      <c r="AM159">
        <v>10000</v>
      </c>
      <c r="AN159">
        <v>10014.698873245499</v>
      </c>
      <c r="AO159">
        <f t="shared" si="19"/>
        <v>4.6559965614800802E-3</v>
      </c>
      <c r="AP159">
        <f t="shared" si="20"/>
        <v>-1.4677299269344468E-3</v>
      </c>
    </row>
    <row r="160" spans="1:42" x14ac:dyDescent="0.25">
      <c r="A160" s="1">
        <v>43693</v>
      </c>
      <c r="B160">
        <v>10000</v>
      </c>
      <c r="C160">
        <v>10047.4066376183</v>
      </c>
      <c r="D160">
        <v>10000</v>
      </c>
      <c r="E160">
        <v>9921.6959486694705</v>
      </c>
      <c r="F160">
        <f t="shared" si="15"/>
        <v>4.7406637618299108E-3</v>
      </c>
      <c r="H160" s="1">
        <v>43693</v>
      </c>
      <c r="I160">
        <v>10000</v>
      </c>
      <c r="J160">
        <v>10013.557904614599</v>
      </c>
      <c r="K160">
        <v>10000</v>
      </c>
      <c r="L160">
        <v>9931.5760870925096</v>
      </c>
      <c r="M160">
        <f t="shared" si="21"/>
        <v>1.3557904614598382E-3</v>
      </c>
      <c r="O160" s="1">
        <v>43697</v>
      </c>
      <c r="P160">
        <v>10000</v>
      </c>
      <c r="Q160">
        <v>9984.2759325730804</v>
      </c>
      <c r="R160">
        <v>10000</v>
      </c>
      <c r="S160">
        <v>10039.798008523599</v>
      </c>
      <c r="T160">
        <f t="shared" si="16"/>
        <v>-1.5724067426919897E-3</v>
      </c>
      <c r="V160" s="1">
        <v>43698</v>
      </c>
      <c r="W160">
        <v>10000</v>
      </c>
      <c r="X160">
        <v>9995.6830987242301</v>
      </c>
      <c r="Y160">
        <v>10000</v>
      </c>
      <c r="Z160">
        <v>10027.937880053199</v>
      </c>
      <c r="AA160">
        <f t="shared" si="17"/>
        <v>-4.3169012757693359E-4</v>
      </c>
      <c r="AC160" s="1">
        <v>43699</v>
      </c>
      <c r="AD160">
        <v>10000</v>
      </c>
      <c r="AE160">
        <v>10080.1950777193</v>
      </c>
      <c r="AF160">
        <v>10000</v>
      </c>
      <c r="AG160">
        <v>9999.3247805160408</v>
      </c>
      <c r="AH160">
        <f t="shared" si="18"/>
        <v>8.0195077719300567E-3</v>
      </c>
      <c r="AJ160" s="1">
        <v>43700</v>
      </c>
      <c r="AK160">
        <v>10000</v>
      </c>
      <c r="AL160">
        <v>9972.0898981015998</v>
      </c>
      <c r="AM160">
        <v>10000</v>
      </c>
      <c r="AN160">
        <v>9916.7613280969108</v>
      </c>
      <c r="AO160">
        <f t="shared" si="19"/>
        <v>-2.7910101898400708E-3</v>
      </c>
      <c r="AP160">
        <f t="shared" si="20"/>
        <v>8.3937355300920391E-3</v>
      </c>
    </row>
    <row r="161" spans="1:42" x14ac:dyDescent="0.25">
      <c r="A161" s="1">
        <v>43696</v>
      </c>
      <c r="B161">
        <v>10000</v>
      </c>
      <c r="C161">
        <v>10041.853346874799</v>
      </c>
      <c r="D161">
        <v>10000</v>
      </c>
      <c r="E161">
        <v>10318.1552606033</v>
      </c>
      <c r="F161">
        <f t="shared" si="15"/>
        <v>4.1853346874798358E-3</v>
      </c>
      <c r="H161" s="1">
        <v>43696</v>
      </c>
      <c r="I161">
        <v>9791.6666666666606</v>
      </c>
      <c r="J161">
        <v>9971.2303729372998</v>
      </c>
      <c r="K161">
        <v>9800</v>
      </c>
      <c r="L161">
        <v>10114.163834671101</v>
      </c>
      <c r="M161">
        <f t="shared" si="21"/>
        <v>1.8338421065937638E-2</v>
      </c>
      <c r="O161" s="1">
        <v>43698</v>
      </c>
      <c r="P161">
        <v>10000</v>
      </c>
      <c r="Q161">
        <v>10093.681588024499</v>
      </c>
      <c r="R161">
        <v>10000</v>
      </c>
      <c r="S161">
        <v>10020.349952848601</v>
      </c>
      <c r="T161">
        <f t="shared" si="16"/>
        <v>9.3681588024498996E-3</v>
      </c>
      <c r="V161" s="1">
        <v>43699</v>
      </c>
      <c r="W161">
        <v>10000</v>
      </c>
      <c r="X161">
        <v>10038.715695921899</v>
      </c>
      <c r="Y161">
        <v>10000</v>
      </c>
      <c r="Z161">
        <v>10015.811048990399</v>
      </c>
      <c r="AA161">
        <f t="shared" si="17"/>
        <v>3.8715695921898163E-3</v>
      </c>
      <c r="AC161" s="1">
        <v>43700</v>
      </c>
      <c r="AD161">
        <v>10000</v>
      </c>
      <c r="AE161">
        <v>9906.9827165199604</v>
      </c>
      <c r="AF161">
        <v>10000</v>
      </c>
      <c r="AG161">
        <v>9897.6560125445194</v>
      </c>
      <c r="AH161">
        <f t="shared" si="18"/>
        <v>-9.3017283480039126E-3</v>
      </c>
      <c r="AJ161" s="1">
        <v>43703</v>
      </c>
      <c r="AK161">
        <v>10000</v>
      </c>
      <c r="AL161">
        <v>9902.2628810941897</v>
      </c>
      <c r="AM161">
        <v>10000</v>
      </c>
      <c r="AN161">
        <v>9859.6556535947693</v>
      </c>
      <c r="AO161">
        <f t="shared" si="19"/>
        <v>-9.7737118905810716E-3</v>
      </c>
      <c r="AP161">
        <f t="shared" si="20"/>
        <v>1.4234203641185106E-2</v>
      </c>
    </row>
    <row r="162" spans="1:42" x14ac:dyDescent="0.25">
      <c r="A162" s="1">
        <v>43697</v>
      </c>
      <c r="B162">
        <v>9999.9999999999909</v>
      </c>
      <c r="C162">
        <v>9959.1858423159392</v>
      </c>
      <c r="D162">
        <v>10000</v>
      </c>
      <c r="E162">
        <v>9993.7353878759004</v>
      </c>
      <c r="F162">
        <f t="shared" si="15"/>
        <v>-4.08141576840515E-3</v>
      </c>
      <c r="H162" s="1">
        <v>43697</v>
      </c>
      <c r="I162">
        <v>10000</v>
      </c>
      <c r="J162">
        <v>10034.484210516601</v>
      </c>
      <c r="K162">
        <v>10000</v>
      </c>
      <c r="L162">
        <v>9960.6776492815807</v>
      </c>
      <c r="M162">
        <f t="shared" si="21"/>
        <v>3.4484210516600999E-3</v>
      </c>
      <c r="O162" s="1">
        <v>43699</v>
      </c>
      <c r="P162">
        <v>9999.9999999999909</v>
      </c>
      <c r="Q162">
        <v>10046.880514227199</v>
      </c>
      <c r="R162">
        <v>10000</v>
      </c>
      <c r="S162">
        <v>10001.9722250988</v>
      </c>
      <c r="T162">
        <f t="shared" si="16"/>
        <v>4.6880514227207737E-3</v>
      </c>
      <c r="V162" s="1">
        <v>43700</v>
      </c>
      <c r="W162">
        <v>9999.9999999999909</v>
      </c>
      <c r="X162">
        <v>9981.8439794576898</v>
      </c>
      <c r="Y162">
        <v>10000</v>
      </c>
      <c r="Z162">
        <v>9898.5179434204492</v>
      </c>
      <c r="AA162">
        <f t="shared" si="17"/>
        <v>-1.8156020542301476E-3</v>
      </c>
      <c r="AC162" s="1">
        <v>43703</v>
      </c>
      <c r="AD162">
        <v>9999.9999999999909</v>
      </c>
      <c r="AE162">
        <v>9876.4369250948894</v>
      </c>
      <c r="AF162">
        <v>10000</v>
      </c>
      <c r="AG162">
        <v>9852.5517103972597</v>
      </c>
      <c r="AH162">
        <f t="shared" si="18"/>
        <v>-1.2356307490510199E-2</v>
      </c>
      <c r="AJ162" s="1">
        <v>43704</v>
      </c>
      <c r="AK162">
        <v>9999.9999999999909</v>
      </c>
      <c r="AL162">
        <v>10053.453382653801</v>
      </c>
      <c r="AM162">
        <v>10000</v>
      </c>
      <c r="AN162">
        <v>10099.3010666832</v>
      </c>
      <c r="AO162">
        <f t="shared" si="19"/>
        <v>5.3453382653809722E-3</v>
      </c>
      <c r="AP162">
        <f t="shared" si="20"/>
        <v>-9.8324692003475267E-3</v>
      </c>
    </row>
    <row r="163" spans="1:42" x14ac:dyDescent="0.25">
      <c r="A163" s="1">
        <v>43698</v>
      </c>
      <c r="B163">
        <v>10000</v>
      </c>
      <c r="C163">
        <v>10001.1025993768</v>
      </c>
      <c r="D163">
        <v>10000</v>
      </c>
      <c r="E163">
        <v>10060.212278970999</v>
      </c>
      <c r="F163">
        <f t="shared" si="15"/>
        <v>1.1025993767987963E-4</v>
      </c>
      <c r="H163" s="1">
        <v>43698</v>
      </c>
      <c r="I163">
        <v>9999.9999999999909</v>
      </c>
      <c r="J163">
        <v>10000.618201999099</v>
      </c>
      <c r="K163">
        <v>10000</v>
      </c>
      <c r="L163">
        <v>10008.201541312699</v>
      </c>
      <c r="M163">
        <f t="shared" si="21"/>
        <v>6.1820199910744833E-5</v>
      </c>
      <c r="O163" s="1">
        <v>43700</v>
      </c>
      <c r="P163">
        <v>10000</v>
      </c>
      <c r="Q163">
        <v>9922.3695642389794</v>
      </c>
      <c r="R163">
        <v>10000</v>
      </c>
      <c r="S163">
        <v>9962.8871331109203</v>
      </c>
      <c r="T163">
        <f t="shared" si="16"/>
        <v>-7.7630435761020244E-3</v>
      </c>
      <c r="V163" s="1">
        <v>43703</v>
      </c>
      <c r="W163">
        <v>10000</v>
      </c>
      <c r="X163">
        <v>9895.7549508264092</v>
      </c>
      <c r="Y163">
        <v>10000</v>
      </c>
      <c r="Z163">
        <v>9876.77033141842</v>
      </c>
      <c r="AA163">
        <f t="shared" si="17"/>
        <v>-1.0424504917359134E-2</v>
      </c>
      <c r="AC163" s="1">
        <v>43704</v>
      </c>
      <c r="AD163">
        <v>10000</v>
      </c>
      <c r="AE163">
        <v>10047.4600523147</v>
      </c>
      <c r="AF163">
        <v>10000</v>
      </c>
      <c r="AG163">
        <v>10033.085232633901</v>
      </c>
      <c r="AH163">
        <f t="shared" si="18"/>
        <v>4.7460052314700629E-3</v>
      </c>
      <c r="AJ163" s="1">
        <v>43705</v>
      </c>
      <c r="AK163">
        <v>10000</v>
      </c>
      <c r="AL163">
        <v>9891.7302705144502</v>
      </c>
      <c r="AM163">
        <v>10000</v>
      </c>
      <c r="AN163">
        <v>9960.9759811283493</v>
      </c>
      <c r="AO163">
        <f t="shared" si="19"/>
        <v>-1.0826972948554947E-2</v>
      </c>
      <c r="AP163">
        <f t="shared" si="20"/>
        <v>3.9176902891426835E-3</v>
      </c>
    </row>
    <row r="164" spans="1:42" x14ac:dyDescent="0.25">
      <c r="A164" s="1">
        <v>43699</v>
      </c>
      <c r="B164">
        <v>9999.9999999999909</v>
      </c>
      <c r="C164">
        <v>9936.1155866173995</v>
      </c>
      <c r="D164">
        <v>10000</v>
      </c>
      <c r="E164">
        <v>10073.5845914862</v>
      </c>
      <c r="F164">
        <f t="shared" si="15"/>
        <v>-6.3884413382591099E-3</v>
      </c>
      <c r="H164" s="1">
        <v>43699</v>
      </c>
      <c r="I164">
        <v>10000</v>
      </c>
      <c r="J164">
        <v>10144.4008055011</v>
      </c>
      <c r="K164">
        <v>10000</v>
      </c>
      <c r="L164">
        <v>10025.4157252607</v>
      </c>
      <c r="M164">
        <f t="shared" si="21"/>
        <v>1.4440080550109924E-2</v>
      </c>
      <c r="O164" s="1">
        <v>43703</v>
      </c>
      <c r="P164">
        <v>9999.9999999999909</v>
      </c>
      <c r="Q164">
        <v>9908.2751258194803</v>
      </c>
      <c r="R164">
        <v>10000</v>
      </c>
      <c r="S164">
        <v>9988.7182191869397</v>
      </c>
      <c r="T164">
        <f t="shared" si="16"/>
        <v>-9.1724874180511007E-3</v>
      </c>
      <c r="V164" s="1">
        <v>43704</v>
      </c>
      <c r="W164">
        <v>9999.9999999999909</v>
      </c>
      <c r="X164">
        <v>10009.110292076901</v>
      </c>
      <c r="Y164">
        <v>10000</v>
      </c>
      <c r="Z164">
        <v>10100.827193474601</v>
      </c>
      <c r="AA164">
        <f t="shared" si="17"/>
        <v>9.1102920769103868E-4</v>
      </c>
      <c r="AC164" s="1">
        <v>43705</v>
      </c>
      <c r="AD164">
        <v>9999.9999999999909</v>
      </c>
      <c r="AE164">
        <v>9882.1122827977597</v>
      </c>
      <c r="AF164">
        <v>10000</v>
      </c>
      <c r="AG164">
        <v>9977.74906106249</v>
      </c>
      <c r="AH164">
        <f t="shared" si="18"/>
        <v>-1.1788771720223079E-2</v>
      </c>
      <c r="AJ164" s="1">
        <v>43706</v>
      </c>
      <c r="AK164">
        <v>9999.9999999999909</v>
      </c>
      <c r="AL164">
        <v>10298.230247989601</v>
      </c>
      <c r="AM164">
        <v>10000</v>
      </c>
      <c r="AN164">
        <v>10109.4299027303</v>
      </c>
      <c r="AO164">
        <f t="shared" si="19"/>
        <v>2.982302479896104E-2</v>
      </c>
      <c r="AP164">
        <f t="shared" si="20"/>
        <v>-1.0824537464842243E-2</v>
      </c>
    </row>
    <row r="165" spans="1:42" x14ac:dyDescent="0.25">
      <c r="A165" s="1">
        <v>43700</v>
      </c>
      <c r="B165">
        <v>9999.9999999999909</v>
      </c>
      <c r="C165">
        <v>9855.1499280002608</v>
      </c>
      <c r="D165">
        <v>10000</v>
      </c>
      <c r="E165">
        <v>9924.0667348473999</v>
      </c>
      <c r="F165">
        <f t="shared" si="15"/>
        <v>-1.4485007199973032E-2</v>
      </c>
      <c r="H165" s="1">
        <v>43700</v>
      </c>
      <c r="I165">
        <v>9999.9999999999909</v>
      </c>
      <c r="J165">
        <v>9821.2559490969597</v>
      </c>
      <c r="K165">
        <v>10000</v>
      </c>
      <c r="L165">
        <v>9860.4214962074402</v>
      </c>
      <c r="M165">
        <f t="shared" si="21"/>
        <v>-1.7874405090303136E-2</v>
      </c>
      <c r="O165" s="1">
        <v>43704</v>
      </c>
      <c r="P165">
        <v>9999.9999999999909</v>
      </c>
      <c r="Q165">
        <v>10094.0793523255</v>
      </c>
      <c r="R165">
        <v>10000</v>
      </c>
      <c r="S165">
        <v>10003.350638763801</v>
      </c>
      <c r="T165">
        <f t="shared" si="16"/>
        <v>9.4079352325509014E-3</v>
      </c>
      <c r="V165" s="1">
        <v>43705</v>
      </c>
      <c r="W165">
        <v>9999.9999999999909</v>
      </c>
      <c r="X165">
        <v>9822.4747933479794</v>
      </c>
      <c r="Y165">
        <v>10000</v>
      </c>
      <c r="Z165">
        <v>9931.3607475960907</v>
      </c>
      <c r="AA165">
        <f t="shared" si="17"/>
        <v>-1.7752520665201166E-2</v>
      </c>
      <c r="AC165" s="1">
        <v>43706</v>
      </c>
      <c r="AD165">
        <v>9999.9999999999909</v>
      </c>
      <c r="AE165">
        <v>10185.6875636694</v>
      </c>
      <c r="AF165">
        <v>10000</v>
      </c>
      <c r="AG165">
        <v>10188.5346443132</v>
      </c>
      <c r="AH165">
        <f t="shared" si="18"/>
        <v>1.8568756366940997E-2</v>
      </c>
      <c r="AJ165" s="1">
        <v>43707</v>
      </c>
      <c r="AK165">
        <v>9999.9999999999909</v>
      </c>
      <c r="AL165">
        <v>10073.269808900999</v>
      </c>
      <c r="AM165">
        <v>10000</v>
      </c>
      <c r="AN165">
        <v>9955.7662091025595</v>
      </c>
      <c r="AO165">
        <f t="shared" si="19"/>
        <v>7.3269808901008648E-3</v>
      </c>
      <c r="AP165">
        <f t="shared" si="20"/>
        <v>4.4430323059412302E-3</v>
      </c>
    </row>
    <row r="166" spans="1:42" x14ac:dyDescent="0.25">
      <c r="A166" s="1">
        <v>43703</v>
      </c>
      <c r="B166">
        <v>10000</v>
      </c>
      <c r="C166">
        <v>9841.1803526014901</v>
      </c>
      <c r="D166">
        <v>9999.9999999999909</v>
      </c>
      <c r="E166">
        <v>9865.9780542468397</v>
      </c>
      <c r="F166">
        <f t="shared" si="15"/>
        <v>-1.588196473985104E-2</v>
      </c>
      <c r="H166" s="1">
        <v>43703</v>
      </c>
      <c r="I166">
        <v>9999.9999999999909</v>
      </c>
      <c r="J166">
        <v>9884.1536255562296</v>
      </c>
      <c r="K166">
        <v>10000</v>
      </c>
      <c r="L166">
        <v>9966.49490163062</v>
      </c>
      <c r="M166">
        <f t="shared" si="21"/>
        <v>-1.15846374443761E-2</v>
      </c>
      <c r="O166" s="1">
        <v>43705</v>
      </c>
      <c r="P166">
        <v>10000</v>
      </c>
      <c r="Q166">
        <v>9859.34664774468</v>
      </c>
      <c r="R166">
        <v>9999.9999999999909</v>
      </c>
      <c r="S166">
        <v>9891.1965727859697</v>
      </c>
      <c r="T166">
        <f t="shared" si="16"/>
        <v>-1.4065335225531994E-2</v>
      </c>
      <c r="V166" s="1">
        <v>43706</v>
      </c>
      <c r="W166">
        <v>10000</v>
      </c>
      <c r="X166">
        <v>10201.2979132855</v>
      </c>
      <c r="Y166">
        <v>9999.9999999999909</v>
      </c>
      <c r="Z166">
        <v>10283.6632218785</v>
      </c>
      <c r="AA166">
        <f t="shared" si="17"/>
        <v>2.0129791328550084E-2</v>
      </c>
      <c r="AC166" s="1">
        <v>43707</v>
      </c>
      <c r="AD166">
        <v>10000</v>
      </c>
      <c r="AE166">
        <v>10084.9496691437</v>
      </c>
      <c r="AF166">
        <v>9999.9999999999909</v>
      </c>
      <c r="AG166">
        <v>10040.4151417017</v>
      </c>
      <c r="AH166">
        <f t="shared" si="18"/>
        <v>8.4949669143699058E-3</v>
      </c>
      <c r="AJ166" s="1">
        <v>43711</v>
      </c>
      <c r="AK166">
        <v>10000</v>
      </c>
      <c r="AL166">
        <v>9889.1326990856796</v>
      </c>
      <c r="AM166">
        <v>9999.9999999999909</v>
      </c>
      <c r="AN166">
        <v>9895.3926631099694</v>
      </c>
      <c r="AO166">
        <f t="shared" si="19"/>
        <v>-1.1086730091432018E-2</v>
      </c>
      <c r="AP166">
        <f t="shared" si="20"/>
        <v>1.0571317425330351E-2</v>
      </c>
    </row>
    <row r="167" spans="1:42" x14ac:dyDescent="0.25">
      <c r="A167" s="1">
        <v>43704</v>
      </c>
      <c r="B167">
        <v>9999.9999999999909</v>
      </c>
      <c r="C167">
        <v>10009.2915678969</v>
      </c>
      <c r="D167">
        <v>10000</v>
      </c>
      <c r="E167">
        <v>9920.9212240922698</v>
      </c>
      <c r="F167">
        <f t="shared" si="15"/>
        <v>9.2915678969096582E-4</v>
      </c>
      <c r="H167" s="1">
        <v>43704</v>
      </c>
      <c r="I167">
        <v>10000</v>
      </c>
      <c r="J167">
        <v>10069.3012950513</v>
      </c>
      <c r="K167">
        <v>9999.9999999999909</v>
      </c>
      <c r="L167">
        <v>10137.2602006794</v>
      </c>
      <c r="M167">
        <f t="shared" si="21"/>
        <v>6.930129505130056E-3</v>
      </c>
      <c r="O167" s="1">
        <v>43706</v>
      </c>
      <c r="P167">
        <v>9999.9999999999909</v>
      </c>
      <c r="Q167">
        <v>10287.3343546001</v>
      </c>
      <c r="R167">
        <v>10000</v>
      </c>
      <c r="S167">
        <v>10328.8740331973</v>
      </c>
      <c r="T167">
        <f t="shared" si="16"/>
        <v>2.8733435460010837E-2</v>
      </c>
      <c r="V167" s="1">
        <v>43707</v>
      </c>
      <c r="W167">
        <v>9999.9999999999909</v>
      </c>
      <c r="X167">
        <v>10115.5180817541</v>
      </c>
      <c r="Y167">
        <v>10000</v>
      </c>
      <c r="Z167">
        <v>10171.499731832</v>
      </c>
      <c r="AA167">
        <f t="shared" si="17"/>
        <v>1.1551808175410905E-2</v>
      </c>
      <c r="AC167" s="1">
        <v>43711</v>
      </c>
      <c r="AD167">
        <v>9999.9999999999909</v>
      </c>
      <c r="AE167">
        <v>9854.3966223662792</v>
      </c>
      <c r="AF167">
        <v>10000</v>
      </c>
      <c r="AG167">
        <v>9756.7093720403009</v>
      </c>
      <c r="AH167">
        <f t="shared" si="18"/>
        <v>-1.4560337763371178E-2</v>
      </c>
      <c r="AJ167" s="1">
        <v>43712</v>
      </c>
      <c r="AK167">
        <v>9999.9999999999909</v>
      </c>
      <c r="AL167">
        <v>10063.0143267146</v>
      </c>
      <c r="AM167">
        <v>10000</v>
      </c>
      <c r="AN167">
        <v>10147.863463980701</v>
      </c>
      <c r="AO167">
        <f t="shared" si="19"/>
        <v>6.3014326714607716E-3</v>
      </c>
      <c r="AP167">
        <f t="shared" si="20"/>
        <v>-1.4570896081281925E-2</v>
      </c>
    </row>
    <row r="168" spans="1:42" x14ac:dyDescent="0.25">
      <c r="A168" s="1">
        <v>43705</v>
      </c>
      <c r="B168">
        <v>10000</v>
      </c>
      <c r="C168">
        <v>9809.6234690663805</v>
      </c>
      <c r="D168">
        <v>9800</v>
      </c>
      <c r="E168">
        <v>9564.5104060003305</v>
      </c>
      <c r="F168">
        <f t="shared" si="15"/>
        <v>-1.9037653093361917E-2</v>
      </c>
      <c r="H168" s="1">
        <v>43705</v>
      </c>
      <c r="I168">
        <v>9999.9999999999909</v>
      </c>
      <c r="J168">
        <v>9805.9207341513502</v>
      </c>
      <c r="K168">
        <v>10000</v>
      </c>
      <c r="L168">
        <v>9860.1982342014198</v>
      </c>
      <c r="M168">
        <f t="shared" si="21"/>
        <v>-1.9407926584864121E-2</v>
      </c>
      <c r="O168" s="1">
        <v>43707</v>
      </c>
      <c r="P168">
        <v>10000</v>
      </c>
      <c r="Q168">
        <v>10056.995798464901</v>
      </c>
      <c r="R168">
        <v>10000</v>
      </c>
      <c r="S168">
        <v>10121.2294451166</v>
      </c>
      <c r="T168">
        <f t="shared" si="16"/>
        <v>5.6995798464900549E-3</v>
      </c>
      <c r="V168" s="1">
        <v>43711</v>
      </c>
      <c r="W168">
        <v>10000</v>
      </c>
      <c r="X168">
        <v>9909.5971330999892</v>
      </c>
      <c r="Y168">
        <v>10000</v>
      </c>
      <c r="Z168">
        <v>9682.1171713522999</v>
      </c>
      <c r="AA168">
        <f t="shared" si="17"/>
        <v>-9.0402866900011203E-3</v>
      </c>
      <c r="AC168" s="1">
        <v>43712</v>
      </c>
      <c r="AD168">
        <v>10000</v>
      </c>
      <c r="AE168">
        <v>10041.663157032999</v>
      </c>
      <c r="AF168">
        <v>10000</v>
      </c>
      <c r="AG168">
        <v>10010.5205628391</v>
      </c>
      <c r="AH168">
        <f t="shared" si="18"/>
        <v>4.1663157032998388E-3</v>
      </c>
      <c r="AJ168" s="1">
        <v>43713</v>
      </c>
      <c r="AK168">
        <v>10000</v>
      </c>
      <c r="AL168">
        <v>10051.5184089347</v>
      </c>
      <c r="AM168">
        <v>10000</v>
      </c>
      <c r="AN168">
        <v>10183.906717867299</v>
      </c>
      <c r="AO168">
        <f t="shared" si="19"/>
        <v>5.1518408934700943E-3</v>
      </c>
      <c r="AP168">
        <f t="shared" si="20"/>
        <v>-1.8058562687405799E-2</v>
      </c>
    </row>
    <row r="169" spans="1:42" x14ac:dyDescent="0.25">
      <c r="A169" s="1">
        <v>43706</v>
      </c>
      <c r="B169">
        <v>10000</v>
      </c>
      <c r="C169">
        <v>10232.043910848901</v>
      </c>
      <c r="D169">
        <v>10000</v>
      </c>
      <c r="E169">
        <v>10298.7565851773</v>
      </c>
      <c r="F169">
        <f t="shared" si="15"/>
        <v>2.320439108489003E-2</v>
      </c>
      <c r="H169" s="1">
        <v>43706</v>
      </c>
      <c r="I169">
        <v>10000</v>
      </c>
      <c r="J169">
        <v>10190.7633777925</v>
      </c>
      <c r="K169">
        <v>10000</v>
      </c>
      <c r="L169">
        <v>10343.2453559686</v>
      </c>
      <c r="M169">
        <f t="shared" si="21"/>
        <v>1.9076337779249997E-2</v>
      </c>
      <c r="O169" s="1">
        <v>43711</v>
      </c>
      <c r="P169">
        <v>10000</v>
      </c>
      <c r="Q169">
        <v>9820.5847998325498</v>
      </c>
      <c r="R169">
        <v>10000</v>
      </c>
      <c r="S169">
        <v>9872.9356752296808</v>
      </c>
      <c r="T169">
        <f t="shared" si="16"/>
        <v>-1.7941520016744983E-2</v>
      </c>
      <c r="V169" s="1">
        <v>43712</v>
      </c>
      <c r="W169">
        <v>10000</v>
      </c>
      <c r="X169">
        <v>10023.966032561901</v>
      </c>
      <c r="Y169">
        <v>10000</v>
      </c>
      <c r="Z169">
        <v>10041.8040512768</v>
      </c>
      <c r="AA169">
        <f t="shared" si="17"/>
        <v>2.3966032561899553E-3</v>
      </c>
      <c r="AC169" s="1">
        <v>43713</v>
      </c>
      <c r="AD169">
        <v>10000</v>
      </c>
      <c r="AE169">
        <v>10034.786580525601</v>
      </c>
      <c r="AF169">
        <v>10000</v>
      </c>
      <c r="AG169">
        <v>10164.432557022699</v>
      </c>
      <c r="AH169">
        <f t="shared" si="18"/>
        <v>3.4786580525600908E-3</v>
      </c>
      <c r="AJ169" s="1">
        <v>43714</v>
      </c>
      <c r="AK169">
        <v>10000</v>
      </c>
      <c r="AL169">
        <v>10036.4534017681</v>
      </c>
      <c r="AM169">
        <v>10000</v>
      </c>
      <c r="AN169">
        <v>10147.8805052386</v>
      </c>
      <c r="AO169">
        <f t="shared" si="19"/>
        <v>3.6453401768099525E-3</v>
      </c>
      <c r="AP169">
        <f t="shared" si="20"/>
        <v>-1.4572550904818016E-2</v>
      </c>
    </row>
    <row r="170" spans="1:42" x14ac:dyDescent="0.25">
      <c r="A170" s="1">
        <v>43707</v>
      </c>
      <c r="B170">
        <v>10000</v>
      </c>
      <c r="C170">
        <v>10123.242205807001</v>
      </c>
      <c r="D170">
        <v>10000</v>
      </c>
      <c r="E170">
        <v>10182.0132430331</v>
      </c>
      <c r="F170">
        <f t="shared" si="15"/>
        <v>1.2324220580700151E-2</v>
      </c>
      <c r="H170" s="1">
        <v>43707</v>
      </c>
      <c r="I170">
        <v>10000</v>
      </c>
      <c r="J170">
        <v>10070.0212848542</v>
      </c>
      <c r="K170">
        <v>10000</v>
      </c>
      <c r="L170">
        <v>10130.910965523</v>
      </c>
      <c r="M170">
        <f t="shared" si="21"/>
        <v>7.0021284854200339E-3</v>
      </c>
      <c r="O170" s="1">
        <v>43712</v>
      </c>
      <c r="P170">
        <v>10000</v>
      </c>
      <c r="Q170">
        <v>10003.6188570501</v>
      </c>
      <c r="R170">
        <v>10000</v>
      </c>
      <c r="S170">
        <v>10000.102513134199</v>
      </c>
      <c r="T170">
        <f t="shared" si="16"/>
        <v>3.6188570501005657E-4</v>
      </c>
      <c r="V170" s="1">
        <v>43713</v>
      </c>
      <c r="W170">
        <v>10000</v>
      </c>
      <c r="X170">
        <v>10234.679461780799</v>
      </c>
      <c r="Y170">
        <v>10000</v>
      </c>
      <c r="Z170">
        <v>10221.1192184585</v>
      </c>
      <c r="AA170">
        <f t="shared" si="17"/>
        <v>2.3467946178080012E-2</v>
      </c>
      <c r="AC170" s="1">
        <v>43714</v>
      </c>
      <c r="AD170">
        <v>10000</v>
      </c>
      <c r="AE170">
        <v>9952.3078407023895</v>
      </c>
      <c r="AF170">
        <v>10000</v>
      </c>
      <c r="AG170">
        <v>10120.9742656781</v>
      </c>
      <c r="AH170">
        <f t="shared" si="18"/>
        <v>-4.7692159297610948E-3</v>
      </c>
      <c r="AJ170" s="1">
        <v>43717</v>
      </c>
      <c r="AK170">
        <v>10000</v>
      </c>
      <c r="AL170">
        <v>10210.6161800269</v>
      </c>
      <c r="AM170">
        <v>10000</v>
      </c>
      <c r="AN170">
        <v>10057.790920365</v>
      </c>
      <c r="AO170">
        <f t="shared" si="19"/>
        <v>2.1061618002689908E-2</v>
      </c>
      <c r="AP170">
        <f t="shared" si="20"/>
        <v>-5.7458860322880945E-3</v>
      </c>
    </row>
    <row r="171" spans="1:42" x14ac:dyDescent="0.25">
      <c r="A171" s="1">
        <v>43711</v>
      </c>
      <c r="B171">
        <v>9999.9999999999909</v>
      </c>
      <c r="C171">
        <v>9848.7863210582691</v>
      </c>
      <c r="D171">
        <v>10000</v>
      </c>
      <c r="E171">
        <v>9902.0286367973604</v>
      </c>
      <c r="F171">
        <f t="shared" si="15"/>
        <v>-1.5121367894172177E-2</v>
      </c>
      <c r="H171" s="1">
        <v>43711</v>
      </c>
      <c r="I171">
        <v>10000</v>
      </c>
      <c r="J171">
        <v>9895.1263347877793</v>
      </c>
      <c r="K171">
        <v>10000</v>
      </c>
      <c r="L171">
        <v>9913.6800390927601</v>
      </c>
      <c r="M171">
        <f t="shared" si="21"/>
        <v>-1.0487366521222063E-2</v>
      </c>
      <c r="O171" s="1">
        <v>43713</v>
      </c>
      <c r="P171">
        <v>9999.9999999999909</v>
      </c>
      <c r="Q171">
        <v>10016.8987642007</v>
      </c>
      <c r="R171">
        <v>10000</v>
      </c>
      <c r="S171">
        <v>10202.6793065334</v>
      </c>
      <c r="T171">
        <f t="shared" si="16"/>
        <v>1.6898764200707905E-3</v>
      </c>
      <c r="V171" s="1">
        <v>43714</v>
      </c>
      <c r="W171">
        <v>9999.9999999999909</v>
      </c>
      <c r="X171">
        <v>10081.255139303799</v>
      </c>
      <c r="Y171">
        <v>10000</v>
      </c>
      <c r="Z171">
        <v>10169.9959851372</v>
      </c>
      <c r="AA171">
        <f t="shared" si="17"/>
        <v>8.1255139303808566E-3</v>
      </c>
      <c r="AC171" s="1">
        <v>43717</v>
      </c>
      <c r="AD171">
        <v>9999.9999999999909</v>
      </c>
      <c r="AE171">
        <v>9955.3165592285495</v>
      </c>
      <c r="AF171">
        <v>10000</v>
      </c>
      <c r="AG171">
        <v>10061.7118622036</v>
      </c>
      <c r="AH171">
        <f t="shared" si="18"/>
        <v>-4.4683440771441374E-3</v>
      </c>
      <c r="AJ171" s="1">
        <v>43718</v>
      </c>
      <c r="AK171">
        <v>9999.9999999999909</v>
      </c>
      <c r="AL171">
        <v>9828.6128606556704</v>
      </c>
      <c r="AM171">
        <v>10000</v>
      </c>
      <c r="AN171">
        <v>10245.953871994499</v>
      </c>
      <c r="AO171">
        <f t="shared" si="19"/>
        <v>-1.7138713934432115E-2</v>
      </c>
      <c r="AP171">
        <f t="shared" si="20"/>
        <v>-2.4004975531538464E-2</v>
      </c>
    </row>
    <row r="172" spans="1:42" x14ac:dyDescent="0.25">
      <c r="A172" s="1">
        <v>43712</v>
      </c>
      <c r="B172">
        <v>9999.9999999999909</v>
      </c>
      <c r="C172">
        <v>10008.733751171399</v>
      </c>
      <c r="D172">
        <v>10000</v>
      </c>
      <c r="E172">
        <v>10140.384281562099</v>
      </c>
      <c r="F172">
        <f t="shared" si="15"/>
        <v>8.7337511714080662E-4</v>
      </c>
      <c r="H172" s="1">
        <v>43712</v>
      </c>
      <c r="I172">
        <v>9999.9999999999909</v>
      </c>
      <c r="J172">
        <v>10030.541775285999</v>
      </c>
      <c r="K172">
        <v>10000</v>
      </c>
      <c r="L172">
        <v>10004.2736449195</v>
      </c>
      <c r="M172">
        <f t="shared" si="21"/>
        <v>3.054177528600821E-3</v>
      </c>
      <c r="O172" s="1">
        <v>43714</v>
      </c>
      <c r="P172">
        <v>9999.9999999999909</v>
      </c>
      <c r="Q172">
        <v>10162.024743095</v>
      </c>
      <c r="R172">
        <v>10000</v>
      </c>
      <c r="S172">
        <v>10111.926967760999</v>
      </c>
      <c r="T172">
        <f t="shared" si="16"/>
        <v>1.6202474309501058E-2</v>
      </c>
      <c r="V172" s="1">
        <v>43717</v>
      </c>
      <c r="W172">
        <v>9999.9999999999909</v>
      </c>
      <c r="X172">
        <v>10074.252165071701</v>
      </c>
      <c r="Y172">
        <v>10000</v>
      </c>
      <c r="Z172">
        <v>10069.9522829055</v>
      </c>
      <c r="AA172">
        <f t="shared" si="17"/>
        <v>7.4252165071710952E-3</v>
      </c>
      <c r="AC172" s="1">
        <v>43718</v>
      </c>
      <c r="AD172">
        <v>9999.9999999999909</v>
      </c>
      <c r="AE172">
        <v>10043.5471901662</v>
      </c>
      <c r="AF172">
        <v>10000</v>
      </c>
      <c r="AG172">
        <v>10229.577573106</v>
      </c>
      <c r="AH172">
        <f t="shared" si="18"/>
        <v>4.3547190166208782E-3</v>
      </c>
      <c r="AJ172" s="1">
        <v>43719</v>
      </c>
      <c r="AK172">
        <v>9999.9999999999909</v>
      </c>
      <c r="AL172">
        <v>10142.1307297189</v>
      </c>
      <c r="AM172">
        <v>10000</v>
      </c>
      <c r="AN172">
        <v>10100.240346787001</v>
      </c>
      <c r="AO172">
        <f t="shared" si="19"/>
        <v>1.4213072971890783E-2</v>
      </c>
      <c r="AP172">
        <f t="shared" si="20"/>
        <v>-9.9245506389249449E-3</v>
      </c>
    </row>
    <row r="173" spans="1:42" x14ac:dyDescent="0.25">
      <c r="A173" s="1">
        <v>43713</v>
      </c>
      <c r="B173">
        <v>10000</v>
      </c>
      <c r="C173">
        <v>10097.9476352416</v>
      </c>
      <c r="D173">
        <v>10000</v>
      </c>
      <c r="E173">
        <v>10221.45001893</v>
      </c>
      <c r="F173">
        <f t="shared" si="15"/>
        <v>9.7947635241599773E-3</v>
      </c>
      <c r="H173" s="1">
        <v>43713</v>
      </c>
      <c r="I173">
        <v>9999.9999999999909</v>
      </c>
      <c r="J173">
        <v>10154.5381076551</v>
      </c>
      <c r="K173">
        <v>10000</v>
      </c>
      <c r="L173">
        <v>10232.040345040799</v>
      </c>
      <c r="M173">
        <f t="shared" si="21"/>
        <v>1.5453810765510889E-2</v>
      </c>
      <c r="O173" s="1">
        <v>43717</v>
      </c>
      <c r="P173">
        <v>10000</v>
      </c>
      <c r="Q173">
        <v>10013.151394689599</v>
      </c>
      <c r="R173">
        <v>10000</v>
      </c>
      <c r="S173">
        <v>10130.664174073599</v>
      </c>
      <c r="T173">
        <f t="shared" si="16"/>
        <v>1.3151394689598916E-3</v>
      </c>
      <c r="V173" s="1">
        <v>43718</v>
      </c>
      <c r="W173">
        <v>10000</v>
      </c>
      <c r="X173">
        <v>10067.1568359838</v>
      </c>
      <c r="Y173">
        <v>10000</v>
      </c>
      <c r="Z173">
        <v>10321.4584068775</v>
      </c>
      <c r="AA173">
        <f t="shared" si="17"/>
        <v>6.715683598379929E-3</v>
      </c>
      <c r="AC173" s="1">
        <v>43719</v>
      </c>
      <c r="AD173">
        <v>10000</v>
      </c>
      <c r="AE173">
        <v>10126.9938913522</v>
      </c>
      <c r="AF173">
        <v>10000</v>
      </c>
      <c r="AG173">
        <v>10155.2637344874</v>
      </c>
      <c r="AH173">
        <f t="shared" si="18"/>
        <v>1.2699389135220063E-2</v>
      </c>
      <c r="AJ173" s="1">
        <v>43720</v>
      </c>
      <c r="AK173">
        <v>10000</v>
      </c>
      <c r="AL173">
        <v>10022.3129971574</v>
      </c>
      <c r="AM173">
        <v>10000</v>
      </c>
      <c r="AN173">
        <v>9909.3085176788409</v>
      </c>
      <c r="AO173">
        <f t="shared" si="19"/>
        <v>2.2312997157400982E-3</v>
      </c>
      <c r="AP173">
        <f t="shared" si="20"/>
        <v>9.1521504411089527E-3</v>
      </c>
    </row>
    <row r="174" spans="1:42" x14ac:dyDescent="0.25">
      <c r="A174" s="1">
        <v>43714</v>
      </c>
      <c r="B174">
        <v>9999.9999999999909</v>
      </c>
      <c r="C174">
        <v>10041.8675704201</v>
      </c>
      <c r="D174">
        <v>10000</v>
      </c>
      <c r="E174">
        <v>10180.1726371144</v>
      </c>
      <c r="F174">
        <f t="shared" si="15"/>
        <v>4.1867570420108802E-3</v>
      </c>
      <c r="H174" s="1">
        <v>43714</v>
      </c>
      <c r="I174">
        <v>10000</v>
      </c>
      <c r="J174">
        <v>10055.1615863686</v>
      </c>
      <c r="K174">
        <v>10000</v>
      </c>
      <c r="L174">
        <v>10105.6663718973</v>
      </c>
      <c r="M174">
        <f t="shared" si="21"/>
        <v>5.5161586368599469E-3</v>
      </c>
      <c r="O174" s="1">
        <v>43718</v>
      </c>
      <c r="P174">
        <v>10000</v>
      </c>
      <c r="Q174">
        <v>9980.9690621024001</v>
      </c>
      <c r="R174">
        <v>10000</v>
      </c>
      <c r="S174">
        <v>10225.5872094433</v>
      </c>
      <c r="T174">
        <f t="shared" si="16"/>
        <v>-1.9030937897599465E-3</v>
      </c>
      <c r="V174" s="1">
        <v>43719</v>
      </c>
      <c r="W174">
        <v>10000</v>
      </c>
      <c r="X174">
        <v>10129.2422307017</v>
      </c>
      <c r="Y174">
        <v>10000</v>
      </c>
      <c r="Z174">
        <v>10155.9188567691</v>
      </c>
      <c r="AA174">
        <f t="shared" si="17"/>
        <v>1.2924223070170049E-2</v>
      </c>
      <c r="AC174" s="1">
        <v>43720</v>
      </c>
      <c r="AD174">
        <v>10000</v>
      </c>
      <c r="AE174">
        <v>10092.0180249285</v>
      </c>
      <c r="AF174">
        <v>10000</v>
      </c>
      <c r="AG174">
        <v>10096.0395737282</v>
      </c>
      <c r="AH174">
        <f t="shared" si="18"/>
        <v>9.2018024928499642E-3</v>
      </c>
      <c r="AJ174" s="1">
        <v>43721</v>
      </c>
      <c r="AK174">
        <v>10000</v>
      </c>
      <c r="AL174">
        <v>9985.5839092668994</v>
      </c>
      <c r="AM174">
        <v>10000</v>
      </c>
      <c r="AN174">
        <v>10094.1642838854</v>
      </c>
      <c r="AO174">
        <f t="shared" si="19"/>
        <v>-1.4416090733100351E-3</v>
      </c>
      <c r="AP174">
        <f t="shared" si="20"/>
        <v>-9.3285864225259862E-3</v>
      </c>
    </row>
    <row r="175" spans="1:42" x14ac:dyDescent="0.25">
      <c r="A175" s="1">
        <v>43717</v>
      </c>
      <c r="B175">
        <v>10000</v>
      </c>
      <c r="C175">
        <v>10068.2088650032</v>
      </c>
      <c r="D175">
        <v>10000</v>
      </c>
      <c r="E175">
        <v>10007.668191934899</v>
      </c>
      <c r="F175">
        <f t="shared" si="15"/>
        <v>6.8208865003200891E-3</v>
      </c>
      <c r="H175" s="1">
        <v>43717</v>
      </c>
      <c r="I175">
        <v>9767.4418604651091</v>
      </c>
      <c r="J175">
        <v>9938.6373177966198</v>
      </c>
      <c r="K175">
        <v>10000</v>
      </c>
      <c r="L175">
        <v>10019.8838198335</v>
      </c>
      <c r="M175">
        <f t="shared" si="21"/>
        <v>1.7527153964892683E-2</v>
      </c>
      <c r="O175" s="1">
        <v>43719</v>
      </c>
      <c r="P175">
        <v>10000</v>
      </c>
      <c r="Q175">
        <v>10161.1826537906</v>
      </c>
      <c r="R175">
        <v>10000</v>
      </c>
      <c r="S175">
        <v>10080.397833721599</v>
      </c>
      <c r="T175">
        <f t="shared" si="16"/>
        <v>1.6118265379059915E-2</v>
      </c>
      <c r="V175" s="1">
        <v>43720</v>
      </c>
      <c r="W175">
        <v>10000</v>
      </c>
      <c r="X175">
        <v>10141.393292172999</v>
      </c>
      <c r="Y175">
        <v>10000</v>
      </c>
      <c r="Z175">
        <v>10199.970145859599</v>
      </c>
      <c r="AA175">
        <f t="shared" si="17"/>
        <v>1.413932921729999E-2</v>
      </c>
      <c r="AC175" s="1">
        <v>43721</v>
      </c>
      <c r="AD175">
        <v>10000</v>
      </c>
      <c r="AE175">
        <v>10050.1297653356</v>
      </c>
      <c r="AF175">
        <v>10000</v>
      </c>
      <c r="AG175">
        <v>10010.537459028599</v>
      </c>
      <c r="AH175">
        <f t="shared" si="18"/>
        <v>5.0129765335600318E-3</v>
      </c>
      <c r="AJ175" s="1">
        <v>43724</v>
      </c>
      <c r="AK175">
        <v>10000</v>
      </c>
      <c r="AL175">
        <v>9905.9146832404003</v>
      </c>
      <c r="AM175">
        <v>10000</v>
      </c>
      <c r="AN175">
        <v>9915.7309220790994</v>
      </c>
      <c r="AO175">
        <f t="shared" si="19"/>
        <v>-9.4085316759600079E-3</v>
      </c>
      <c r="AP175">
        <f t="shared" si="20"/>
        <v>8.498524070803537E-3</v>
      </c>
    </row>
    <row r="176" spans="1:42" x14ac:dyDescent="0.25">
      <c r="A176" s="1">
        <v>43718</v>
      </c>
      <c r="B176">
        <v>9999.9999999999909</v>
      </c>
      <c r="C176">
        <v>10054.6219516192</v>
      </c>
      <c r="D176">
        <v>10000</v>
      </c>
      <c r="E176">
        <v>10122.478674821899</v>
      </c>
      <c r="F176">
        <f t="shared" si="15"/>
        <v>5.4621951619209241E-3</v>
      </c>
      <c r="H176" s="1">
        <v>43718</v>
      </c>
      <c r="I176">
        <v>10000</v>
      </c>
      <c r="J176">
        <v>10048.375513474301</v>
      </c>
      <c r="K176">
        <v>10000</v>
      </c>
      <c r="L176">
        <v>10085.323577696199</v>
      </c>
      <c r="M176">
        <f t="shared" si="21"/>
        <v>4.8375513474301357E-3</v>
      </c>
      <c r="O176" s="1">
        <v>43720</v>
      </c>
      <c r="P176">
        <v>9999.9999999999909</v>
      </c>
      <c r="Q176">
        <v>10075.860612615201</v>
      </c>
      <c r="R176">
        <v>10000</v>
      </c>
      <c r="S176">
        <v>10087.9436118907</v>
      </c>
      <c r="T176">
        <f t="shared" si="16"/>
        <v>7.5860612615210599E-3</v>
      </c>
      <c r="V176" s="1">
        <v>43721</v>
      </c>
      <c r="W176">
        <v>9999.9999999999909</v>
      </c>
      <c r="X176">
        <v>10015.6764493551</v>
      </c>
      <c r="Y176">
        <v>10000</v>
      </c>
      <c r="Z176">
        <v>10091.495373764899</v>
      </c>
      <c r="AA176">
        <f t="shared" si="17"/>
        <v>1.5676449355108701E-3</v>
      </c>
      <c r="AC176" s="1">
        <v>43724</v>
      </c>
      <c r="AD176">
        <v>9999.9999999999909</v>
      </c>
      <c r="AE176">
        <v>9984.3150879439399</v>
      </c>
      <c r="AF176">
        <v>10000</v>
      </c>
      <c r="AG176">
        <v>9874.0798845203499</v>
      </c>
      <c r="AH176">
        <f t="shared" si="18"/>
        <v>-1.5684912056050937E-3</v>
      </c>
      <c r="AJ176" s="1">
        <v>43725</v>
      </c>
      <c r="AK176">
        <v>9999.9999999999909</v>
      </c>
      <c r="AL176">
        <v>10033.355458419999</v>
      </c>
      <c r="AM176">
        <v>10000</v>
      </c>
      <c r="AN176">
        <v>9971.2852987494498</v>
      </c>
      <c r="AO176">
        <f t="shared" si="19"/>
        <v>3.3355458420007977E-3</v>
      </c>
      <c r="AP176">
        <f t="shared" si="20"/>
        <v>2.8797392101649333E-3</v>
      </c>
    </row>
    <row r="177" spans="1:42" x14ac:dyDescent="0.25">
      <c r="A177" s="1">
        <v>43719</v>
      </c>
      <c r="B177">
        <v>10000</v>
      </c>
      <c r="C177">
        <v>10079.0562504143</v>
      </c>
      <c r="D177">
        <v>10000</v>
      </c>
      <c r="E177">
        <v>10171.3205094596</v>
      </c>
      <c r="F177">
        <f t="shared" si="15"/>
        <v>7.9056250414299978E-3</v>
      </c>
      <c r="H177" s="1">
        <v>43719</v>
      </c>
      <c r="I177">
        <v>9999.9999999999909</v>
      </c>
      <c r="J177">
        <v>10132.694554616401</v>
      </c>
      <c r="K177">
        <v>10000</v>
      </c>
      <c r="L177">
        <v>10181.8208261282</v>
      </c>
      <c r="M177">
        <f t="shared" si="21"/>
        <v>1.3269455461641044E-2</v>
      </c>
      <c r="O177" s="1">
        <v>43721</v>
      </c>
      <c r="P177">
        <v>10000</v>
      </c>
      <c r="Q177">
        <v>9956.6712263905392</v>
      </c>
      <c r="R177">
        <v>10000</v>
      </c>
      <c r="S177">
        <v>10058.818912892901</v>
      </c>
      <c r="T177">
        <f t="shared" si="16"/>
        <v>-4.3328773609461191E-3</v>
      </c>
      <c r="V177" s="1">
        <v>43724</v>
      </c>
      <c r="W177">
        <v>10000</v>
      </c>
      <c r="X177">
        <v>10030.7035707337</v>
      </c>
      <c r="Y177">
        <v>10000</v>
      </c>
      <c r="Z177">
        <v>10330.300747249799</v>
      </c>
      <c r="AA177">
        <f t="shared" si="17"/>
        <v>3.0703570733698893E-3</v>
      </c>
      <c r="AC177" s="1">
        <v>43725</v>
      </c>
      <c r="AD177">
        <v>10000</v>
      </c>
      <c r="AE177">
        <v>10050.299032545499</v>
      </c>
      <c r="AF177">
        <v>10000</v>
      </c>
      <c r="AG177">
        <v>10081.0402112545</v>
      </c>
      <c r="AH177">
        <f t="shared" si="18"/>
        <v>5.0299032545499944E-3</v>
      </c>
      <c r="AJ177" s="1">
        <v>43726</v>
      </c>
      <c r="AK177">
        <v>10000</v>
      </c>
      <c r="AL177">
        <v>10016.512740674099</v>
      </c>
      <c r="AM177">
        <v>10000</v>
      </c>
      <c r="AN177">
        <v>9645.0684289178007</v>
      </c>
      <c r="AO177">
        <f t="shared" si="19"/>
        <v>1.6512740674099469E-3</v>
      </c>
      <c r="AP177">
        <f t="shared" si="20"/>
        <v>3.6799279724967437E-2</v>
      </c>
    </row>
    <row r="178" spans="1:42" x14ac:dyDescent="0.25">
      <c r="A178" s="1">
        <v>43720</v>
      </c>
      <c r="B178">
        <v>10000</v>
      </c>
      <c r="C178">
        <v>10175.0091823771</v>
      </c>
      <c r="D178">
        <v>10000</v>
      </c>
      <c r="E178">
        <v>9916.8462421521308</v>
      </c>
      <c r="F178">
        <f t="shared" si="15"/>
        <v>1.7500918237709939E-2</v>
      </c>
      <c r="H178" s="1">
        <v>43720</v>
      </c>
      <c r="I178">
        <v>10000</v>
      </c>
      <c r="J178">
        <v>10114.334055541</v>
      </c>
      <c r="K178">
        <v>10000</v>
      </c>
      <c r="L178">
        <v>10027.0374506929</v>
      </c>
      <c r="M178">
        <f t="shared" si="21"/>
        <v>1.1433405554099885E-2</v>
      </c>
      <c r="O178" s="1">
        <v>43724</v>
      </c>
      <c r="P178">
        <v>10000</v>
      </c>
      <c r="Q178">
        <v>9937.8768012227392</v>
      </c>
      <c r="R178">
        <v>10000</v>
      </c>
      <c r="S178">
        <v>10248.6657675444</v>
      </c>
      <c r="T178">
        <f t="shared" si="16"/>
        <v>-6.2123198777260802E-3</v>
      </c>
      <c r="V178" s="1">
        <v>43725</v>
      </c>
      <c r="W178">
        <v>10000</v>
      </c>
      <c r="X178">
        <v>10122.753196489601</v>
      </c>
      <c r="Y178">
        <v>10000</v>
      </c>
      <c r="Z178">
        <v>10108.4840563337</v>
      </c>
      <c r="AA178">
        <f t="shared" si="17"/>
        <v>1.2275319648960004E-2</v>
      </c>
      <c r="AC178" s="1">
        <v>43726</v>
      </c>
      <c r="AD178">
        <v>10000</v>
      </c>
      <c r="AE178">
        <v>9954.6987971471099</v>
      </c>
      <c r="AF178">
        <v>10000</v>
      </c>
      <c r="AG178">
        <v>9833.0703963916894</v>
      </c>
      <c r="AH178">
        <f t="shared" si="18"/>
        <v>-4.5301202852889855E-3</v>
      </c>
      <c r="AJ178" s="1">
        <v>43727</v>
      </c>
      <c r="AK178">
        <v>10000</v>
      </c>
      <c r="AL178">
        <v>9941.0656962109206</v>
      </c>
      <c r="AM178">
        <v>10000</v>
      </c>
      <c r="AN178">
        <v>10054.415936752899</v>
      </c>
      <c r="AO178">
        <f t="shared" si="19"/>
        <v>-5.8934303789079934E-3</v>
      </c>
      <c r="AP178">
        <f t="shared" si="20"/>
        <v>-5.4121429922137088E-3</v>
      </c>
    </row>
    <row r="179" spans="1:42" x14ac:dyDescent="0.25">
      <c r="A179" s="1">
        <v>43721</v>
      </c>
      <c r="B179">
        <v>10000</v>
      </c>
      <c r="C179">
        <v>10001.7745829713</v>
      </c>
      <c r="D179">
        <v>10000</v>
      </c>
      <c r="E179">
        <v>10048.982596449399</v>
      </c>
      <c r="F179">
        <f t="shared" si="15"/>
        <v>1.7745829713011751E-4</v>
      </c>
      <c r="H179" s="1">
        <v>43721</v>
      </c>
      <c r="I179">
        <v>10000</v>
      </c>
      <c r="J179">
        <v>9949.7164099394395</v>
      </c>
      <c r="K179">
        <v>10000</v>
      </c>
      <c r="L179">
        <v>10096.896018245699</v>
      </c>
      <c r="M179">
        <f t="shared" si="21"/>
        <v>-5.0283590060560268E-3</v>
      </c>
      <c r="O179" s="1">
        <v>43725</v>
      </c>
      <c r="P179">
        <v>10000</v>
      </c>
      <c r="Q179">
        <v>10036.151076421</v>
      </c>
      <c r="R179">
        <v>10000</v>
      </c>
      <c r="S179">
        <v>10056.1109742099</v>
      </c>
      <c r="T179">
        <f t="shared" si="16"/>
        <v>3.6151076421000461E-3</v>
      </c>
      <c r="V179" s="1">
        <v>43726</v>
      </c>
      <c r="W179">
        <v>10000</v>
      </c>
      <c r="X179">
        <v>9949.1998158446895</v>
      </c>
      <c r="Y179">
        <v>10000</v>
      </c>
      <c r="Z179">
        <v>9928.9985516936304</v>
      </c>
      <c r="AA179">
        <f t="shared" si="17"/>
        <v>-5.0800184155310735E-3</v>
      </c>
      <c r="AC179" s="1">
        <v>43727</v>
      </c>
      <c r="AD179">
        <v>10000</v>
      </c>
      <c r="AE179">
        <v>9908.6117155806605</v>
      </c>
      <c r="AF179">
        <v>10000</v>
      </c>
      <c r="AG179">
        <v>10044.109274262801</v>
      </c>
      <c r="AH179">
        <f t="shared" si="18"/>
        <v>-9.1388284419339216E-3</v>
      </c>
      <c r="AJ179" s="1">
        <v>43728</v>
      </c>
      <c r="AK179">
        <v>10000</v>
      </c>
      <c r="AL179">
        <v>9979.4534392213991</v>
      </c>
      <c r="AM179">
        <v>10000</v>
      </c>
      <c r="AN179">
        <v>9965.6925635143998</v>
      </c>
      <c r="AO179">
        <f t="shared" si="19"/>
        <v>-2.0546560778600398E-3</v>
      </c>
      <c r="AP179">
        <f t="shared" si="20"/>
        <v>3.4425541694116379E-3</v>
      </c>
    </row>
    <row r="180" spans="1:42" x14ac:dyDescent="0.25">
      <c r="A180" s="1">
        <v>43724</v>
      </c>
      <c r="B180">
        <v>10000</v>
      </c>
      <c r="C180">
        <v>9898.9000140573607</v>
      </c>
      <c r="D180">
        <v>9800</v>
      </c>
      <c r="E180">
        <v>10002.2442908375</v>
      </c>
      <c r="F180">
        <f t="shared" si="15"/>
        <v>-1.010999859426398E-2</v>
      </c>
      <c r="H180" s="1">
        <v>43724</v>
      </c>
      <c r="I180">
        <v>10000</v>
      </c>
      <c r="J180">
        <v>10007.827804025001</v>
      </c>
      <c r="K180">
        <v>10000</v>
      </c>
      <c r="L180">
        <v>10112.8023311899</v>
      </c>
      <c r="M180">
        <f t="shared" si="21"/>
        <v>7.8278040250001624E-4</v>
      </c>
      <c r="O180" s="1">
        <v>43726</v>
      </c>
      <c r="P180">
        <v>10000</v>
      </c>
      <c r="Q180">
        <v>10055.162076520401</v>
      </c>
      <c r="R180">
        <v>10000</v>
      </c>
      <c r="S180">
        <v>9846.0976960992302</v>
      </c>
      <c r="T180">
        <f t="shared" si="16"/>
        <v>5.5162076520400838E-3</v>
      </c>
      <c r="V180" s="1">
        <v>43727</v>
      </c>
      <c r="W180">
        <v>10000</v>
      </c>
      <c r="X180">
        <v>10011.1052121759</v>
      </c>
      <c r="Y180">
        <v>10000</v>
      </c>
      <c r="Z180">
        <v>10026.909455004101</v>
      </c>
      <c r="AA180">
        <f t="shared" si="17"/>
        <v>1.1105212175899215E-3</v>
      </c>
      <c r="AC180" s="1">
        <v>43728</v>
      </c>
      <c r="AD180">
        <v>10000</v>
      </c>
      <c r="AE180">
        <v>9936.3672715629691</v>
      </c>
      <c r="AF180">
        <v>10000</v>
      </c>
      <c r="AG180">
        <v>9927.1742304787003</v>
      </c>
      <c r="AH180">
        <f t="shared" si="18"/>
        <v>-6.3632728437030828E-3</v>
      </c>
      <c r="AJ180" s="1">
        <v>43731</v>
      </c>
      <c r="AK180">
        <v>10000</v>
      </c>
      <c r="AL180">
        <v>9935.6626727301791</v>
      </c>
      <c r="AM180">
        <v>10000</v>
      </c>
      <c r="AN180">
        <v>9963.0167712189996</v>
      </c>
      <c r="AO180">
        <f t="shared" si="19"/>
        <v>-6.433732726982111E-3</v>
      </c>
      <c r="AP180">
        <f t="shared" si="20"/>
        <v>3.7120512421335849E-3</v>
      </c>
    </row>
    <row r="181" spans="1:42" x14ac:dyDescent="0.25">
      <c r="A181" s="1">
        <v>43725</v>
      </c>
      <c r="B181">
        <v>9800</v>
      </c>
      <c r="C181">
        <v>9882.38845563</v>
      </c>
      <c r="D181">
        <v>10000</v>
      </c>
      <c r="E181">
        <v>10095.741644220199</v>
      </c>
      <c r="F181">
        <f t="shared" si="15"/>
        <v>8.4069852683672508E-3</v>
      </c>
      <c r="H181" s="1">
        <v>43725</v>
      </c>
      <c r="I181">
        <v>10000</v>
      </c>
      <c r="J181">
        <v>10114.328757666701</v>
      </c>
      <c r="K181">
        <v>10000</v>
      </c>
      <c r="L181">
        <v>9995.0252183531502</v>
      </c>
      <c r="M181">
        <f t="shared" si="21"/>
        <v>1.1432875766670181E-2</v>
      </c>
      <c r="O181" s="1">
        <v>43727</v>
      </c>
      <c r="P181">
        <v>10000</v>
      </c>
      <c r="Q181">
        <v>9998.6251472122294</v>
      </c>
      <c r="R181">
        <v>10000</v>
      </c>
      <c r="S181">
        <v>10025.7954345334</v>
      </c>
      <c r="T181">
        <f t="shared" si="16"/>
        <v>-1.3748527877710526E-4</v>
      </c>
      <c r="V181" s="1">
        <v>43728</v>
      </c>
      <c r="W181">
        <v>10000</v>
      </c>
      <c r="X181">
        <v>10018.936856021901</v>
      </c>
      <c r="Y181">
        <v>10000</v>
      </c>
      <c r="Z181">
        <v>9858.0570623122894</v>
      </c>
      <c r="AA181">
        <f t="shared" si="17"/>
        <v>1.8936856021900539E-3</v>
      </c>
      <c r="AC181" s="1">
        <v>43731</v>
      </c>
      <c r="AD181">
        <v>10000</v>
      </c>
      <c r="AE181">
        <v>9921.9252473621309</v>
      </c>
      <c r="AF181">
        <v>10000</v>
      </c>
      <c r="AG181">
        <v>9914.4186963176398</v>
      </c>
      <c r="AH181">
        <f t="shared" si="18"/>
        <v>-7.8074752637868894E-3</v>
      </c>
      <c r="AJ181" s="1">
        <v>43732</v>
      </c>
      <c r="AK181">
        <v>10000</v>
      </c>
      <c r="AL181">
        <v>10076.046461510699</v>
      </c>
      <c r="AM181">
        <v>10000</v>
      </c>
      <c r="AN181">
        <v>10031.138582755901</v>
      </c>
      <c r="AO181">
        <f t="shared" si="19"/>
        <v>7.604646151069927E-3</v>
      </c>
      <c r="AP181">
        <f t="shared" si="20"/>
        <v>-3.1041922608296968E-3</v>
      </c>
    </row>
    <row r="182" spans="1:42" x14ac:dyDescent="0.25">
      <c r="A182" s="1">
        <v>43726</v>
      </c>
      <c r="B182">
        <v>9999.9999999999909</v>
      </c>
      <c r="C182">
        <v>10018.729025671901</v>
      </c>
      <c r="D182">
        <v>10000</v>
      </c>
      <c r="E182">
        <v>9985.2561625033704</v>
      </c>
      <c r="F182">
        <f t="shared" si="15"/>
        <v>1.8729025671910815E-3</v>
      </c>
      <c r="H182" s="1">
        <v>43726</v>
      </c>
      <c r="I182">
        <v>10000</v>
      </c>
      <c r="J182">
        <v>10021.318980075701</v>
      </c>
      <c r="K182">
        <v>10000</v>
      </c>
      <c r="L182">
        <v>9711.6242680540799</v>
      </c>
      <c r="M182">
        <f t="shared" si="21"/>
        <v>2.1318980075701877E-3</v>
      </c>
      <c r="O182" s="1">
        <v>43728</v>
      </c>
      <c r="P182">
        <v>9999.9999999999909</v>
      </c>
      <c r="Q182">
        <v>9908.2959704349505</v>
      </c>
      <c r="R182">
        <v>10000</v>
      </c>
      <c r="S182">
        <v>10016.453520294601</v>
      </c>
      <c r="T182">
        <f t="shared" si="16"/>
        <v>-9.1704029565040646E-3</v>
      </c>
      <c r="V182" s="1">
        <v>43731</v>
      </c>
      <c r="W182">
        <v>9999.9999999999909</v>
      </c>
      <c r="X182">
        <v>9915.8109672162791</v>
      </c>
      <c r="Y182">
        <v>10000</v>
      </c>
      <c r="Z182">
        <v>9901.5541278066394</v>
      </c>
      <c r="AA182">
        <f t="shared" si="17"/>
        <v>-8.4189032783711371E-3</v>
      </c>
      <c r="AC182" s="1">
        <v>43732</v>
      </c>
      <c r="AD182">
        <v>9999.9999999999909</v>
      </c>
      <c r="AE182">
        <v>10147.622316578199</v>
      </c>
      <c r="AF182">
        <v>10000</v>
      </c>
      <c r="AG182">
        <v>10029.7584960433</v>
      </c>
      <c r="AH182">
        <f t="shared" si="18"/>
        <v>1.4762231657820868E-2</v>
      </c>
      <c r="AJ182" s="1">
        <v>43733</v>
      </c>
      <c r="AK182">
        <v>9999.9999999999909</v>
      </c>
      <c r="AL182">
        <v>9717.1967394903895</v>
      </c>
      <c r="AM182">
        <v>10000</v>
      </c>
      <c r="AN182">
        <v>9866.7994124654706</v>
      </c>
      <c r="AO182">
        <f t="shared" si="19"/>
        <v>-2.8280326050960203E-2</v>
      </c>
      <c r="AP182">
        <f t="shared" si="20"/>
        <v>1.3499877920518655E-2</v>
      </c>
    </row>
    <row r="183" spans="1:42" x14ac:dyDescent="0.25">
      <c r="A183" s="1">
        <v>43727</v>
      </c>
      <c r="B183">
        <v>10000</v>
      </c>
      <c r="C183">
        <v>10040.787371988499</v>
      </c>
      <c r="D183">
        <v>10000</v>
      </c>
      <c r="E183">
        <v>9994.0823435241491</v>
      </c>
      <c r="F183">
        <f t="shared" si="15"/>
        <v>4.078737198849991E-3</v>
      </c>
      <c r="H183" s="1">
        <v>43727</v>
      </c>
      <c r="I183">
        <v>9999.9999999999909</v>
      </c>
      <c r="J183">
        <v>10154.969812695599</v>
      </c>
      <c r="K183">
        <v>10000</v>
      </c>
      <c r="L183">
        <v>9986.5471893777994</v>
      </c>
      <c r="M183">
        <f t="shared" si="21"/>
        <v>1.5496981269560894E-2</v>
      </c>
      <c r="O183" s="1">
        <v>43731</v>
      </c>
      <c r="P183">
        <v>10000</v>
      </c>
      <c r="Q183">
        <v>9966.7590086070595</v>
      </c>
      <c r="R183">
        <v>10000</v>
      </c>
      <c r="S183">
        <v>9930.4004283447994</v>
      </c>
      <c r="T183">
        <f t="shared" si="16"/>
        <v>-3.3240991392941011E-3</v>
      </c>
      <c r="V183" s="1">
        <v>43732</v>
      </c>
      <c r="W183">
        <v>10000</v>
      </c>
      <c r="X183">
        <v>10036.1160901044</v>
      </c>
      <c r="Y183">
        <v>10000</v>
      </c>
      <c r="Z183">
        <v>10067.0180932651</v>
      </c>
      <c r="AA183">
        <f t="shared" si="17"/>
        <v>3.6116090104401088E-3</v>
      </c>
      <c r="AC183" s="1">
        <v>43733</v>
      </c>
      <c r="AD183">
        <v>10000</v>
      </c>
      <c r="AE183">
        <v>9806.6806319416391</v>
      </c>
      <c r="AF183">
        <v>10000</v>
      </c>
      <c r="AG183">
        <v>9794.5142503688494</v>
      </c>
      <c r="AH183">
        <f t="shared" si="18"/>
        <v>-1.9331936805836114E-2</v>
      </c>
      <c r="AJ183" s="1">
        <v>43734</v>
      </c>
      <c r="AK183">
        <v>10000</v>
      </c>
      <c r="AL183">
        <v>10033.563640604099</v>
      </c>
      <c r="AM183">
        <v>10000</v>
      </c>
      <c r="AN183">
        <v>9988.8833754290699</v>
      </c>
      <c r="AO183">
        <f t="shared" si="19"/>
        <v>3.3563640604099554E-3</v>
      </c>
      <c r="AP183">
        <f t="shared" si="20"/>
        <v>1.1128996258256141E-3</v>
      </c>
    </row>
    <row r="184" spans="1:42" x14ac:dyDescent="0.25">
      <c r="A184" s="1">
        <v>43728</v>
      </c>
      <c r="B184">
        <v>10000</v>
      </c>
      <c r="C184">
        <v>9991.0933167200092</v>
      </c>
      <c r="D184">
        <v>10000</v>
      </c>
      <c r="E184">
        <v>9932.1837678662596</v>
      </c>
      <c r="F184">
        <f t="shared" si="15"/>
        <v>-8.9066832799911122E-4</v>
      </c>
      <c r="H184" s="1">
        <v>43728</v>
      </c>
      <c r="I184">
        <v>10000</v>
      </c>
      <c r="J184">
        <v>10042.8095929872</v>
      </c>
      <c r="K184">
        <v>10000</v>
      </c>
      <c r="L184">
        <v>9851.2101963198693</v>
      </c>
      <c r="M184">
        <f t="shared" si="21"/>
        <v>4.2809592987200773E-3</v>
      </c>
      <c r="O184" s="1">
        <v>43732</v>
      </c>
      <c r="P184">
        <v>10000</v>
      </c>
      <c r="Q184">
        <v>10082.9177653929</v>
      </c>
      <c r="R184">
        <v>10000</v>
      </c>
      <c r="S184">
        <v>10062.7531839931</v>
      </c>
      <c r="T184">
        <f t="shared" si="16"/>
        <v>8.29177653929003E-3</v>
      </c>
      <c r="V184" s="1">
        <v>43733</v>
      </c>
      <c r="W184">
        <v>10000</v>
      </c>
      <c r="X184">
        <v>9887.8448920396204</v>
      </c>
      <c r="Y184">
        <v>10000</v>
      </c>
      <c r="Z184">
        <v>9855.6643068558296</v>
      </c>
      <c r="AA184">
        <f t="shared" si="17"/>
        <v>-1.1215510796037997E-2</v>
      </c>
      <c r="AC184" s="1">
        <v>43734</v>
      </c>
      <c r="AD184">
        <v>10000</v>
      </c>
      <c r="AE184">
        <v>10066.2856690607</v>
      </c>
      <c r="AF184">
        <v>10000</v>
      </c>
      <c r="AG184">
        <v>10025.3637777558</v>
      </c>
      <c r="AH184">
        <f t="shared" si="18"/>
        <v>6.6285669060699437E-3</v>
      </c>
      <c r="AJ184" s="1">
        <v>43735</v>
      </c>
      <c r="AK184">
        <v>10000</v>
      </c>
      <c r="AL184">
        <v>9956.1461348482408</v>
      </c>
      <c r="AM184">
        <v>10000</v>
      </c>
      <c r="AN184">
        <v>9771.8411251459002</v>
      </c>
      <c r="AO184">
        <f t="shared" si="19"/>
        <v>-4.3853865151759486E-3</v>
      </c>
      <c r="AP184">
        <f t="shared" si="20"/>
        <v>2.3348606668090133E-2</v>
      </c>
    </row>
    <row r="185" spans="1:42" x14ac:dyDescent="0.25">
      <c r="A185" s="1">
        <v>43731</v>
      </c>
      <c r="B185">
        <v>10000</v>
      </c>
      <c r="C185">
        <v>9953.5659441865791</v>
      </c>
      <c r="D185">
        <v>10000</v>
      </c>
      <c r="E185">
        <v>9898.6624322556709</v>
      </c>
      <c r="F185">
        <f t="shared" si="15"/>
        <v>-4.6434055813421304E-3</v>
      </c>
      <c r="H185" s="1">
        <v>43731</v>
      </c>
      <c r="I185">
        <v>10000</v>
      </c>
      <c r="J185">
        <v>9918.0261564108805</v>
      </c>
      <c r="K185">
        <v>10000</v>
      </c>
      <c r="L185">
        <v>9983.9127530218502</v>
      </c>
      <c r="M185">
        <f t="shared" si="21"/>
        <v>-8.19738435891193E-3</v>
      </c>
      <c r="O185" s="1">
        <v>43733</v>
      </c>
      <c r="P185">
        <v>10000</v>
      </c>
      <c r="Q185">
        <v>9782.6569945970205</v>
      </c>
      <c r="R185">
        <v>10000</v>
      </c>
      <c r="S185">
        <v>9774.3456528149709</v>
      </c>
      <c r="T185">
        <f t="shared" si="16"/>
        <v>-2.1734300540297902E-2</v>
      </c>
      <c r="V185" s="1">
        <v>43734</v>
      </c>
      <c r="W185">
        <v>10000</v>
      </c>
      <c r="X185">
        <v>10122.073365472699</v>
      </c>
      <c r="Y185">
        <v>10000</v>
      </c>
      <c r="Z185">
        <v>10167.5974774571</v>
      </c>
      <c r="AA185">
        <f t="shared" si="17"/>
        <v>1.2207336547269909E-2</v>
      </c>
      <c r="AC185" s="1">
        <v>43735</v>
      </c>
      <c r="AD185">
        <v>10000</v>
      </c>
      <c r="AE185">
        <v>9980.2892968365995</v>
      </c>
      <c r="AF185">
        <v>10000</v>
      </c>
      <c r="AG185">
        <v>9837.3721288328707</v>
      </c>
      <c r="AH185">
        <f t="shared" si="18"/>
        <v>-1.9710703163400289E-3</v>
      </c>
      <c r="AJ185" s="1">
        <v>43738</v>
      </c>
      <c r="AK185">
        <v>10000</v>
      </c>
      <c r="AL185">
        <v>9909.7040731653196</v>
      </c>
      <c r="AM185">
        <v>10000</v>
      </c>
      <c r="AN185">
        <v>9894.4938766816103</v>
      </c>
      <c r="AO185">
        <f t="shared" si="19"/>
        <v>-9.0295926834680351E-3</v>
      </c>
      <c r="AP185">
        <f t="shared" si="20"/>
        <v>1.066311472151571E-2</v>
      </c>
    </row>
    <row r="186" spans="1:42" x14ac:dyDescent="0.25">
      <c r="A186" s="1">
        <v>43732</v>
      </c>
      <c r="B186">
        <v>10000</v>
      </c>
      <c r="C186">
        <v>10082.813258741</v>
      </c>
      <c r="D186">
        <v>10000</v>
      </c>
      <c r="E186">
        <v>10063.009583661</v>
      </c>
      <c r="F186">
        <f t="shared" si="15"/>
        <v>8.2813258740999096E-3</v>
      </c>
      <c r="H186" s="1">
        <v>43732</v>
      </c>
      <c r="I186">
        <v>10000</v>
      </c>
      <c r="J186">
        <v>10105.226654792699</v>
      </c>
      <c r="K186">
        <v>10000</v>
      </c>
      <c r="L186">
        <v>10123.629447518601</v>
      </c>
      <c r="M186">
        <f t="shared" si="21"/>
        <v>1.0522665479269833E-2</v>
      </c>
      <c r="O186" s="1">
        <v>43734</v>
      </c>
      <c r="P186">
        <v>10000</v>
      </c>
      <c r="Q186">
        <v>10095.865498172399</v>
      </c>
      <c r="R186">
        <v>10000</v>
      </c>
      <c r="S186">
        <v>10067.3193457872</v>
      </c>
      <c r="T186">
        <f t="shared" si="16"/>
        <v>9.5865498172398311E-3</v>
      </c>
      <c r="V186" s="1">
        <v>43735</v>
      </c>
      <c r="W186">
        <v>10000</v>
      </c>
      <c r="X186">
        <v>9940.7638395390095</v>
      </c>
      <c r="Y186">
        <v>10000</v>
      </c>
      <c r="Z186">
        <v>9680.8657515431696</v>
      </c>
      <c r="AA186">
        <f t="shared" si="17"/>
        <v>-5.9236160460990339E-3</v>
      </c>
      <c r="AC186" s="1">
        <v>43738</v>
      </c>
      <c r="AD186">
        <v>10000</v>
      </c>
      <c r="AE186">
        <v>9855.8587766580495</v>
      </c>
      <c r="AF186">
        <v>10000</v>
      </c>
      <c r="AG186">
        <v>9883.2638083292695</v>
      </c>
      <c r="AH186">
        <f t="shared" si="18"/>
        <v>-1.4414122334195034E-2</v>
      </c>
      <c r="AJ186" s="1">
        <v>43739</v>
      </c>
      <c r="AK186">
        <v>10000</v>
      </c>
      <c r="AL186">
        <v>10038.1263738086</v>
      </c>
      <c r="AM186">
        <v>10000</v>
      </c>
      <c r="AN186">
        <v>9911.4861885698592</v>
      </c>
      <c r="AO186">
        <f t="shared" si="19"/>
        <v>3.8126373808600178E-3</v>
      </c>
      <c r="AP186">
        <f t="shared" si="20"/>
        <v>8.9304277629138618E-3</v>
      </c>
    </row>
    <row r="187" spans="1:42" x14ac:dyDescent="0.25">
      <c r="A187" s="1">
        <v>43733</v>
      </c>
      <c r="B187">
        <v>9999.99999999998</v>
      </c>
      <c r="C187">
        <v>9819.6110707830194</v>
      </c>
      <c r="D187">
        <v>10000</v>
      </c>
      <c r="E187">
        <v>9712.5728596550307</v>
      </c>
      <c r="F187">
        <f t="shared" si="15"/>
        <v>-1.8038892921696137E-2</v>
      </c>
      <c r="H187" s="1">
        <v>43733</v>
      </c>
      <c r="I187">
        <v>10000</v>
      </c>
      <c r="J187">
        <v>9823.5793298966801</v>
      </c>
      <c r="K187">
        <v>10000</v>
      </c>
      <c r="L187">
        <v>9813.1505249543607</v>
      </c>
      <c r="M187">
        <f t="shared" si="21"/>
        <v>-1.7642067010331997E-2</v>
      </c>
      <c r="O187" s="1">
        <v>43735</v>
      </c>
      <c r="P187">
        <v>9999.99999999998</v>
      </c>
      <c r="Q187">
        <v>9934.44845656699</v>
      </c>
      <c r="R187">
        <v>10000</v>
      </c>
      <c r="S187">
        <v>9884.9300360729303</v>
      </c>
      <c r="T187">
        <f t="shared" si="16"/>
        <v>-6.5551543432990078E-3</v>
      </c>
      <c r="V187" s="1">
        <v>43738</v>
      </c>
      <c r="W187">
        <v>9999.99999999998</v>
      </c>
      <c r="X187">
        <v>9867.9727010716797</v>
      </c>
      <c r="Y187">
        <v>10000</v>
      </c>
      <c r="Z187">
        <v>9912.6164542550905</v>
      </c>
      <c r="AA187">
        <f t="shared" si="17"/>
        <v>-1.3202729892830001E-2</v>
      </c>
      <c r="AC187" s="1">
        <v>43739</v>
      </c>
      <c r="AD187">
        <v>9999.99999999998</v>
      </c>
      <c r="AE187">
        <v>10035.6287912105</v>
      </c>
      <c r="AF187">
        <v>10000</v>
      </c>
      <c r="AG187">
        <v>9988.28595848447</v>
      </c>
      <c r="AH187">
        <f t="shared" si="18"/>
        <v>3.5628791210520205E-3</v>
      </c>
      <c r="AJ187" s="1">
        <v>43740</v>
      </c>
      <c r="AK187">
        <v>9999.99999999998</v>
      </c>
      <c r="AL187">
        <v>9731.2027684725999</v>
      </c>
      <c r="AM187">
        <v>10000</v>
      </c>
      <c r="AN187">
        <v>9766.9822618056696</v>
      </c>
      <c r="AO187">
        <f t="shared" si="19"/>
        <v>-2.6879723152738011E-2</v>
      </c>
      <c r="AP187">
        <f t="shared" si="20"/>
        <v>2.3857700561775275E-2</v>
      </c>
    </row>
    <row r="188" spans="1:42" x14ac:dyDescent="0.25">
      <c r="A188" s="1">
        <v>43734</v>
      </c>
      <c r="B188">
        <v>10000</v>
      </c>
      <c r="C188">
        <v>10093.505593988</v>
      </c>
      <c r="D188">
        <v>10000</v>
      </c>
      <c r="E188">
        <v>10014.812109475</v>
      </c>
      <c r="F188">
        <f t="shared" si="15"/>
        <v>9.3505593988001401E-3</v>
      </c>
      <c r="H188" s="1">
        <v>43734</v>
      </c>
      <c r="I188">
        <v>9999.99999999998</v>
      </c>
      <c r="J188">
        <v>10033.246243813301</v>
      </c>
      <c r="K188">
        <v>10000</v>
      </c>
      <c r="L188">
        <v>10027.8446002977</v>
      </c>
      <c r="M188">
        <f t="shared" si="21"/>
        <v>3.3246243813320753E-3</v>
      </c>
      <c r="O188" s="1">
        <v>43738</v>
      </c>
      <c r="P188">
        <v>10000</v>
      </c>
      <c r="Q188">
        <v>9887.2053266221301</v>
      </c>
      <c r="R188">
        <v>10000</v>
      </c>
      <c r="S188">
        <v>9899.9583336533597</v>
      </c>
      <c r="T188">
        <f t="shared" si="16"/>
        <v>-1.1279467337786953E-2</v>
      </c>
      <c r="V188" s="1">
        <v>43739</v>
      </c>
      <c r="W188">
        <v>10000</v>
      </c>
      <c r="X188">
        <v>10024.5972263571</v>
      </c>
      <c r="Y188">
        <v>10000</v>
      </c>
      <c r="Z188">
        <v>9976.97856685031</v>
      </c>
      <c r="AA188">
        <f t="shared" si="17"/>
        <v>2.4597226357099267E-3</v>
      </c>
      <c r="AC188" s="1">
        <v>43740</v>
      </c>
      <c r="AD188">
        <v>10000</v>
      </c>
      <c r="AE188">
        <v>9685.3618174738294</v>
      </c>
      <c r="AF188">
        <v>10000</v>
      </c>
      <c r="AG188">
        <v>9802.5858679295397</v>
      </c>
      <c r="AH188">
        <f t="shared" si="18"/>
        <v>-3.1463818252617015E-2</v>
      </c>
      <c r="AJ188" s="1">
        <v>43741</v>
      </c>
      <c r="AK188">
        <v>10000</v>
      </c>
      <c r="AL188">
        <v>9950.3789944580294</v>
      </c>
      <c r="AM188">
        <v>10000</v>
      </c>
      <c r="AN188">
        <v>9953.9719929604198</v>
      </c>
      <c r="AO188">
        <f t="shared" si="19"/>
        <v>-4.9621005541971019E-3</v>
      </c>
      <c r="AP188">
        <f t="shared" si="20"/>
        <v>4.624084443087817E-3</v>
      </c>
    </row>
    <row r="189" spans="1:42" x14ac:dyDescent="0.25">
      <c r="A189" s="1">
        <v>43735</v>
      </c>
      <c r="B189">
        <v>10000</v>
      </c>
      <c r="C189">
        <v>9971.3408754144893</v>
      </c>
      <c r="D189">
        <v>10000</v>
      </c>
      <c r="E189">
        <v>9770.9833872687705</v>
      </c>
      <c r="F189">
        <f t="shared" si="15"/>
        <v>-2.8659124585510565E-3</v>
      </c>
      <c r="H189" s="1">
        <v>43735</v>
      </c>
      <c r="I189">
        <v>10000</v>
      </c>
      <c r="J189">
        <v>9895.8313398718692</v>
      </c>
      <c r="K189">
        <v>10000</v>
      </c>
      <c r="L189">
        <v>9847.3808210553798</v>
      </c>
      <c r="M189">
        <f t="shared" si="21"/>
        <v>-1.0416866012813109E-2</v>
      </c>
      <c r="O189" s="1">
        <v>43739</v>
      </c>
      <c r="P189">
        <v>10000</v>
      </c>
      <c r="Q189">
        <v>10017.9218233876</v>
      </c>
      <c r="R189">
        <v>10000</v>
      </c>
      <c r="S189">
        <v>10027.0679706176</v>
      </c>
      <c r="T189">
        <f t="shared" si="16"/>
        <v>1.7921823387598845E-3</v>
      </c>
      <c r="V189" s="1">
        <v>43740</v>
      </c>
      <c r="W189">
        <v>10000</v>
      </c>
      <c r="X189">
        <v>9743.5736966427594</v>
      </c>
      <c r="Y189">
        <v>10000</v>
      </c>
      <c r="Z189">
        <v>9677.5453461786201</v>
      </c>
      <c r="AA189">
        <f t="shared" si="17"/>
        <v>-2.5642630335724115E-2</v>
      </c>
      <c r="AC189" s="1">
        <v>43741</v>
      </c>
      <c r="AD189">
        <v>10000</v>
      </c>
      <c r="AE189">
        <v>9867.7504719406606</v>
      </c>
      <c r="AF189">
        <v>10000</v>
      </c>
      <c r="AG189">
        <v>9886.2461745801593</v>
      </c>
      <c r="AH189">
        <f t="shared" si="18"/>
        <v>-1.3224952805933943E-2</v>
      </c>
      <c r="AJ189" s="1">
        <v>43742</v>
      </c>
      <c r="AK189">
        <v>10000</v>
      </c>
      <c r="AL189">
        <v>10104.604123321</v>
      </c>
      <c r="AM189">
        <v>10000</v>
      </c>
      <c r="AN189">
        <v>10253.420525457699</v>
      </c>
      <c r="AO189">
        <f t="shared" si="19"/>
        <v>1.0460412332099933E-2</v>
      </c>
      <c r="AP189">
        <f t="shared" si="20"/>
        <v>-2.4715705829922219E-2</v>
      </c>
    </row>
    <row r="190" spans="1:42" x14ac:dyDescent="0.25">
      <c r="A190" s="1">
        <v>43738</v>
      </c>
      <c r="B190">
        <v>9999.9999999999909</v>
      </c>
      <c r="C190">
        <v>9947.4919704435106</v>
      </c>
      <c r="D190">
        <v>10000</v>
      </c>
      <c r="E190">
        <v>9832.8941101698492</v>
      </c>
      <c r="F190">
        <f t="shared" si="15"/>
        <v>-5.2508029556480595E-3</v>
      </c>
      <c r="H190" s="1">
        <v>43738</v>
      </c>
      <c r="I190">
        <v>10000</v>
      </c>
      <c r="J190">
        <v>9919.2097120651106</v>
      </c>
      <c r="K190">
        <v>10000</v>
      </c>
      <c r="L190">
        <v>9911.6378751401207</v>
      </c>
      <c r="M190">
        <f t="shared" si="21"/>
        <v>-8.0790287934889848E-3</v>
      </c>
      <c r="O190" s="1">
        <v>43740</v>
      </c>
      <c r="P190">
        <v>9999.9999999999909</v>
      </c>
      <c r="Q190">
        <v>9813.3368660437809</v>
      </c>
      <c r="R190">
        <v>10000</v>
      </c>
      <c r="S190">
        <v>9927.7797034947398</v>
      </c>
      <c r="T190">
        <f t="shared" si="16"/>
        <v>-1.866631339562097E-2</v>
      </c>
      <c r="V190" s="1">
        <v>43741</v>
      </c>
      <c r="W190">
        <v>9999.9999999999909</v>
      </c>
      <c r="X190">
        <v>9859.6239132029095</v>
      </c>
      <c r="Y190">
        <v>10000</v>
      </c>
      <c r="Z190">
        <v>9956.0394782393596</v>
      </c>
      <c r="AA190">
        <f t="shared" si="17"/>
        <v>-1.4037608679708158E-2</v>
      </c>
      <c r="AC190" s="1">
        <v>43742</v>
      </c>
      <c r="AD190">
        <v>9999.9999999999909</v>
      </c>
      <c r="AE190">
        <v>10167.120226464</v>
      </c>
      <c r="AF190">
        <v>10000</v>
      </c>
      <c r="AG190">
        <v>10101.235300185301</v>
      </c>
      <c r="AH190">
        <f t="shared" si="18"/>
        <v>1.6712022646400815E-2</v>
      </c>
      <c r="AJ190" s="1">
        <v>43745</v>
      </c>
      <c r="AK190">
        <v>9999.9999999999909</v>
      </c>
      <c r="AL190">
        <v>10113.3689914184</v>
      </c>
      <c r="AM190">
        <v>10000</v>
      </c>
      <c r="AN190">
        <v>10063.199364288401</v>
      </c>
      <c r="AO190">
        <f t="shared" si="19"/>
        <v>1.1336899141840995E-2</v>
      </c>
      <c r="AP190">
        <f t="shared" si="20"/>
        <v>-6.2802456754139646E-3</v>
      </c>
    </row>
    <row r="191" spans="1:42" x14ac:dyDescent="0.25">
      <c r="A191" s="1">
        <v>43739</v>
      </c>
      <c r="B191">
        <v>10000</v>
      </c>
      <c r="C191">
        <v>10016.716098305</v>
      </c>
      <c r="D191">
        <v>10000</v>
      </c>
      <c r="E191">
        <v>10003.4891960675</v>
      </c>
      <c r="F191">
        <f t="shared" si="15"/>
        <v>1.6716098305000759E-3</v>
      </c>
      <c r="H191" s="1">
        <v>43739</v>
      </c>
      <c r="I191">
        <v>9999.9999999999909</v>
      </c>
      <c r="J191">
        <v>9977.6737647314894</v>
      </c>
      <c r="K191">
        <v>10000</v>
      </c>
      <c r="L191">
        <v>9912.8923294108899</v>
      </c>
      <c r="M191">
        <f t="shared" si="21"/>
        <v>-2.2326235268501637E-3</v>
      </c>
      <c r="O191" s="1">
        <v>43741</v>
      </c>
      <c r="P191">
        <v>10000</v>
      </c>
      <c r="Q191">
        <v>9922.92863614411</v>
      </c>
      <c r="R191">
        <v>10000</v>
      </c>
      <c r="S191">
        <v>9925.9768458789003</v>
      </c>
      <c r="T191">
        <f t="shared" si="16"/>
        <v>-7.707136385588953E-3</v>
      </c>
      <c r="V191" s="1">
        <v>43742</v>
      </c>
      <c r="W191">
        <v>10000</v>
      </c>
      <c r="X191">
        <v>10097.3294913232</v>
      </c>
      <c r="Y191">
        <v>10000</v>
      </c>
      <c r="Z191">
        <v>10176.7231171934</v>
      </c>
      <c r="AA191">
        <f t="shared" si="17"/>
        <v>9.7329491323199235E-3</v>
      </c>
      <c r="AC191" s="1">
        <v>43745</v>
      </c>
      <c r="AD191">
        <v>10000</v>
      </c>
      <c r="AE191">
        <v>10041.9707579322</v>
      </c>
      <c r="AF191">
        <v>10000</v>
      </c>
      <c r="AG191">
        <v>9955.7259801092605</v>
      </c>
      <c r="AH191">
        <f t="shared" si="18"/>
        <v>4.1970757932199287E-3</v>
      </c>
      <c r="AJ191" s="1">
        <v>43746</v>
      </c>
      <c r="AK191">
        <v>10000</v>
      </c>
      <c r="AL191">
        <v>9905.8283010312298</v>
      </c>
      <c r="AM191">
        <v>10000</v>
      </c>
      <c r="AN191">
        <v>9830.5745167088298</v>
      </c>
      <c r="AO191">
        <f t="shared" si="19"/>
        <v>-9.4171698968770201E-3</v>
      </c>
      <c r="AP191">
        <f t="shared" si="20"/>
        <v>1.7234545448305383E-2</v>
      </c>
    </row>
    <row r="192" spans="1:42" x14ac:dyDescent="0.25">
      <c r="A192" s="1">
        <v>43740</v>
      </c>
      <c r="B192">
        <v>10000</v>
      </c>
      <c r="C192">
        <v>9753.8472064399903</v>
      </c>
      <c r="D192">
        <v>10000</v>
      </c>
      <c r="E192">
        <v>9848.78635851324</v>
      </c>
      <c r="F192">
        <f t="shared" si="15"/>
        <v>-2.4615279356000941E-2</v>
      </c>
      <c r="H192" s="1">
        <v>43740</v>
      </c>
      <c r="I192">
        <v>10000</v>
      </c>
      <c r="J192">
        <v>9735.7578927214909</v>
      </c>
      <c r="K192">
        <v>10000</v>
      </c>
      <c r="L192">
        <v>9681.7581868957604</v>
      </c>
      <c r="M192">
        <f t="shared" si="21"/>
        <v>-2.642421072785095E-2</v>
      </c>
      <c r="O192" s="1">
        <v>43742</v>
      </c>
      <c r="P192">
        <v>10000</v>
      </c>
      <c r="Q192">
        <v>10062.2155928796</v>
      </c>
      <c r="R192">
        <v>10000</v>
      </c>
      <c r="S192">
        <v>10164.741698867199</v>
      </c>
      <c r="T192">
        <f t="shared" si="16"/>
        <v>6.2215592879599768E-3</v>
      </c>
      <c r="V192" s="1">
        <v>43745</v>
      </c>
      <c r="W192">
        <v>10000</v>
      </c>
      <c r="X192">
        <v>10030.6681320915</v>
      </c>
      <c r="Y192">
        <v>10000</v>
      </c>
      <c r="Z192">
        <v>10113.850290205901</v>
      </c>
      <c r="AA192">
        <f t="shared" si="17"/>
        <v>3.0668132091500322E-3</v>
      </c>
      <c r="AC192" s="1">
        <v>43746</v>
      </c>
      <c r="AD192">
        <v>10000</v>
      </c>
      <c r="AE192">
        <v>9877.1756011446596</v>
      </c>
      <c r="AF192">
        <v>10000</v>
      </c>
      <c r="AG192">
        <v>10003.5290681364</v>
      </c>
      <c r="AH192">
        <f t="shared" si="18"/>
        <v>-1.2282439885534013E-2</v>
      </c>
      <c r="AJ192" s="1">
        <v>43747</v>
      </c>
      <c r="AK192">
        <v>10000</v>
      </c>
      <c r="AL192">
        <v>9952.0626237951801</v>
      </c>
      <c r="AM192">
        <v>10000</v>
      </c>
      <c r="AN192">
        <v>9989.9803198197897</v>
      </c>
      <c r="AO192">
        <f t="shared" si="19"/>
        <v>-4.7937376204819637E-3</v>
      </c>
      <c r="AP192">
        <f t="shared" si="20"/>
        <v>1.0029729648548535E-3</v>
      </c>
    </row>
    <row r="193" spans="1:42" x14ac:dyDescent="0.25">
      <c r="A193" s="1">
        <v>43741</v>
      </c>
      <c r="B193">
        <v>10000</v>
      </c>
      <c r="C193">
        <v>9831.29486336232</v>
      </c>
      <c r="D193">
        <v>10000</v>
      </c>
      <c r="E193">
        <v>10000.5041813879</v>
      </c>
      <c r="F193">
        <f t="shared" si="15"/>
        <v>-1.6870513663768016E-2</v>
      </c>
      <c r="H193" s="1">
        <v>43741</v>
      </c>
      <c r="I193">
        <v>10000</v>
      </c>
      <c r="J193">
        <v>9853.0257918315801</v>
      </c>
      <c r="K193">
        <v>10000</v>
      </c>
      <c r="L193">
        <v>9989.8717027113198</v>
      </c>
      <c r="M193">
        <f t="shared" si="21"/>
        <v>-1.4697420816842E-2</v>
      </c>
      <c r="O193" s="1">
        <v>43745</v>
      </c>
      <c r="P193">
        <v>10000</v>
      </c>
      <c r="Q193">
        <v>9980.6364551000806</v>
      </c>
      <c r="R193">
        <v>10000</v>
      </c>
      <c r="S193">
        <v>10065.20835608</v>
      </c>
      <c r="T193">
        <f t="shared" si="16"/>
        <v>-1.9363544899919649E-3</v>
      </c>
      <c r="V193" s="1">
        <v>43746</v>
      </c>
      <c r="W193">
        <v>10000</v>
      </c>
      <c r="X193">
        <v>9948.3715594917903</v>
      </c>
      <c r="Y193">
        <v>10000</v>
      </c>
      <c r="Z193">
        <v>10025.6730560834</v>
      </c>
      <c r="AA193">
        <f t="shared" si="17"/>
        <v>-5.1628440508210138E-3</v>
      </c>
      <c r="AC193" s="1">
        <v>43747</v>
      </c>
      <c r="AD193">
        <v>10000</v>
      </c>
      <c r="AE193">
        <v>9962.8474221264205</v>
      </c>
      <c r="AF193">
        <v>10000</v>
      </c>
      <c r="AG193">
        <v>9938.5635642330399</v>
      </c>
      <c r="AH193">
        <f t="shared" si="18"/>
        <v>-3.7152577873579284E-3</v>
      </c>
      <c r="AJ193" s="1">
        <v>43748</v>
      </c>
      <c r="AK193">
        <v>10000</v>
      </c>
      <c r="AL193">
        <v>10089.0383742169</v>
      </c>
      <c r="AM193">
        <v>10000</v>
      </c>
      <c r="AN193">
        <v>9933.34175756886</v>
      </c>
      <c r="AO193">
        <f t="shared" si="19"/>
        <v>8.9038374216898752E-3</v>
      </c>
      <c r="AP193">
        <f t="shared" si="20"/>
        <v>6.7105556275006695E-3</v>
      </c>
    </row>
    <row r="194" spans="1:42" x14ac:dyDescent="0.25">
      <c r="A194" s="1">
        <v>43742</v>
      </c>
      <c r="B194">
        <v>10000</v>
      </c>
      <c r="C194">
        <v>10117.18290559</v>
      </c>
      <c r="D194">
        <v>10000</v>
      </c>
      <c r="E194">
        <v>10060.754959702101</v>
      </c>
      <c r="F194">
        <f t="shared" si="15"/>
        <v>1.1718290559000089E-2</v>
      </c>
      <c r="H194" s="1">
        <v>43742</v>
      </c>
      <c r="I194">
        <v>10000</v>
      </c>
      <c r="J194">
        <v>10020.9474675273</v>
      </c>
      <c r="K194">
        <v>10000</v>
      </c>
      <c r="L194">
        <v>10042.8254542999</v>
      </c>
      <c r="M194">
        <f t="shared" si="21"/>
        <v>2.0947467527299146E-3</v>
      </c>
      <c r="O194" s="1">
        <v>43746</v>
      </c>
      <c r="P194">
        <v>10000</v>
      </c>
      <c r="Q194">
        <v>9937.8809718783195</v>
      </c>
      <c r="R194">
        <v>10000</v>
      </c>
      <c r="S194">
        <v>9934.2242171238195</v>
      </c>
      <c r="T194">
        <f t="shared" si="16"/>
        <v>-6.2119028121679909E-3</v>
      </c>
      <c r="V194" s="1">
        <v>43747</v>
      </c>
      <c r="W194">
        <v>10000</v>
      </c>
      <c r="X194">
        <v>9923.7885534040397</v>
      </c>
      <c r="Y194">
        <v>10000</v>
      </c>
      <c r="Z194">
        <v>9971.8767859730397</v>
      </c>
      <c r="AA194">
        <f t="shared" si="17"/>
        <v>-7.6211446595960686E-3</v>
      </c>
      <c r="AC194" s="1">
        <v>43748</v>
      </c>
      <c r="AD194">
        <v>10000</v>
      </c>
      <c r="AE194">
        <v>10028.031666791199</v>
      </c>
      <c r="AF194">
        <v>10000</v>
      </c>
      <c r="AG194">
        <v>10056.2197329427</v>
      </c>
      <c r="AH194">
        <f t="shared" si="18"/>
        <v>2.8031666791199505E-3</v>
      </c>
      <c r="AJ194" s="1">
        <v>43749</v>
      </c>
      <c r="AK194">
        <v>10000</v>
      </c>
      <c r="AL194">
        <v>10140.7031477811</v>
      </c>
      <c r="AM194">
        <v>10000</v>
      </c>
      <c r="AN194">
        <v>10156.087805797701</v>
      </c>
      <c r="AO194">
        <f t="shared" si="19"/>
        <v>1.4070314778110049E-2</v>
      </c>
      <c r="AP194">
        <f t="shared" si="20"/>
        <v>-1.5368890933435631E-2</v>
      </c>
    </row>
    <row r="195" spans="1:42" x14ac:dyDescent="0.25">
      <c r="A195" s="1">
        <v>43745</v>
      </c>
      <c r="B195">
        <v>10000</v>
      </c>
      <c r="C195">
        <v>10103.2371897054</v>
      </c>
      <c r="D195">
        <v>10000</v>
      </c>
      <c r="E195">
        <v>9993.1741029961395</v>
      </c>
      <c r="F195">
        <f t="shared" si="15"/>
        <v>1.0323718970540074E-2</v>
      </c>
      <c r="H195" s="1">
        <v>43745</v>
      </c>
      <c r="I195">
        <v>9800</v>
      </c>
      <c r="J195">
        <v>9823.7075768137693</v>
      </c>
      <c r="K195">
        <v>10000</v>
      </c>
      <c r="L195">
        <v>10010.3458093873</v>
      </c>
      <c r="M195">
        <f t="shared" si="21"/>
        <v>2.4191404912008441E-3</v>
      </c>
      <c r="O195" s="1">
        <v>43747</v>
      </c>
      <c r="P195">
        <v>10000</v>
      </c>
      <c r="Q195">
        <v>9950.9112377794609</v>
      </c>
      <c r="R195">
        <v>10000</v>
      </c>
      <c r="S195">
        <v>9955.3290130895693</v>
      </c>
      <c r="T195">
        <f t="shared" si="16"/>
        <v>-4.9088762220539373E-3</v>
      </c>
      <c r="V195" s="1">
        <v>43748</v>
      </c>
      <c r="W195">
        <v>10000</v>
      </c>
      <c r="X195">
        <v>9880.9820953002109</v>
      </c>
      <c r="Y195">
        <v>10000</v>
      </c>
      <c r="Z195">
        <v>9947.4185386098907</v>
      </c>
      <c r="AA195">
        <f t="shared" si="17"/>
        <v>-1.1901790469978968E-2</v>
      </c>
      <c r="AC195" s="1">
        <v>43749</v>
      </c>
      <c r="AD195">
        <v>10000</v>
      </c>
      <c r="AE195">
        <v>10181.721603272201</v>
      </c>
      <c r="AF195">
        <v>10000</v>
      </c>
      <c r="AG195">
        <v>10162.515936190801</v>
      </c>
      <c r="AH195">
        <f t="shared" si="18"/>
        <v>1.8172160327220022E-2</v>
      </c>
      <c r="AJ195" s="1">
        <v>43752</v>
      </c>
      <c r="AK195">
        <v>10000</v>
      </c>
      <c r="AL195">
        <v>9953.2864894113809</v>
      </c>
      <c r="AM195">
        <v>10000</v>
      </c>
      <c r="AN195">
        <v>10346.5582232819</v>
      </c>
      <c r="AO195">
        <f t="shared" si="19"/>
        <v>-4.6713510588619611E-3</v>
      </c>
      <c r="AP195">
        <f t="shared" si="20"/>
        <v>-3.3495024703197651E-2</v>
      </c>
    </row>
    <row r="196" spans="1:42" x14ac:dyDescent="0.25">
      <c r="A196" s="1">
        <v>43746</v>
      </c>
      <c r="B196">
        <v>9999.9999999999909</v>
      </c>
      <c r="C196">
        <v>9921.6912705683208</v>
      </c>
      <c r="D196">
        <v>10000</v>
      </c>
      <c r="E196">
        <v>9869.7932061743595</v>
      </c>
      <c r="F196">
        <f t="shared" si="15"/>
        <v>-7.8308729431669777E-3</v>
      </c>
      <c r="H196" s="1">
        <v>43746</v>
      </c>
      <c r="I196">
        <v>10000</v>
      </c>
      <c r="J196">
        <v>9959.6389479761201</v>
      </c>
      <c r="K196">
        <v>10000</v>
      </c>
      <c r="L196">
        <v>9806.7700089967893</v>
      </c>
      <c r="M196">
        <f t="shared" si="21"/>
        <v>-4.0361052023879518E-3</v>
      </c>
      <c r="O196" s="1">
        <v>43748</v>
      </c>
      <c r="P196">
        <v>9999.9999999999909</v>
      </c>
      <c r="Q196">
        <v>9951.3348057969997</v>
      </c>
      <c r="R196">
        <v>10000</v>
      </c>
      <c r="S196">
        <v>9998.5821497200595</v>
      </c>
      <c r="T196">
        <f t="shared" si="16"/>
        <v>-4.8665194202991424E-3</v>
      </c>
      <c r="V196" s="1">
        <v>43749</v>
      </c>
      <c r="W196">
        <v>9999.9999999999909</v>
      </c>
      <c r="X196">
        <v>10141.104957948401</v>
      </c>
      <c r="Y196">
        <v>10000</v>
      </c>
      <c r="Z196">
        <v>10139.7956836627</v>
      </c>
      <c r="AA196">
        <f t="shared" si="17"/>
        <v>1.4110495794841027E-2</v>
      </c>
      <c r="AC196" s="1">
        <v>43752</v>
      </c>
      <c r="AD196">
        <v>9999.9999999999909</v>
      </c>
      <c r="AE196">
        <v>9978.1187936633996</v>
      </c>
      <c r="AF196">
        <v>10000</v>
      </c>
      <c r="AG196">
        <v>10037.4219331976</v>
      </c>
      <c r="AH196">
        <f t="shared" si="18"/>
        <v>-2.1881206336591408E-3</v>
      </c>
      <c r="AJ196" s="1">
        <v>43753</v>
      </c>
      <c r="AK196">
        <v>9999.9999999999909</v>
      </c>
      <c r="AL196">
        <v>9973.7105033901098</v>
      </c>
      <c r="AM196">
        <v>10000</v>
      </c>
      <c r="AN196">
        <v>10055.4379430514</v>
      </c>
      <c r="AO196">
        <f t="shared" si="19"/>
        <v>-2.6289496609881446E-3</v>
      </c>
      <c r="AP196">
        <f t="shared" si="20"/>
        <v>-5.5132300915554655E-3</v>
      </c>
    </row>
    <row r="197" spans="1:42" x14ac:dyDescent="0.25">
      <c r="A197" s="1">
        <v>43747</v>
      </c>
      <c r="B197">
        <v>10000</v>
      </c>
      <c r="C197">
        <v>10006.9104970794</v>
      </c>
      <c r="D197">
        <v>10000</v>
      </c>
      <c r="E197">
        <v>9979.8749124235601</v>
      </c>
      <c r="F197">
        <f t="shared" si="15"/>
        <v>6.9104970793998355E-4</v>
      </c>
      <c r="H197" s="1">
        <v>43747</v>
      </c>
      <c r="I197">
        <v>9999.9999999999909</v>
      </c>
      <c r="J197">
        <v>9984.7489913313402</v>
      </c>
      <c r="K197">
        <v>10000</v>
      </c>
      <c r="L197">
        <v>9968.6167189302705</v>
      </c>
      <c r="M197">
        <f t="shared" si="21"/>
        <v>-1.5251008668650812E-3</v>
      </c>
      <c r="O197" s="1">
        <v>43749</v>
      </c>
      <c r="P197">
        <v>10000</v>
      </c>
      <c r="Q197">
        <v>10207.3608472298</v>
      </c>
      <c r="R197">
        <v>10000</v>
      </c>
      <c r="S197">
        <v>10182.3917319015</v>
      </c>
      <c r="T197">
        <f t="shared" si="16"/>
        <v>2.0736084722980053E-2</v>
      </c>
      <c r="V197" s="1">
        <v>43752</v>
      </c>
      <c r="W197">
        <v>10000</v>
      </c>
      <c r="X197">
        <v>9929.3171491684407</v>
      </c>
      <c r="Y197">
        <v>10000</v>
      </c>
      <c r="Z197">
        <v>10404.006844694301</v>
      </c>
      <c r="AA197">
        <f t="shared" si="17"/>
        <v>-7.0682850831559341E-3</v>
      </c>
      <c r="AC197" s="1">
        <v>43753</v>
      </c>
      <c r="AD197">
        <v>10000</v>
      </c>
      <c r="AE197">
        <v>10008.4300540767</v>
      </c>
      <c r="AF197">
        <v>9800</v>
      </c>
      <c r="AG197">
        <v>9796.82755772774</v>
      </c>
      <c r="AH197">
        <f t="shared" si="18"/>
        <v>8.4300540767001664E-4</v>
      </c>
      <c r="AJ197" s="1">
        <v>43754</v>
      </c>
      <c r="AK197">
        <v>10000</v>
      </c>
      <c r="AL197">
        <v>10022.3462536674</v>
      </c>
      <c r="AM197">
        <v>10000</v>
      </c>
      <c r="AN197">
        <v>10111.193825778701</v>
      </c>
      <c r="AO197">
        <f t="shared" si="19"/>
        <v>2.2346253667400173E-3</v>
      </c>
      <c r="AP197">
        <f t="shared" si="20"/>
        <v>-1.0997101597954639E-2</v>
      </c>
    </row>
    <row r="198" spans="1:42" x14ac:dyDescent="0.25">
      <c r="A198" s="1">
        <v>43748</v>
      </c>
      <c r="B198">
        <v>9999.9999999999909</v>
      </c>
      <c r="C198">
        <v>9949.3773932022705</v>
      </c>
      <c r="D198">
        <v>10000</v>
      </c>
      <c r="E198">
        <v>9976.7334000527699</v>
      </c>
      <c r="F198">
        <f t="shared" si="15"/>
        <v>-5.0622606797720016E-3</v>
      </c>
      <c r="H198" s="1">
        <v>43748</v>
      </c>
      <c r="I198">
        <v>10000</v>
      </c>
      <c r="J198">
        <v>9977.7059824371099</v>
      </c>
      <c r="K198">
        <v>10000</v>
      </c>
      <c r="L198">
        <v>9848.4270997284202</v>
      </c>
      <c r="M198">
        <f t="shared" si="21"/>
        <v>-2.2294017562890511E-3</v>
      </c>
      <c r="O198" s="1">
        <v>43752</v>
      </c>
      <c r="P198">
        <v>9999.9999999999909</v>
      </c>
      <c r="Q198">
        <v>10039.0189151756</v>
      </c>
      <c r="R198">
        <v>10000</v>
      </c>
      <c r="S198">
        <v>10017.9596278024</v>
      </c>
      <c r="T198">
        <f t="shared" si="16"/>
        <v>3.9018915175610402E-3</v>
      </c>
      <c r="V198" s="1">
        <v>43753</v>
      </c>
      <c r="W198">
        <v>9999.9999999999909</v>
      </c>
      <c r="X198">
        <v>9991.7962435833197</v>
      </c>
      <c r="Y198">
        <v>10000</v>
      </c>
      <c r="Z198">
        <v>10087.277491205799</v>
      </c>
      <c r="AA198">
        <f t="shared" si="17"/>
        <v>-8.2037564166714816E-4</v>
      </c>
      <c r="AC198" s="1">
        <v>43754</v>
      </c>
      <c r="AD198">
        <v>9999.9999999999909</v>
      </c>
      <c r="AE198">
        <v>10088.201293816301</v>
      </c>
      <c r="AF198">
        <v>10000</v>
      </c>
      <c r="AG198">
        <v>10011.415958008</v>
      </c>
      <c r="AH198">
        <f t="shared" si="18"/>
        <v>8.8201293816310145E-3</v>
      </c>
      <c r="AJ198" s="1">
        <v>43755</v>
      </c>
      <c r="AK198">
        <v>9999.9999999999909</v>
      </c>
      <c r="AL198">
        <v>10050.9970859474</v>
      </c>
      <c r="AM198">
        <v>10000</v>
      </c>
      <c r="AN198">
        <v>10025.206875804601</v>
      </c>
      <c r="AO198">
        <f t="shared" si="19"/>
        <v>5.0997085947408483E-3</v>
      </c>
      <c r="AP198">
        <f t="shared" si="20"/>
        <v>-2.5143496904225238E-3</v>
      </c>
    </row>
    <row r="199" spans="1:42" x14ac:dyDescent="0.25">
      <c r="A199" s="1">
        <v>43749</v>
      </c>
      <c r="B199">
        <v>10000</v>
      </c>
      <c r="C199">
        <v>10172.8144086671</v>
      </c>
      <c r="D199">
        <v>10000</v>
      </c>
      <c r="E199">
        <v>10029.0723377174</v>
      </c>
      <c r="F199">
        <f t="shared" ref="F199:F262" si="22">C199/B199-1</f>
        <v>1.7281440866709907E-2</v>
      </c>
      <c r="H199" s="1">
        <v>43749</v>
      </c>
      <c r="I199">
        <v>9999.9999999999909</v>
      </c>
      <c r="J199">
        <v>10116.0249547598</v>
      </c>
      <c r="K199">
        <v>10000</v>
      </c>
      <c r="L199">
        <v>10140.2790984557</v>
      </c>
      <c r="M199">
        <f t="shared" si="21"/>
        <v>1.1602495475980801E-2</v>
      </c>
      <c r="O199" s="1">
        <v>43753</v>
      </c>
      <c r="P199">
        <v>10000</v>
      </c>
      <c r="Q199">
        <v>10015.8465095844</v>
      </c>
      <c r="R199">
        <v>10000</v>
      </c>
      <c r="S199">
        <v>10097.0235392671</v>
      </c>
      <c r="T199">
        <f t="shared" ref="T199:T262" si="23">Q199/P199-1</f>
        <v>1.5846509584400703E-3</v>
      </c>
      <c r="V199" s="1">
        <v>43754</v>
      </c>
      <c r="W199">
        <v>10000</v>
      </c>
      <c r="X199">
        <v>10008.782073984299</v>
      </c>
      <c r="Y199">
        <v>10000</v>
      </c>
      <c r="Z199">
        <v>10033.721442476201</v>
      </c>
      <c r="AA199">
        <f t="shared" ref="AA199:AA262" si="24">X199/W199-1</f>
        <v>8.7820739842991991E-4</v>
      </c>
      <c r="AC199" s="1">
        <v>43755</v>
      </c>
      <c r="AD199">
        <v>10000</v>
      </c>
      <c r="AE199">
        <v>10050.885934976101</v>
      </c>
      <c r="AF199">
        <v>10000</v>
      </c>
      <c r="AG199">
        <v>10018.2852472738</v>
      </c>
      <c r="AH199">
        <f t="shared" ref="AH199:AH262" si="25">AE199/AD199-1</f>
        <v>5.0885934976101499E-3</v>
      </c>
      <c r="AJ199" s="1">
        <v>43756</v>
      </c>
      <c r="AK199">
        <v>10000</v>
      </c>
      <c r="AL199">
        <v>9999.7760250433403</v>
      </c>
      <c r="AM199">
        <v>10000</v>
      </c>
      <c r="AN199">
        <v>10094.6461126748</v>
      </c>
      <c r="AO199">
        <f t="shared" ref="AO199:AO262" si="26">AL199/AK199-1</f>
        <v>-2.2397495666015566E-5</v>
      </c>
      <c r="AP199">
        <f t="shared" ref="AP199:AP262" si="27">AM199/AN199-1</f>
        <v>-9.3758722810463047E-3</v>
      </c>
    </row>
    <row r="200" spans="1:42" x14ac:dyDescent="0.25">
      <c r="A200" s="1">
        <v>43752</v>
      </c>
      <c r="B200">
        <v>10000</v>
      </c>
      <c r="C200">
        <v>10005.145241463601</v>
      </c>
      <c r="D200">
        <v>10000</v>
      </c>
      <c r="E200">
        <v>10055.644148687599</v>
      </c>
      <c r="F200">
        <f t="shared" si="22"/>
        <v>5.1452414635999588E-4</v>
      </c>
      <c r="H200" s="1">
        <v>43752</v>
      </c>
      <c r="I200">
        <v>10000</v>
      </c>
      <c r="J200">
        <v>9986.5267471164698</v>
      </c>
      <c r="K200">
        <v>10000</v>
      </c>
      <c r="L200">
        <v>9969.83852683226</v>
      </c>
      <c r="M200">
        <f t="shared" ref="M200:M263" si="28">J200/I200-1</f>
        <v>-1.3473252883530185E-3</v>
      </c>
      <c r="O200" s="1">
        <v>43754</v>
      </c>
      <c r="P200">
        <v>10000</v>
      </c>
      <c r="Q200">
        <v>10043.3703884305</v>
      </c>
      <c r="R200">
        <v>10000</v>
      </c>
      <c r="S200">
        <v>10150.422478943599</v>
      </c>
      <c r="T200">
        <f t="shared" si="23"/>
        <v>4.3370388430499229E-3</v>
      </c>
      <c r="V200" s="1">
        <v>43755</v>
      </c>
      <c r="W200">
        <v>10000</v>
      </c>
      <c r="X200">
        <v>10092.106711471501</v>
      </c>
      <c r="Y200">
        <v>10000</v>
      </c>
      <c r="Z200">
        <v>10152.243020148</v>
      </c>
      <c r="AA200">
        <f t="shared" si="24"/>
        <v>9.210671147150018E-3</v>
      </c>
      <c r="AC200" s="1">
        <v>43756</v>
      </c>
      <c r="AD200">
        <v>10000</v>
      </c>
      <c r="AE200">
        <v>10020.2112950338</v>
      </c>
      <c r="AF200">
        <v>10000</v>
      </c>
      <c r="AG200">
        <v>10031.9652968348</v>
      </c>
      <c r="AH200">
        <f t="shared" si="25"/>
        <v>2.0211295033800702E-3</v>
      </c>
      <c r="AJ200" s="1">
        <v>43759</v>
      </c>
      <c r="AK200">
        <v>10000</v>
      </c>
      <c r="AL200">
        <v>10060.3794652371</v>
      </c>
      <c r="AM200">
        <v>10000</v>
      </c>
      <c r="AN200">
        <v>10064.988934346</v>
      </c>
      <c r="AO200">
        <f t="shared" si="26"/>
        <v>6.037946523709925E-3</v>
      </c>
      <c r="AP200">
        <f t="shared" si="27"/>
        <v>-6.4569305311633629E-3</v>
      </c>
    </row>
    <row r="201" spans="1:42" x14ac:dyDescent="0.25">
      <c r="A201" s="1">
        <v>43753</v>
      </c>
      <c r="B201">
        <v>10000</v>
      </c>
      <c r="C201">
        <v>10011.581022410501</v>
      </c>
      <c r="D201">
        <v>9795.9183673469397</v>
      </c>
      <c r="E201">
        <v>9844.0771229480797</v>
      </c>
      <c r="F201">
        <f t="shared" si="22"/>
        <v>1.158102241050063E-3</v>
      </c>
      <c r="H201" s="1">
        <v>43753</v>
      </c>
      <c r="I201">
        <v>10000</v>
      </c>
      <c r="J201">
        <v>9992.7246363198301</v>
      </c>
      <c r="K201">
        <v>10000</v>
      </c>
      <c r="L201">
        <v>9946.36278670088</v>
      </c>
      <c r="M201">
        <f t="shared" si="28"/>
        <v>-7.2753636801703436E-4</v>
      </c>
      <c r="O201" s="1">
        <v>43755</v>
      </c>
      <c r="P201">
        <v>10000</v>
      </c>
      <c r="Q201">
        <v>10046.504540898201</v>
      </c>
      <c r="R201">
        <v>10000</v>
      </c>
      <c r="S201">
        <v>9996.4131701893602</v>
      </c>
      <c r="T201">
        <f t="shared" si="23"/>
        <v>4.6504540898200109E-3</v>
      </c>
      <c r="V201" s="1">
        <v>43756</v>
      </c>
      <c r="W201">
        <v>10000</v>
      </c>
      <c r="X201">
        <v>10096.852573729</v>
      </c>
      <c r="Y201">
        <v>10000</v>
      </c>
      <c r="Z201">
        <v>9950.5450532200903</v>
      </c>
      <c r="AA201">
        <f t="shared" si="24"/>
        <v>9.6852573729000468E-3</v>
      </c>
      <c r="AC201" s="1">
        <v>43759</v>
      </c>
      <c r="AD201">
        <v>10000</v>
      </c>
      <c r="AE201">
        <v>9985.6610439174092</v>
      </c>
      <c r="AF201">
        <v>10000</v>
      </c>
      <c r="AG201">
        <v>10054.8122333217</v>
      </c>
      <c r="AH201">
        <f t="shared" si="25"/>
        <v>-1.4338956082591281E-3</v>
      </c>
      <c r="AJ201" s="1">
        <v>43760</v>
      </c>
      <c r="AK201">
        <v>10000</v>
      </c>
      <c r="AL201">
        <v>10050.888879996401</v>
      </c>
      <c r="AM201">
        <v>10000</v>
      </c>
      <c r="AN201">
        <v>10044.791689555899</v>
      </c>
      <c r="AO201">
        <f t="shared" si="26"/>
        <v>5.0888879996400238E-3</v>
      </c>
      <c r="AP201">
        <f t="shared" si="27"/>
        <v>-4.4591954656930666E-3</v>
      </c>
    </row>
    <row r="202" spans="1:42" x14ac:dyDescent="0.25">
      <c r="A202" s="1">
        <v>43754</v>
      </c>
      <c r="B202">
        <v>10000</v>
      </c>
      <c r="C202">
        <v>10085.968200101301</v>
      </c>
      <c r="D202">
        <v>10000</v>
      </c>
      <c r="E202">
        <v>10011.788387119999</v>
      </c>
      <c r="F202">
        <f t="shared" si="22"/>
        <v>8.5968200101300685E-3</v>
      </c>
      <c r="H202" s="1">
        <v>43754</v>
      </c>
      <c r="I202">
        <v>10000</v>
      </c>
      <c r="J202">
        <v>10074.691073477599</v>
      </c>
      <c r="K202">
        <v>10000</v>
      </c>
      <c r="L202">
        <v>10154.4961193733</v>
      </c>
      <c r="M202">
        <f t="shared" si="28"/>
        <v>7.4691073477599623E-3</v>
      </c>
      <c r="O202" s="1">
        <v>43756</v>
      </c>
      <c r="P202">
        <v>10000</v>
      </c>
      <c r="Q202">
        <v>9967.6223320296103</v>
      </c>
      <c r="R202">
        <v>10000</v>
      </c>
      <c r="S202">
        <v>10117.636625904201</v>
      </c>
      <c r="T202">
        <f t="shared" si="23"/>
        <v>-3.2377667970390211E-3</v>
      </c>
      <c r="V202" s="1">
        <v>43759</v>
      </c>
      <c r="W202">
        <v>10000</v>
      </c>
      <c r="X202">
        <v>10044.6135195436</v>
      </c>
      <c r="Y202">
        <v>10000</v>
      </c>
      <c r="Z202">
        <v>10054.7087099236</v>
      </c>
      <c r="AA202">
        <f t="shared" si="24"/>
        <v>4.4613519543599267E-3</v>
      </c>
      <c r="AC202" s="1">
        <v>43760</v>
      </c>
      <c r="AD202">
        <v>10000</v>
      </c>
      <c r="AE202">
        <v>10092.2418594683</v>
      </c>
      <c r="AF202">
        <v>10000</v>
      </c>
      <c r="AG202">
        <v>10068.8960918633</v>
      </c>
      <c r="AH202">
        <f t="shared" si="25"/>
        <v>9.2241859468300547E-3</v>
      </c>
      <c r="AJ202" s="1">
        <v>43761</v>
      </c>
      <c r="AK202">
        <v>10000</v>
      </c>
      <c r="AL202">
        <v>9994.2346621422803</v>
      </c>
      <c r="AM202">
        <v>10000</v>
      </c>
      <c r="AN202">
        <v>9973.9156024853692</v>
      </c>
      <c r="AO202">
        <f t="shared" si="26"/>
        <v>-5.765337857719377E-4</v>
      </c>
      <c r="AP202">
        <f t="shared" si="27"/>
        <v>2.6152615035293092E-3</v>
      </c>
    </row>
    <row r="203" spans="1:42" x14ac:dyDescent="0.25">
      <c r="A203" s="1">
        <v>43755</v>
      </c>
      <c r="B203">
        <v>10000</v>
      </c>
      <c r="C203">
        <v>10048.969155582699</v>
      </c>
      <c r="D203">
        <v>10000</v>
      </c>
      <c r="E203">
        <v>10046.6236452008</v>
      </c>
      <c r="F203">
        <f t="shared" si="22"/>
        <v>4.8969155582698765E-3</v>
      </c>
      <c r="H203" s="1">
        <v>43755</v>
      </c>
      <c r="I203">
        <v>10000</v>
      </c>
      <c r="J203">
        <v>10089.0584316806</v>
      </c>
      <c r="K203">
        <v>10000</v>
      </c>
      <c r="L203">
        <v>10097.993397817399</v>
      </c>
      <c r="M203">
        <f t="shared" si="28"/>
        <v>8.9058431680599792E-3</v>
      </c>
      <c r="O203" s="1">
        <v>43759</v>
      </c>
      <c r="P203">
        <v>10000</v>
      </c>
      <c r="Q203">
        <v>10040.818552455899</v>
      </c>
      <c r="R203">
        <v>10000</v>
      </c>
      <c r="S203">
        <v>9916.5045176511303</v>
      </c>
      <c r="T203">
        <f t="shared" si="23"/>
        <v>4.0818552455899049E-3</v>
      </c>
      <c r="V203" s="1">
        <v>43760</v>
      </c>
      <c r="W203">
        <v>10000</v>
      </c>
      <c r="X203">
        <v>10020.213237862999</v>
      </c>
      <c r="Y203">
        <v>10000</v>
      </c>
      <c r="Z203">
        <v>10080.217951967699</v>
      </c>
      <c r="AA203">
        <f t="shared" si="24"/>
        <v>2.0213237863000444E-3</v>
      </c>
      <c r="AC203" s="1">
        <v>43761</v>
      </c>
      <c r="AD203">
        <v>10000</v>
      </c>
      <c r="AE203">
        <v>9979.3493594146894</v>
      </c>
      <c r="AF203">
        <v>10000</v>
      </c>
      <c r="AG203">
        <v>10068.925222562701</v>
      </c>
      <c r="AH203">
        <f t="shared" si="25"/>
        <v>-2.0650640585310187E-3</v>
      </c>
      <c r="AJ203" s="1">
        <v>43762</v>
      </c>
      <c r="AK203">
        <v>10000</v>
      </c>
      <c r="AL203">
        <v>10121.616153462001</v>
      </c>
      <c r="AM203">
        <v>10000</v>
      </c>
      <c r="AN203">
        <v>10222.446962489799</v>
      </c>
      <c r="AO203">
        <f t="shared" si="26"/>
        <v>1.2161615346200083E-2</v>
      </c>
      <c r="AP203">
        <f t="shared" si="27"/>
        <v>-2.1760637478095535E-2</v>
      </c>
    </row>
    <row r="204" spans="1:42" x14ac:dyDescent="0.25">
      <c r="A204" s="1">
        <v>43756</v>
      </c>
      <c r="B204">
        <v>10000</v>
      </c>
      <c r="C204">
        <v>9985.9901551496296</v>
      </c>
      <c r="D204">
        <v>10000</v>
      </c>
      <c r="E204">
        <v>10090.1901058444</v>
      </c>
      <c r="F204">
        <f t="shared" si="22"/>
        <v>-1.4009844850370046E-3</v>
      </c>
      <c r="H204" s="1">
        <v>43756</v>
      </c>
      <c r="I204">
        <v>10000</v>
      </c>
      <c r="J204">
        <v>9977.4882500306703</v>
      </c>
      <c r="K204">
        <v>10000</v>
      </c>
      <c r="L204">
        <v>10016.308734504801</v>
      </c>
      <c r="M204">
        <f t="shared" si="28"/>
        <v>-2.2511749969329475E-3</v>
      </c>
      <c r="O204" s="1">
        <v>43760</v>
      </c>
      <c r="P204">
        <v>10000</v>
      </c>
      <c r="Q204">
        <v>10040.8826295403</v>
      </c>
      <c r="R204">
        <v>10000</v>
      </c>
      <c r="S204">
        <v>9942.8031065846008</v>
      </c>
      <c r="T204">
        <f t="shared" si="23"/>
        <v>4.0882629540299753E-3</v>
      </c>
      <c r="V204" s="1">
        <v>43761</v>
      </c>
      <c r="W204">
        <v>10000</v>
      </c>
      <c r="X204">
        <v>9993.0951845235504</v>
      </c>
      <c r="Y204">
        <v>10000</v>
      </c>
      <c r="Z204">
        <v>10070.400412950899</v>
      </c>
      <c r="AA204">
        <f t="shared" si="24"/>
        <v>-6.9048154764494996E-4</v>
      </c>
      <c r="AC204" s="1">
        <v>43762</v>
      </c>
      <c r="AD204">
        <v>10000</v>
      </c>
      <c r="AE204">
        <v>10132.230395476699</v>
      </c>
      <c r="AF204">
        <v>10000</v>
      </c>
      <c r="AG204">
        <v>10042.680477781099</v>
      </c>
      <c r="AH204">
        <f t="shared" si="25"/>
        <v>1.3223039547670012E-2</v>
      </c>
      <c r="AJ204" s="1">
        <v>43763</v>
      </c>
      <c r="AK204">
        <v>10000</v>
      </c>
      <c r="AL204">
        <v>9942.5713907241297</v>
      </c>
      <c r="AM204">
        <v>10000</v>
      </c>
      <c r="AN204">
        <v>10126.7187226814</v>
      </c>
      <c r="AO204">
        <f t="shared" si="26"/>
        <v>-5.7428609275870235E-3</v>
      </c>
      <c r="AP204">
        <f t="shared" si="27"/>
        <v>-1.2513305262205177E-2</v>
      </c>
    </row>
    <row r="205" spans="1:42" x14ac:dyDescent="0.25">
      <c r="A205" s="1">
        <v>43759</v>
      </c>
      <c r="B205">
        <v>9600</v>
      </c>
      <c r="C205">
        <v>9627.4090517171408</v>
      </c>
      <c r="D205">
        <v>9800</v>
      </c>
      <c r="E205">
        <v>9863.4348154547406</v>
      </c>
      <c r="F205">
        <f t="shared" si="22"/>
        <v>2.8551095538689175E-3</v>
      </c>
      <c r="H205" s="1">
        <v>43759</v>
      </c>
      <c r="I205">
        <v>10000</v>
      </c>
      <c r="J205">
        <v>10033.7668142085</v>
      </c>
      <c r="K205">
        <v>10000</v>
      </c>
      <c r="L205">
        <v>10033.5801162345</v>
      </c>
      <c r="M205">
        <f t="shared" si="28"/>
        <v>3.376681420850014E-3</v>
      </c>
      <c r="O205" s="1">
        <v>43761</v>
      </c>
      <c r="P205">
        <v>10000</v>
      </c>
      <c r="Q205">
        <v>9978.5548024318996</v>
      </c>
      <c r="R205">
        <v>10000</v>
      </c>
      <c r="S205">
        <v>9861.0011889789803</v>
      </c>
      <c r="T205">
        <f t="shared" si="23"/>
        <v>-2.1445197568100705E-3</v>
      </c>
      <c r="V205" s="1">
        <v>43762</v>
      </c>
      <c r="W205">
        <v>10000</v>
      </c>
      <c r="X205">
        <v>10050.0289603366</v>
      </c>
      <c r="Y205">
        <v>10000</v>
      </c>
      <c r="Z205">
        <v>10200.452901213301</v>
      </c>
      <c r="AA205">
        <f t="shared" si="24"/>
        <v>5.0028960336601092E-3</v>
      </c>
      <c r="AC205" s="1">
        <v>43763</v>
      </c>
      <c r="AD205">
        <v>10000</v>
      </c>
      <c r="AE205">
        <v>9920.2374358717807</v>
      </c>
      <c r="AF205">
        <v>10000</v>
      </c>
      <c r="AG205">
        <v>10063.2844333208</v>
      </c>
      <c r="AH205">
        <f t="shared" si="25"/>
        <v>-7.9762564128219582E-3</v>
      </c>
      <c r="AJ205" s="1">
        <v>43766</v>
      </c>
      <c r="AK205">
        <v>10000</v>
      </c>
      <c r="AL205">
        <v>10204.650007463901</v>
      </c>
      <c r="AM205">
        <v>10000</v>
      </c>
      <c r="AN205">
        <v>10130.0111852069</v>
      </c>
      <c r="AO205">
        <f t="shared" si="26"/>
        <v>2.0465000746390016E-2</v>
      </c>
      <c r="AP205">
        <f t="shared" si="27"/>
        <v>-1.2834258800894394E-2</v>
      </c>
    </row>
    <row r="206" spans="1:42" x14ac:dyDescent="0.25">
      <c r="A206" s="1">
        <v>43760</v>
      </c>
      <c r="B206">
        <v>10000</v>
      </c>
      <c r="C206">
        <v>10069.4589786699</v>
      </c>
      <c r="D206">
        <v>10000</v>
      </c>
      <c r="E206">
        <v>10034.141016503299</v>
      </c>
      <c r="F206">
        <f t="shared" si="22"/>
        <v>6.9458978669900695E-3</v>
      </c>
      <c r="H206" s="1">
        <v>43760</v>
      </c>
      <c r="I206">
        <v>10000</v>
      </c>
      <c r="J206">
        <v>10012.1878142527</v>
      </c>
      <c r="K206">
        <v>10000</v>
      </c>
      <c r="L206">
        <v>10035.3417234014</v>
      </c>
      <c r="M206">
        <f t="shared" si="28"/>
        <v>1.218781425269988E-3</v>
      </c>
      <c r="O206" s="1">
        <v>43762</v>
      </c>
      <c r="P206">
        <v>10000</v>
      </c>
      <c r="Q206">
        <v>10086.2325818431</v>
      </c>
      <c r="R206">
        <v>10000</v>
      </c>
      <c r="S206">
        <v>10081.176666162601</v>
      </c>
      <c r="T206">
        <f t="shared" si="23"/>
        <v>8.6232581843099787E-3</v>
      </c>
      <c r="V206" s="1">
        <v>43763</v>
      </c>
      <c r="W206">
        <v>10000</v>
      </c>
      <c r="X206">
        <v>9975.2907063871207</v>
      </c>
      <c r="Y206">
        <v>10000</v>
      </c>
      <c r="Z206">
        <v>9890.3178051900995</v>
      </c>
      <c r="AA206">
        <f t="shared" si="24"/>
        <v>-2.4709293612878991E-3</v>
      </c>
      <c r="AC206" s="1">
        <v>43766</v>
      </c>
      <c r="AD206">
        <v>10000</v>
      </c>
      <c r="AE206">
        <v>10035.980297934</v>
      </c>
      <c r="AF206">
        <v>10000</v>
      </c>
      <c r="AG206">
        <v>10119.801174701601</v>
      </c>
      <c r="AH206">
        <f t="shared" si="25"/>
        <v>3.5980297933999594E-3</v>
      </c>
      <c r="AJ206" s="1">
        <v>43767</v>
      </c>
      <c r="AK206">
        <v>10000</v>
      </c>
      <c r="AL206">
        <v>9960.7586133196401</v>
      </c>
      <c r="AM206">
        <v>10000</v>
      </c>
      <c r="AN206">
        <v>9929.2418950030496</v>
      </c>
      <c r="AO206">
        <f t="shared" si="26"/>
        <v>-3.9241386680359813E-3</v>
      </c>
      <c r="AP206">
        <f t="shared" si="27"/>
        <v>7.126234383771024E-3</v>
      </c>
    </row>
    <row r="207" spans="1:42" x14ac:dyDescent="0.25">
      <c r="A207" s="1">
        <v>43761</v>
      </c>
      <c r="B207">
        <v>10000</v>
      </c>
      <c r="C207">
        <v>9997.5030364248505</v>
      </c>
      <c r="D207">
        <v>10000</v>
      </c>
      <c r="E207">
        <v>9913.6569505014504</v>
      </c>
      <c r="F207">
        <f t="shared" si="22"/>
        <v>-2.4969635751492802E-4</v>
      </c>
      <c r="H207" s="1">
        <v>43761</v>
      </c>
      <c r="I207">
        <v>10000</v>
      </c>
      <c r="J207">
        <v>9950.6917062299908</v>
      </c>
      <c r="K207">
        <v>10000</v>
      </c>
      <c r="L207">
        <v>10038.4919251066</v>
      </c>
      <c r="M207">
        <f t="shared" si="28"/>
        <v>-4.9308293770009559E-3</v>
      </c>
      <c r="O207" s="1">
        <v>43763</v>
      </c>
      <c r="P207">
        <v>10000</v>
      </c>
      <c r="Q207">
        <v>9870.6599634180493</v>
      </c>
      <c r="R207">
        <v>10000</v>
      </c>
      <c r="S207">
        <v>9917.6882118039503</v>
      </c>
      <c r="T207">
        <f t="shared" si="23"/>
        <v>-1.2934003658195081E-2</v>
      </c>
      <c r="V207" s="1">
        <v>43766</v>
      </c>
      <c r="W207">
        <v>10000</v>
      </c>
      <c r="X207">
        <v>10036.7390232449</v>
      </c>
      <c r="Y207">
        <v>10000</v>
      </c>
      <c r="Z207">
        <v>10286.268959130501</v>
      </c>
      <c r="AA207">
        <f t="shared" si="24"/>
        <v>3.6739023244900526E-3</v>
      </c>
      <c r="AC207" s="1">
        <v>43767</v>
      </c>
      <c r="AD207">
        <v>10000</v>
      </c>
      <c r="AE207">
        <v>10010.368334070999</v>
      </c>
      <c r="AF207">
        <v>10000</v>
      </c>
      <c r="AG207">
        <v>9804.5670427068108</v>
      </c>
      <c r="AH207">
        <f t="shared" si="25"/>
        <v>1.0368334071000351E-3</v>
      </c>
      <c r="AJ207" s="1">
        <v>43768</v>
      </c>
      <c r="AK207">
        <v>10000</v>
      </c>
      <c r="AL207">
        <v>10142.2210795059</v>
      </c>
      <c r="AM207">
        <v>10000</v>
      </c>
      <c r="AN207">
        <v>10102.5637489623</v>
      </c>
      <c r="AO207">
        <f t="shared" si="26"/>
        <v>1.4222107950589979E-2</v>
      </c>
      <c r="AP207">
        <f t="shared" si="27"/>
        <v>-1.0152249618106679E-2</v>
      </c>
    </row>
    <row r="208" spans="1:42" x14ac:dyDescent="0.25">
      <c r="A208" s="1">
        <v>43762</v>
      </c>
      <c r="B208">
        <v>9999.9999999999909</v>
      </c>
      <c r="C208">
        <v>10070.3651305397</v>
      </c>
      <c r="D208">
        <v>10000</v>
      </c>
      <c r="E208">
        <v>10122.3996917363</v>
      </c>
      <c r="F208">
        <f t="shared" si="22"/>
        <v>7.0365130539709053E-3</v>
      </c>
      <c r="H208" s="1">
        <v>43762</v>
      </c>
      <c r="I208">
        <v>10000</v>
      </c>
      <c r="J208">
        <v>10002.9998689692</v>
      </c>
      <c r="K208">
        <v>10000</v>
      </c>
      <c r="L208">
        <v>10247.252749487099</v>
      </c>
      <c r="M208">
        <f t="shared" si="28"/>
        <v>2.9998689692001257E-4</v>
      </c>
      <c r="O208" s="1">
        <v>43766</v>
      </c>
      <c r="P208">
        <v>9999.9999999999909</v>
      </c>
      <c r="Q208">
        <v>10070.4242120831</v>
      </c>
      <c r="R208">
        <v>10000</v>
      </c>
      <c r="S208">
        <v>10200.5827020501</v>
      </c>
      <c r="T208">
        <f t="shared" si="23"/>
        <v>7.0424212083108895E-3</v>
      </c>
      <c r="V208" s="1">
        <v>43767</v>
      </c>
      <c r="W208">
        <v>9999.9999999999909</v>
      </c>
      <c r="X208">
        <v>9967.0289546719505</v>
      </c>
      <c r="Y208">
        <v>10000</v>
      </c>
      <c r="Z208">
        <v>9924.5481362937808</v>
      </c>
      <c r="AA208">
        <f t="shared" si="24"/>
        <v>-3.2971045328040738E-3</v>
      </c>
      <c r="AC208" s="1">
        <v>43768</v>
      </c>
      <c r="AD208">
        <v>9999.9999999999909</v>
      </c>
      <c r="AE208">
        <v>10049.332858444101</v>
      </c>
      <c r="AF208">
        <v>10000</v>
      </c>
      <c r="AG208">
        <v>9912.48975113081</v>
      </c>
      <c r="AH208">
        <f t="shared" si="25"/>
        <v>4.933285844410884E-3</v>
      </c>
      <c r="AJ208" s="1">
        <v>43769</v>
      </c>
      <c r="AK208">
        <v>9999.9999999999909</v>
      </c>
      <c r="AL208">
        <v>9973.5954384083798</v>
      </c>
      <c r="AM208">
        <v>10000</v>
      </c>
      <c r="AN208">
        <v>9942.0532162690597</v>
      </c>
      <c r="AO208">
        <f t="shared" si="26"/>
        <v>-2.6404561591610864E-3</v>
      </c>
      <c r="AP208">
        <f t="shared" si="27"/>
        <v>5.8284523800493648E-3</v>
      </c>
    </row>
    <row r="209" spans="1:42" x14ac:dyDescent="0.25">
      <c r="A209" s="1">
        <v>43763</v>
      </c>
      <c r="B209">
        <v>10000</v>
      </c>
      <c r="C209">
        <v>9943.1442480260794</v>
      </c>
      <c r="D209">
        <v>10000</v>
      </c>
      <c r="E209">
        <v>9757.4815051972091</v>
      </c>
      <c r="F209">
        <f t="shared" si="22"/>
        <v>-5.6855751973921009E-3</v>
      </c>
      <c r="H209" s="1">
        <v>43763</v>
      </c>
      <c r="I209">
        <v>9999.9999999999909</v>
      </c>
      <c r="J209">
        <v>9934.3108482216903</v>
      </c>
      <c r="K209">
        <v>10000</v>
      </c>
      <c r="L209">
        <v>9845.8812892974693</v>
      </c>
      <c r="M209">
        <f t="shared" si="28"/>
        <v>-6.5689151778300925E-3</v>
      </c>
      <c r="O209" s="1">
        <v>43767</v>
      </c>
      <c r="P209">
        <v>10000</v>
      </c>
      <c r="Q209">
        <v>10085.1065510889</v>
      </c>
      <c r="R209">
        <v>10000</v>
      </c>
      <c r="S209">
        <v>9946.7515299391198</v>
      </c>
      <c r="T209">
        <f t="shared" si="23"/>
        <v>8.5106551088900417E-3</v>
      </c>
      <c r="V209" s="1">
        <v>43768</v>
      </c>
      <c r="W209">
        <v>10000</v>
      </c>
      <c r="X209">
        <v>10014.852169478199</v>
      </c>
      <c r="Y209">
        <v>10000</v>
      </c>
      <c r="Z209">
        <v>10180.9156400173</v>
      </c>
      <c r="AA209">
        <f t="shared" si="24"/>
        <v>1.4852169478198896E-3</v>
      </c>
      <c r="AC209" s="1">
        <v>43769</v>
      </c>
      <c r="AD209">
        <v>10000</v>
      </c>
      <c r="AE209">
        <v>9938.7667797395006</v>
      </c>
      <c r="AF209">
        <v>10000</v>
      </c>
      <c r="AG209">
        <v>9815.3725946674294</v>
      </c>
      <c r="AH209">
        <f t="shared" si="25"/>
        <v>-6.1233220260499266E-3</v>
      </c>
      <c r="AJ209" s="1">
        <v>43770</v>
      </c>
      <c r="AK209">
        <v>10000</v>
      </c>
      <c r="AL209">
        <v>10027.9510621431</v>
      </c>
      <c r="AM209">
        <v>10000</v>
      </c>
      <c r="AN209">
        <v>10069.2917868519</v>
      </c>
      <c r="AO209">
        <f t="shared" si="26"/>
        <v>2.7951062143098948E-3</v>
      </c>
      <c r="AP209">
        <f t="shared" si="27"/>
        <v>-6.8814955727450888E-3</v>
      </c>
    </row>
    <row r="210" spans="1:42" x14ac:dyDescent="0.25">
      <c r="A210" s="1">
        <v>43766</v>
      </c>
      <c r="B210">
        <v>9800</v>
      </c>
      <c r="C210">
        <v>9849.7090843635997</v>
      </c>
      <c r="D210">
        <v>10000</v>
      </c>
      <c r="E210">
        <v>10062.353757458999</v>
      </c>
      <c r="F210">
        <f t="shared" si="22"/>
        <v>5.0723555473060067E-3</v>
      </c>
      <c r="H210" s="1">
        <v>43766</v>
      </c>
      <c r="I210">
        <v>10000</v>
      </c>
      <c r="J210">
        <v>10132.659925341401</v>
      </c>
      <c r="K210">
        <v>10000</v>
      </c>
      <c r="L210">
        <v>10002.336834997401</v>
      </c>
      <c r="M210">
        <f t="shared" si="28"/>
        <v>1.326599253414007E-2</v>
      </c>
      <c r="O210" s="1">
        <v>43768</v>
      </c>
      <c r="P210">
        <v>10000</v>
      </c>
      <c r="Q210">
        <v>10016.4050617671</v>
      </c>
      <c r="R210">
        <v>10000</v>
      </c>
      <c r="S210">
        <v>10066.8939342098</v>
      </c>
      <c r="T210">
        <f t="shared" si="23"/>
        <v>1.640506176709966E-3</v>
      </c>
      <c r="V210" s="1">
        <v>43769</v>
      </c>
      <c r="W210">
        <v>10000</v>
      </c>
      <c r="X210">
        <v>10042.633270706699</v>
      </c>
      <c r="Y210">
        <v>10000</v>
      </c>
      <c r="Z210">
        <v>9904.9279656905892</v>
      </c>
      <c r="AA210">
        <f t="shared" si="24"/>
        <v>4.2633270706700088E-3</v>
      </c>
      <c r="AC210" s="1">
        <v>43770</v>
      </c>
      <c r="AD210">
        <v>10000</v>
      </c>
      <c r="AE210">
        <v>10052.37334966</v>
      </c>
      <c r="AF210">
        <v>10000</v>
      </c>
      <c r="AG210">
        <v>10053.9494413423</v>
      </c>
      <c r="AH210">
        <f t="shared" si="25"/>
        <v>5.2373349659999846E-3</v>
      </c>
      <c r="AJ210" s="1">
        <v>43773</v>
      </c>
      <c r="AK210">
        <v>10000</v>
      </c>
      <c r="AL210">
        <v>10085.6697665638</v>
      </c>
      <c r="AM210">
        <v>10000</v>
      </c>
      <c r="AN210">
        <v>10271.4089105692</v>
      </c>
      <c r="AO210">
        <f t="shared" si="26"/>
        <v>8.5669766563800653E-3</v>
      </c>
      <c r="AP210">
        <f t="shared" si="27"/>
        <v>-2.6423727546268982E-2</v>
      </c>
    </row>
    <row r="211" spans="1:42" x14ac:dyDescent="0.25">
      <c r="A211" s="1">
        <v>43767</v>
      </c>
      <c r="B211">
        <v>10000</v>
      </c>
      <c r="C211">
        <v>9927.9507619942797</v>
      </c>
      <c r="D211">
        <v>10000</v>
      </c>
      <c r="E211">
        <v>9985.89112420323</v>
      </c>
      <c r="F211">
        <f t="shared" si="22"/>
        <v>-7.2049238005720273E-3</v>
      </c>
      <c r="H211" s="1">
        <v>43767</v>
      </c>
      <c r="I211">
        <v>10000</v>
      </c>
      <c r="J211">
        <v>9975.7204226105696</v>
      </c>
      <c r="K211">
        <v>10000</v>
      </c>
      <c r="L211">
        <v>9945.8377009310898</v>
      </c>
      <c r="M211">
        <f t="shared" si="28"/>
        <v>-2.4279577389429985E-3</v>
      </c>
      <c r="O211" s="1">
        <v>43769</v>
      </c>
      <c r="P211">
        <v>10000</v>
      </c>
      <c r="Q211">
        <v>10009.3919836483</v>
      </c>
      <c r="R211">
        <v>10000</v>
      </c>
      <c r="S211">
        <v>9873.1551000885192</v>
      </c>
      <c r="T211">
        <f t="shared" si="23"/>
        <v>9.3919836482991848E-4</v>
      </c>
      <c r="V211" s="1">
        <v>43770</v>
      </c>
      <c r="W211">
        <v>10000</v>
      </c>
      <c r="X211">
        <v>9991.0082009245107</v>
      </c>
      <c r="Y211">
        <v>10000</v>
      </c>
      <c r="Z211">
        <v>10042.169929576699</v>
      </c>
      <c r="AA211">
        <f t="shared" si="24"/>
        <v>-8.9917990754895261E-4</v>
      </c>
      <c r="AC211" s="1">
        <v>43773</v>
      </c>
      <c r="AD211">
        <v>10000</v>
      </c>
      <c r="AE211">
        <v>10108.8272969185</v>
      </c>
      <c r="AF211">
        <v>10000</v>
      </c>
      <c r="AG211">
        <v>10158.675302973499</v>
      </c>
      <c r="AH211">
        <f t="shared" si="25"/>
        <v>1.0882729691849891E-2</v>
      </c>
      <c r="AJ211" s="1">
        <v>43774</v>
      </c>
      <c r="AK211">
        <v>10000</v>
      </c>
      <c r="AL211">
        <v>10000.6459573713</v>
      </c>
      <c r="AM211">
        <v>10000</v>
      </c>
      <c r="AN211">
        <v>10124.785059031101</v>
      </c>
      <c r="AO211">
        <f t="shared" si="26"/>
        <v>6.4595737129913289E-5</v>
      </c>
      <c r="AP211">
        <f t="shared" si="27"/>
        <v>-1.2324711912752639E-2</v>
      </c>
    </row>
    <row r="212" spans="1:42" x14ac:dyDescent="0.25">
      <c r="A212" s="1">
        <v>43768</v>
      </c>
      <c r="B212">
        <v>10000</v>
      </c>
      <c r="C212">
        <v>9980.0084413428103</v>
      </c>
      <c r="D212">
        <v>9600</v>
      </c>
      <c r="E212">
        <v>9723.9207264938195</v>
      </c>
      <c r="F212">
        <f t="shared" si="22"/>
        <v>-1.9991558657189712E-3</v>
      </c>
      <c r="H212" s="1">
        <v>43768</v>
      </c>
      <c r="I212">
        <v>10000</v>
      </c>
      <c r="J212">
        <v>9975.3276735812506</v>
      </c>
      <c r="K212">
        <v>10000</v>
      </c>
      <c r="L212">
        <v>10183.7148377352</v>
      </c>
      <c r="M212">
        <f t="shared" si="28"/>
        <v>-2.4672326418749835E-3</v>
      </c>
      <c r="O212" s="1">
        <v>43770</v>
      </c>
      <c r="P212">
        <v>10000</v>
      </c>
      <c r="Q212">
        <v>9973.0129395458498</v>
      </c>
      <c r="R212">
        <v>10000</v>
      </c>
      <c r="S212">
        <v>9994.3146070185503</v>
      </c>
      <c r="T212">
        <f t="shared" si="23"/>
        <v>-2.6987060454150003E-3</v>
      </c>
      <c r="V212" s="1">
        <v>43773</v>
      </c>
      <c r="W212">
        <v>10000</v>
      </c>
      <c r="X212">
        <v>10072.430398153399</v>
      </c>
      <c r="Y212">
        <v>10000</v>
      </c>
      <c r="Z212">
        <v>10279.8521842679</v>
      </c>
      <c r="AA212">
        <f t="shared" si="24"/>
        <v>7.2430398153400244E-3</v>
      </c>
      <c r="AC212" s="1">
        <v>43774</v>
      </c>
      <c r="AD212">
        <v>10000</v>
      </c>
      <c r="AE212">
        <v>10007.8188152028</v>
      </c>
      <c r="AF212">
        <v>10000</v>
      </c>
      <c r="AG212">
        <v>10023.012380403999</v>
      </c>
      <c r="AH212">
        <f t="shared" si="25"/>
        <v>7.8188152028002555E-4</v>
      </c>
      <c r="AJ212" s="1">
        <v>43775</v>
      </c>
      <c r="AK212">
        <v>10000</v>
      </c>
      <c r="AL212">
        <v>10008.471090668299</v>
      </c>
      <c r="AM212">
        <v>10000</v>
      </c>
      <c r="AN212">
        <v>10049.299906448499</v>
      </c>
      <c r="AO212">
        <f t="shared" si="26"/>
        <v>8.4710906683005405E-4</v>
      </c>
      <c r="AP212">
        <f t="shared" si="27"/>
        <v>-4.9058050717407653E-3</v>
      </c>
    </row>
    <row r="213" spans="1:42" x14ac:dyDescent="0.25">
      <c r="A213" s="1">
        <v>43769</v>
      </c>
      <c r="B213">
        <v>9999.9999999999909</v>
      </c>
      <c r="C213">
        <v>9950.5834202795195</v>
      </c>
      <c r="D213">
        <v>10000</v>
      </c>
      <c r="E213">
        <v>10030.813635591699</v>
      </c>
      <c r="F213">
        <f t="shared" si="22"/>
        <v>-4.9416579720471532E-3</v>
      </c>
      <c r="H213" s="1">
        <v>43769</v>
      </c>
      <c r="I213">
        <v>10000</v>
      </c>
      <c r="J213">
        <v>9977.9421891164893</v>
      </c>
      <c r="K213">
        <v>10000</v>
      </c>
      <c r="L213">
        <v>9920.7870095741891</v>
      </c>
      <c r="M213">
        <f t="shared" si="28"/>
        <v>-2.205781088351122E-3</v>
      </c>
      <c r="O213" s="1">
        <v>43773</v>
      </c>
      <c r="P213">
        <v>9999.9999999999909</v>
      </c>
      <c r="Q213">
        <v>10179.977422362101</v>
      </c>
      <c r="R213">
        <v>10000</v>
      </c>
      <c r="S213">
        <v>10118.994093875201</v>
      </c>
      <c r="T213">
        <f t="shared" si="23"/>
        <v>1.7997742236210978E-2</v>
      </c>
      <c r="V213" s="1">
        <v>43774</v>
      </c>
      <c r="W213">
        <v>9999.9999999999909</v>
      </c>
      <c r="X213">
        <v>10001.3205797874</v>
      </c>
      <c r="Y213">
        <v>10000</v>
      </c>
      <c r="Z213">
        <v>9909.6991162371396</v>
      </c>
      <c r="AA213">
        <f t="shared" si="24"/>
        <v>1.3205797874094038E-4</v>
      </c>
      <c r="AC213" s="1">
        <v>43775</v>
      </c>
      <c r="AD213">
        <v>9999.9999999999909</v>
      </c>
      <c r="AE213">
        <v>9990.3472892565496</v>
      </c>
      <c r="AF213">
        <v>10000</v>
      </c>
      <c r="AG213">
        <v>10210.3357840395</v>
      </c>
      <c r="AH213">
        <f t="shared" si="25"/>
        <v>-9.6527107434407622E-4</v>
      </c>
      <c r="AJ213" s="1">
        <v>43776</v>
      </c>
      <c r="AK213">
        <v>9999.9999999999909</v>
      </c>
      <c r="AL213">
        <v>10088.5911081755</v>
      </c>
      <c r="AM213">
        <v>10000</v>
      </c>
      <c r="AN213">
        <v>9909.0057050389896</v>
      </c>
      <c r="AO213">
        <f t="shared" si="26"/>
        <v>8.8591108175508637E-3</v>
      </c>
      <c r="AP213">
        <f t="shared" si="27"/>
        <v>9.1829894612673879E-3</v>
      </c>
    </row>
    <row r="214" spans="1:42" x14ac:dyDescent="0.25">
      <c r="A214" s="1">
        <v>43770</v>
      </c>
      <c r="B214">
        <v>10000</v>
      </c>
      <c r="C214">
        <v>10001.872939355801</v>
      </c>
      <c r="D214">
        <v>10000</v>
      </c>
      <c r="E214">
        <v>9937.9614233688299</v>
      </c>
      <c r="F214">
        <f t="shared" si="22"/>
        <v>1.8729393558003515E-4</v>
      </c>
      <c r="H214" s="1">
        <v>43770</v>
      </c>
      <c r="I214">
        <v>9999.9999999999909</v>
      </c>
      <c r="J214">
        <v>10008.3145187224</v>
      </c>
      <c r="K214">
        <v>10000</v>
      </c>
      <c r="L214">
        <v>10054.728226944901</v>
      </c>
      <c r="M214">
        <f t="shared" si="28"/>
        <v>8.3145187224098471E-4</v>
      </c>
      <c r="O214" s="1">
        <v>43774</v>
      </c>
      <c r="P214">
        <v>10000</v>
      </c>
      <c r="Q214">
        <v>9996.8189718081794</v>
      </c>
      <c r="R214">
        <v>10000</v>
      </c>
      <c r="S214">
        <v>10098.976981821899</v>
      </c>
      <c r="T214">
        <f t="shared" si="23"/>
        <v>-3.1810281918209782E-4</v>
      </c>
      <c r="V214" s="1">
        <v>43775</v>
      </c>
      <c r="W214">
        <v>10000</v>
      </c>
      <c r="X214">
        <v>9948.1624218466895</v>
      </c>
      <c r="Y214">
        <v>10000</v>
      </c>
      <c r="Z214">
        <v>10130.800701346699</v>
      </c>
      <c r="AA214">
        <f t="shared" si="24"/>
        <v>-5.1837578153310915E-3</v>
      </c>
      <c r="AC214" s="1">
        <v>43776</v>
      </c>
      <c r="AD214">
        <v>10000</v>
      </c>
      <c r="AE214">
        <v>10054.477047156101</v>
      </c>
      <c r="AF214">
        <v>10000</v>
      </c>
      <c r="AG214">
        <v>9957.0967403833092</v>
      </c>
      <c r="AH214">
        <f t="shared" si="25"/>
        <v>5.4477047156100689E-3</v>
      </c>
      <c r="AJ214" s="1">
        <v>43777</v>
      </c>
      <c r="AK214">
        <v>10000</v>
      </c>
      <c r="AL214">
        <v>9912.4760923441409</v>
      </c>
      <c r="AM214">
        <v>10000</v>
      </c>
      <c r="AN214">
        <v>9807.5931161377703</v>
      </c>
      <c r="AO214">
        <f t="shared" si="26"/>
        <v>-8.7523907655858713E-3</v>
      </c>
      <c r="AP214">
        <f t="shared" si="27"/>
        <v>1.9618155197082654E-2</v>
      </c>
    </row>
    <row r="215" spans="1:42" x14ac:dyDescent="0.25">
      <c r="A215" s="1">
        <v>43773</v>
      </c>
      <c r="B215">
        <v>10000</v>
      </c>
      <c r="C215">
        <v>10115.8153674478</v>
      </c>
      <c r="D215">
        <v>10000</v>
      </c>
      <c r="E215">
        <v>10354.300127545999</v>
      </c>
      <c r="F215">
        <f t="shared" si="22"/>
        <v>1.1581536744780019E-2</v>
      </c>
      <c r="H215" s="1">
        <v>43773</v>
      </c>
      <c r="I215">
        <v>10000</v>
      </c>
      <c r="J215">
        <v>10133.0678485191</v>
      </c>
      <c r="K215">
        <v>10000</v>
      </c>
      <c r="L215">
        <v>10227.9912026808</v>
      </c>
      <c r="M215">
        <f t="shared" si="28"/>
        <v>1.3306784851909947E-2</v>
      </c>
      <c r="O215" s="1">
        <v>43775</v>
      </c>
      <c r="P215">
        <v>10000</v>
      </c>
      <c r="Q215">
        <v>9916.9693108702795</v>
      </c>
      <c r="R215">
        <v>10000</v>
      </c>
      <c r="S215">
        <v>9991.0648603189693</v>
      </c>
      <c r="T215">
        <f t="shared" si="23"/>
        <v>-8.3030689129720558E-3</v>
      </c>
      <c r="V215" s="1">
        <v>43776</v>
      </c>
      <c r="W215">
        <v>10000</v>
      </c>
      <c r="X215">
        <v>10045.4274674891</v>
      </c>
      <c r="Y215">
        <v>10000</v>
      </c>
      <c r="Z215">
        <v>10051.655497358401</v>
      </c>
      <c r="AA215">
        <f t="shared" si="24"/>
        <v>4.542746748910087E-3</v>
      </c>
      <c r="AC215" s="1">
        <v>43777</v>
      </c>
      <c r="AD215">
        <v>10000</v>
      </c>
      <c r="AE215">
        <v>9929.4799695740803</v>
      </c>
      <c r="AF215">
        <v>10000</v>
      </c>
      <c r="AG215">
        <v>9871.0787208847396</v>
      </c>
      <c r="AH215">
        <f t="shared" si="25"/>
        <v>-7.0520030425920144E-3</v>
      </c>
      <c r="AJ215" s="1">
        <v>43780</v>
      </c>
      <c r="AK215">
        <v>10000</v>
      </c>
      <c r="AL215">
        <v>10003.2041571765</v>
      </c>
      <c r="AM215">
        <v>10000</v>
      </c>
      <c r="AN215">
        <v>9970.6644189222097</v>
      </c>
      <c r="AO215">
        <f t="shared" si="26"/>
        <v>3.204157176499578E-4</v>
      </c>
      <c r="AP215">
        <f t="shared" si="27"/>
        <v>2.9421891907341902E-3</v>
      </c>
    </row>
    <row r="216" spans="1:42" x14ac:dyDescent="0.25">
      <c r="A216" s="1">
        <v>43774</v>
      </c>
      <c r="B216">
        <v>10000</v>
      </c>
      <c r="C216">
        <v>9958.1096818480401</v>
      </c>
      <c r="D216">
        <v>10000</v>
      </c>
      <c r="E216">
        <v>10075.413413918601</v>
      </c>
      <c r="F216">
        <f t="shared" si="22"/>
        <v>-4.1890318151960315E-3</v>
      </c>
      <c r="H216" s="1">
        <v>43774</v>
      </c>
      <c r="I216">
        <v>10000</v>
      </c>
      <c r="J216">
        <v>10007.604426256499</v>
      </c>
      <c r="K216">
        <v>10000</v>
      </c>
      <c r="L216">
        <v>10170.7610317986</v>
      </c>
      <c r="M216">
        <f t="shared" si="28"/>
        <v>7.6044262565000409E-4</v>
      </c>
      <c r="O216" s="1">
        <v>43776</v>
      </c>
      <c r="P216">
        <v>10000</v>
      </c>
      <c r="Q216">
        <v>10051.537885052299</v>
      </c>
      <c r="R216">
        <v>10000</v>
      </c>
      <c r="S216">
        <v>9932.3868935865194</v>
      </c>
      <c r="T216">
        <f t="shared" si="23"/>
        <v>5.1537885052299615E-3</v>
      </c>
      <c r="V216" s="1">
        <v>43777</v>
      </c>
      <c r="W216">
        <v>10000</v>
      </c>
      <c r="X216">
        <v>9952.3067845759797</v>
      </c>
      <c r="Y216">
        <v>10000</v>
      </c>
      <c r="Z216">
        <v>9872.2670347512194</v>
      </c>
      <c r="AA216">
        <f t="shared" si="24"/>
        <v>-4.7693215424020607E-3</v>
      </c>
      <c r="AC216" s="1">
        <v>43780</v>
      </c>
      <c r="AD216">
        <v>10000</v>
      </c>
      <c r="AE216">
        <v>10047.8674417849</v>
      </c>
      <c r="AF216">
        <v>10000</v>
      </c>
      <c r="AG216">
        <v>9957.3989860181591</v>
      </c>
      <c r="AH216">
        <f t="shared" si="25"/>
        <v>4.786744178489899E-3</v>
      </c>
      <c r="AJ216" s="1">
        <v>43781</v>
      </c>
      <c r="AK216">
        <v>10000</v>
      </c>
      <c r="AL216">
        <v>10061.327369209601</v>
      </c>
      <c r="AM216">
        <v>10000</v>
      </c>
      <c r="AN216">
        <v>10037.511942241699</v>
      </c>
      <c r="AO216">
        <f t="shared" si="26"/>
        <v>6.132736920960058E-3</v>
      </c>
      <c r="AP216">
        <f t="shared" si="27"/>
        <v>-3.7371753535688779E-3</v>
      </c>
    </row>
    <row r="217" spans="1:42" x14ac:dyDescent="0.25">
      <c r="A217" s="1">
        <v>43775</v>
      </c>
      <c r="B217">
        <v>9800</v>
      </c>
      <c r="C217">
        <v>9730.7444716535501</v>
      </c>
      <c r="D217">
        <v>10000</v>
      </c>
      <c r="E217">
        <v>10072.5938581067</v>
      </c>
      <c r="F217">
        <f t="shared" si="22"/>
        <v>-7.0668906475969129E-3</v>
      </c>
      <c r="H217" s="1">
        <v>43775</v>
      </c>
      <c r="I217">
        <v>10000</v>
      </c>
      <c r="J217">
        <v>9915.6038491760701</v>
      </c>
      <c r="K217">
        <v>10000</v>
      </c>
      <c r="L217">
        <v>9932.57483818744</v>
      </c>
      <c r="M217">
        <f t="shared" si="28"/>
        <v>-8.4396150823929927E-3</v>
      </c>
      <c r="O217" s="1">
        <v>43777</v>
      </c>
      <c r="P217">
        <v>10000</v>
      </c>
      <c r="Q217">
        <v>9940.48904611332</v>
      </c>
      <c r="R217">
        <v>10000</v>
      </c>
      <c r="S217">
        <v>9901.2478636524793</v>
      </c>
      <c r="T217">
        <f t="shared" si="23"/>
        <v>-5.951095388668004E-3</v>
      </c>
      <c r="V217" s="1">
        <v>43780</v>
      </c>
      <c r="W217">
        <v>10000</v>
      </c>
      <c r="X217">
        <v>9976.9037002279601</v>
      </c>
      <c r="Y217">
        <v>10000</v>
      </c>
      <c r="Z217">
        <v>9994.4127934215303</v>
      </c>
      <c r="AA217">
        <f t="shared" si="24"/>
        <v>-2.3096299772039641E-3</v>
      </c>
      <c r="AC217" s="1">
        <v>43781</v>
      </c>
      <c r="AD217">
        <v>10000</v>
      </c>
      <c r="AE217">
        <v>10039.9211923805</v>
      </c>
      <c r="AF217">
        <v>10000</v>
      </c>
      <c r="AG217">
        <v>10020.937746541</v>
      </c>
      <c r="AH217">
        <f t="shared" si="25"/>
        <v>3.9921192380498738E-3</v>
      </c>
      <c r="AJ217" s="1">
        <v>43782</v>
      </c>
      <c r="AK217">
        <v>10000</v>
      </c>
      <c r="AL217">
        <v>9964.2954937450504</v>
      </c>
      <c r="AM217">
        <v>10000</v>
      </c>
      <c r="AN217">
        <v>9909.20328416956</v>
      </c>
      <c r="AO217">
        <f t="shared" si="26"/>
        <v>-3.5704506254949919E-3</v>
      </c>
      <c r="AP217">
        <f t="shared" si="27"/>
        <v>9.1628674098847007E-3</v>
      </c>
    </row>
    <row r="218" spans="1:42" x14ac:dyDescent="0.25">
      <c r="A218" s="1">
        <v>43776</v>
      </c>
      <c r="B218">
        <v>10000</v>
      </c>
      <c r="C218">
        <v>10082.711669340501</v>
      </c>
      <c r="D218">
        <v>10000</v>
      </c>
      <c r="E218">
        <v>9993.0292543579508</v>
      </c>
      <c r="F218">
        <f t="shared" si="22"/>
        <v>8.271166934050056E-3</v>
      </c>
      <c r="H218" s="1">
        <v>43776</v>
      </c>
      <c r="I218">
        <v>10000</v>
      </c>
      <c r="J218">
        <v>10060.6714967179</v>
      </c>
      <c r="K218">
        <v>10000</v>
      </c>
      <c r="L218">
        <v>10078.993373398</v>
      </c>
      <c r="M218">
        <f t="shared" si="28"/>
        <v>6.0671496717898954E-3</v>
      </c>
      <c r="O218" s="1">
        <v>43780</v>
      </c>
      <c r="P218">
        <v>10000</v>
      </c>
      <c r="Q218">
        <v>9975.53018125995</v>
      </c>
      <c r="R218">
        <v>10000</v>
      </c>
      <c r="S218">
        <v>10029.350063357</v>
      </c>
      <c r="T218">
        <f t="shared" si="23"/>
        <v>-2.4469818740050497E-3</v>
      </c>
      <c r="V218" s="1">
        <v>43781</v>
      </c>
      <c r="W218">
        <v>10000</v>
      </c>
      <c r="X218">
        <v>10027.440121101899</v>
      </c>
      <c r="Y218">
        <v>10000</v>
      </c>
      <c r="Z218">
        <v>10074.664960592199</v>
      </c>
      <c r="AA218">
        <f t="shared" si="24"/>
        <v>2.7440121101900417E-3</v>
      </c>
      <c r="AC218" s="1">
        <v>43782</v>
      </c>
      <c r="AD218">
        <v>10000</v>
      </c>
      <c r="AE218">
        <v>9951.0840166754406</v>
      </c>
      <c r="AF218">
        <v>10000</v>
      </c>
      <c r="AG218">
        <v>9861.8616620880202</v>
      </c>
      <c r="AH218">
        <f t="shared" si="25"/>
        <v>-4.8915983324558931E-3</v>
      </c>
      <c r="AJ218" s="1">
        <v>43783</v>
      </c>
      <c r="AK218">
        <v>10000</v>
      </c>
      <c r="AL218">
        <v>10029.919724424901</v>
      </c>
      <c r="AM218">
        <v>10000</v>
      </c>
      <c r="AN218">
        <v>10004.4379920384</v>
      </c>
      <c r="AO218">
        <f t="shared" si="26"/>
        <v>2.991972442490054E-3</v>
      </c>
      <c r="AP218">
        <f t="shared" si="27"/>
        <v>-4.4360233347762179E-4</v>
      </c>
    </row>
    <row r="219" spans="1:42" x14ac:dyDescent="0.25">
      <c r="A219" s="1">
        <v>43777</v>
      </c>
      <c r="B219">
        <v>10000</v>
      </c>
      <c r="C219">
        <v>9982.2563826612604</v>
      </c>
      <c r="D219">
        <v>10000</v>
      </c>
      <c r="E219">
        <v>9858.3573932080999</v>
      </c>
      <c r="F219">
        <f t="shared" si="22"/>
        <v>-1.7743617338739082E-3</v>
      </c>
      <c r="H219" s="1">
        <v>43777</v>
      </c>
      <c r="I219">
        <v>10000</v>
      </c>
      <c r="J219">
        <v>9908.6059000741297</v>
      </c>
      <c r="K219">
        <v>10000</v>
      </c>
      <c r="L219">
        <v>9902.9261899186804</v>
      </c>
      <c r="M219">
        <f t="shared" si="28"/>
        <v>-9.1394099925869998E-3</v>
      </c>
      <c r="O219" s="1">
        <v>43781</v>
      </c>
      <c r="P219">
        <v>10000</v>
      </c>
      <c r="Q219">
        <v>10082.6212311665</v>
      </c>
      <c r="R219">
        <v>10000</v>
      </c>
      <c r="S219">
        <v>10066.174041255101</v>
      </c>
      <c r="T219">
        <f t="shared" si="23"/>
        <v>8.2621231166499776E-3</v>
      </c>
      <c r="V219" s="1">
        <v>43782</v>
      </c>
      <c r="W219">
        <v>10000</v>
      </c>
      <c r="X219">
        <v>9933.6416020721408</v>
      </c>
      <c r="Y219">
        <v>10000</v>
      </c>
      <c r="Z219">
        <v>9892.5496865749192</v>
      </c>
      <c r="AA219">
        <f t="shared" si="24"/>
        <v>-6.6358397927859247E-3</v>
      </c>
      <c r="AC219" s="1">
        <v>43783</v>
      </c>
      <c r="AD219">
        <v>10000</v>
      </c>
      <c r="AE219">
        <v>10017.609065004401</v>
      </c>
      <c r="AF219">
        <v>10000</v>
      </c>
      <c r="AG219">
        <v>10019.2654291579</v>
      </c>
      <c r="AH219">
        <f t="shared" si="25"/>
        <v>1.7609065004400293E-3</v>
      </c>
      <c r="AJ219" s="1">
        <v>43784</v>
      </c>
      <c r="AK219">
        <v>10000</v>
      </c>
      <c r="AL219">
        <v>10077.200177327401</v>
      </c>
      <c r="AM219">
        <v>10000</v>
      </c>
      <c r="AN219">
        <v>9896.3008804609599</v>
      </c>
      <c r="AO219">
        <f t="shared" si="26"/>
        <v>7.7200177327401143E-3</v>
      </c>
      <c r="AP219">
        <f t="shared" si="27"/>
        <v>1.0478573842048533E-2</v>
      </c>
    </row>
    <row r="220" spans="1:42" x14ac:dyDescent="0.25">
      <c r="A220" s="1">
        <v>43780</v>
      </c>
      <c r="B220">
        <v>10000</v>
      </c>
      <c r="C220">
        <v>10011.221946177</v>
      </c>
      <c r="D220">
        <v>9800</v>
      </c>
      <c r="E220">
        <v>9794.5704613760499</v>
      </c>
      <c r="F220">
        <f t="shared" si="22"/>
        <v>1.122194617700023E-3</v>
      </c>
      <c r="H220" s="1">
        <v>43780</v>
      </c>
      <c r="I220">
        <v>10000</v>
      </c>
      <c r="J220">
        <v>9990.5737929642091</v>
      </c>
      <c r="K220">
        <v>10000</v>
      </c>
      <c r="L220">
        <v>10000.4903427999</v>
      </c>
      <c r="M220">
        <f t="shared" si="28"/>
        <v>-9.42620703579089E-4</v>
      </c>
      <c r="O220" s="1">
        <v>43782</v>
      </c>
      <c r="P220">
        <v>10000</v>
      </c>
      <c r="Q220">
        <v>9911.1176123270598</v>
      </c>
      <c r="R220">
        <v>10000</v>
      </c>
      <c r="S220">
        <v>9924.04730964384</v>
      </c>
      <c r="T220">
        <f t="shared" si="23"/>
        <v>-8.8882387672940544E-3</v>
      </c>
      <c r="V220" s="1">
        <v>43783</v>
      </c>
      <c r="W220">
        <v>10000</v>
      </c>
      <c r="X220">
        <v>10009.2209083417</v>
      </c>
      <c r="Y220">
        <v>10000</v>
      </c>
      <c r="Z220">
        <v>10037.3939513439</v>
      </c>
      <c r="AA220">
        <f t="shared" si="24"/>
        <v>9.2209083417005289E-4</v>
      </c>
      <c r="AC220" s="1">
        <v>43784</v>
      </c>
      <c r="AD220">
        <v>10000</v>
      </c>
      <c r="AE220">
        <v>10049.1675393849</v>
      </c>
      <c r="AF220">
        <v>10000</v>
      </c>
      <c r="AG220">
        <v>10025.914184130599</v>
      </c>
      <c r="AH220">
        <f t="shared" si="25"/>
        <v>4.9167539384900039E-3</v>
      </c>
      <c r="AJ220" s="1">
        <v>43787</v>
      </c>
      <c r="AK220">
        <v>10000</v>
      </c>
      <c r="AL220">
        <v>10023.6539884457</v>
      </c>
      <c r="AM220">
        <v>10000</v>
      </c>
      <c r="AN220">
        <v>10052.9509262516</v>
      </c>
      <c r="AO220">
        <f t="shared" si="26"/>
        <v>2.3653988445699881E-3</v>
      </c>
      <c r="AP220">
        <f t="shared" si="27"/>
        <v>-5.2672023011002267E-3</v>
      </c>
    </row>
    <row r="221" spans="1:42" x14ac:dyDescent="0.25">
      <c r="A221" s="1">
        <v>43781</v>
      </c>
      <c r="B221">
        <v>10000</v>
      </c>
      <c r="C221">
        <v>10017.9060041881</v>
      </c>
      <c r="D221">
        <v>10000</v>
      </c>
      <c r="E221">
        <v>9975.1725127222908</v>
      </c>
      <c r="F221">
        <f t="shared" si="22"/>
        <v>1.7906004188099622E-3</v>
      </c>
      <c r="H221" s="1">
        <v>43781</v>
      </c>
      <c r="I221">
        <v>10000</v>
      </c>
      <c r="J221">
        <v>10040.9149727166</v>
      </c>
      <c r="K221">
        <v>10000</v>
      </c>
      <c r="L221">
        <v>10042.9509817088</v>
      </c>
      <c r="M221">
        <f t="shared" si="28"/>
        <v>4.0914972716601383E-3</v>
      </c>
      <c r="O221" s="1">
        <v>43783</v>
      </c>
      <c r="P221">
        <v>10000</v>
      </c>
      <c r="Q221">
        <v>9963.3866964036606</v>
      </c>
      <c r="R221">
        <v>10000</v>
      </c>
      <c r="S221">
        <v>10187.0619825919</v>
      </c>
      <c r="T221">
        <f t="shared" si="23"/>
        <v>-3.6613303596338964E-3</v>
      </c>
      <c r="V221" s="1">
        <v>43784</v>
      </c>
      <c r="W221">
        <v>10000</v>
      </c>
      <c r="X221">
        <v>10158.781084926901</v>
      </c>
      <c r="Y221">
        <v>10000</v>
      </c>
      <c r="Z221">
        <v>9961.90671608095</v>
      </c>
      <c r="AA221">
        <f t="shared" si="24"/>
        <v>1.5878108492690002E-2</v>
      </c>
      <c r="AC221" s="1">
        <v>43787</v>
      </c>
      <c r="AD221">
        <v>10000</v>
      </c>
      <c r="AE221">
        <v>9912.5192941325804</v>
      </c>
      <c r="AF221">
        <v>10000</v>
      </c>
      <c r="AG221">
        <v>10237.5670696734</v>
      </c>
      <c r="AH221">
        <f t="shared" si="25"/>
        <v>-8.748070586741985E-3</v>
      </c>
      <c r="AJ221" s="1">
        <v>43788</v>
      </c>
      <c r="AK221">
        <v>10000</v>
      </c>
      <c r="AL221">
        <v>9976.4235413549195</v>
      </c>
      <c r="AM221">
        <v>10000</v>
      </c>
      <c r="AN221">
        <v>9877.0374481266499</v>
      </c>
      <c r="AO221">
        <f t="shared" si="26"/>
        <v>-2.35764586450804E-3</v>
      </c>
      <c r="AP221">
        <f t="shared" si="27"/>
        <v>1.2449335392230587E-2</v>
      </c>
    </row>
    <row r="222" spans="1:42" x14ac:dyDescent="0.25">
      <c r="A222" s="1">
        <v>43782</v>
      </c>
      <c r="B222">
        <v>10000</v>
      </c>
      <c r="C222">
        <v>9945.1260224778198</v>
      </c>
      <c r="D222">
        <v>10000</v>
      </c>
      <c r="E222">
        <v>9830.9987968048299</v>
      </c>
      <c r="F222">
        <f t="shared" si="22"/>
        <v>-5.4873977522180706E-3</v>
      </c>
      <c r="H222" s="1">
        <v>43782</v>
      </c>
      <c r="I222">
        <v>10000</v>
      </c>
      <c r="J222">
        <v>9951.1316963437603</v>
      </c>
      <c r="K222">
        <v>10000</v>
      </c>
      <c r="L222">
        <v>10038.173361449901</v>
      </c>
      <c r="M222">
        <f t="shared" si="28"/>
        <v>-4.8868303656239842E-3</v>
      </c>
      <c r="O222" s="1">
        <v>43784</v>
      </c>
      <c r="P222">
        <v>10000</v>
      </c>
      <c r="Q222">
        <v>10072.6020451647</v>
      </c>
      <c r="R222">
        <v>10000</v>
      </c>
      <c r="S222">
        <v>9956.9654631828907</v>
      </c>
      <c r="T222">
        <f t="shared" si="23"/>
        <v>7.2602045164700257E-3</v>
      </c>
      <c r="V222" s="1">
        <v>43787</v>
      </c>
      <c r="W222">
        <v>10000</v>
      </c>
      <c r="X222">
        <v>10009.4191460129</v>
      </c>
      <c r="Y222">
        <v>10000</v>
      </c>
      <c r="Z222">
        <v>10030.6077539661</v>
      </c>
      <c r="AA222">
        <f t="shared" si="24"/>
        <v>9.4191460129011695E-4</v>
      </c>
      <c r="AC222" s="1">
        <v>43788</v>
      </c>
      <c r="AD222">
        <v>10000</v>
      </c>
      <c r="AE222">
        <v>10028.7069627448</v>
      </c>
      <c r="AF222">
        <v>10000</v>
      </c>
      <c r="AG222">
        <v>9914.4414467230108</v>
      </c>
      <c r="AH222">
        <f t="shared" si="25"/>
        <v>2.8706962744800002E-3</v>
      </c>
      <c r="AJ222" s="1">
        <v>43789</v>
      </c>
      <c r="AK222">
        <v>10000</v>
      </c>
      <c r="AL222">
        <v>9927.3721845438395</v>
      </c>
      <c r="AM222">
        <v>10000</v>
      </c>
      <c r="AN222">
        <v>9990.5902083821493</v>
      </c>
      <c r="AO222">
        <f t="shared" si="26"/>
        <v>-7.2627815456161038E-3</v>
      </c>
      <c r="AP222">
        <f t="shared" si="27"/>
        <v>9.4186543753504992E-4</v>
      </c>
    </row>
    <row r="223" spans="1:42" x14ac:dyDescent="0.25">
      <c r="A223" s="1">
        <v>43783</v>
      </c>
      <c r="B223">
        <v>10000</v>
      </c>
      <c r="C223">
        <v>10017.315617865601</v>
      </c>
      <c r="D223">
        <v>10000</v>
      </c>
      <c r="E223">
        <v>9863.0912926851106</v>
      </c>
      <c r="F223">
        <f t="shared" si="22"/>
        <v>1.7315617865600874E-3</v>
      </c>
      <c r="H223" s="1">
        <v>43783</v>
      </c>
      <c r="I223">
        <v>10000</v>
      </c>
      <c r="J223">
        <v>10031.0210243485</v>
      </c>
      <c r="K223">
        <v>10000</v>
      </c>
      <c r="L223">
        <v>9885.5072205386095</v>
      </c>
      <c r="M223">
        <f t="shared" si="28"/>
        <v>3.1021024348500958E-3</v>
      </c>
      <c r="O223" s="1">
        <v>43787</v>
      </c>
      <c r="P223">
        <v>10000</v>
      </c>
      <c r="Q223">
        <v>9969.5777308975503</v>
      </c>
      <c r="R223">
        <v>10000</v>
      </c>
      <c r="S223">
        <v>9979.9720673698503</v>
      </c>
      <c r="T223">
        <f t="shared" si="23"/>
        <v>-3.0422269102450272E-3</v>
      </c>
      <c r="V223" s="1">
        <v>43788</v>
      </c>
      <c r="W223">
        <v>10000</v>
      </c>
      <c r="X223">
        <v>10032.962916411099</v>
      </c>
      <c r="Y223">
        <v>10000</v>
      </c>
      <c r="Z223">
        <v>9849.8288800040991</v>
      </c>
      <c r="AA223">
        <f t="shared" si="24"/>
        <v>3.2962916411098941E-3</v>
      </c>
      <c r="AC223" s="1">
        <v>43789</v>
      </c>
      <c r="AD223">
        <v>10000</v>
      </c>
      <c r="AE223">
        <v>9958.2348829395796</v>
      </c>
      <c r="AF223">
        <v>10000</v>
      </c>
      <c r="AG223">
        <v>9930.1675686009294</v>
      </c>
      <c r="AH223">
        <f t="shared" si="25"/>
        <v>-4.176511706042052E-3</v>
      </c>
      <c r="AJ223" s="1">
        <v>43790</v>
      </c>
      <c r="AK223">
        <v>10000</v>
      </c>
      <c r="AL223">
        <v>10014.2796995356</v>
      </c>
      <c r="AM223">
        <v>10000</v>
      </c>
      <c r="AN223">
        <v>10006.1387642929</v>
      </c>
      <c r="AO223">
        <f t="shared" si="26"/>
        <v>1.4279699535599821E-3</v>
      </c>
      <c r="AP223">
        <f t="shared" si="27"/>
        <v>-6.1349981621350302E-4</v>
      </c>
    </row>
    <row r="224" spans="1:42" x14ac:dyDescent="0.25">
      <c r="A224" s="1">
        <v>43784</v>
      </c>
      <c r="B224">
        <v>10000</v>
      </c>
      <c r="C224">
        <v>10077.3308494873</v>
      </c>
      <c r="D224">
        <v>10000</v>
      </c>
      <c r="E224">
        <v>9936.4059507497095</v>
      </c>
      <c r="F224">
        <f t="shared" si="22"/>
        <v>7.7330849487300402E-3</v>
      </c>
      <c r="H224" s="1">
        <v>43784</v>
      </c>
      <c r="I224">
        <v>10000</v>
      </c>
      <c r="J224">
        <v>10082.678050127501</v>
      </c>
      <c r="K224">
        <v>10000</v>
      </c>
      <c r="L224">
        <v>9937.9056036511502</v>
      </c>
      <c r="M224">
        <f t="shared" si="28"/>
        <v>8.2678050127500402E-3</v>
      </c>
      <c r="O224" s="1">
        <v>43788</v>
      </c>
      <c r="P224">
        <v>10000</v>
      </c>
      <c r="Q224">
        <v>10016.6918268506</v>
      </c>
      <c r="R224">
        <v>10000</v>
      </c>
      <c r="S224">
        <v>9915.9666462880705</v>
      </c>
      <c r="T224">
        <f t="shared" si="23"/>
        <v>1.669182685059889E-3</v>
      </c>
      <c r="V224" s="1">
        <v>43789</v>
      </c>
      <c r="W224">
        <v>10000</v>
      </c>
      <c r="X224">
        <v>9989.4021531385097</v>
      </c>
      <c r="Y224">
        <v>10000</v>
      </c>
      <c r="Z224">
        <v>9862.1608306138605</v>
      </c>
      <c r="AA224">
        <f t="shared" si="24"/>
        <v>-1.059784686148979E-3</v>
      </c>
      <c r="AC224" s="1">
        <v>43790</v>
      </c>
      <c r="AD224">
        <v>10000</v>
      </c>
      <c r="AE224">
        <v>10003.0517791167</v>
      </c>
      <c r="AF224">
        <v>10000</v>
      </c>
      <c r="AG224">
        <v>10063.085909919801</v>
      </c>
      <c r="AH224">
        <f t="shared" si="25"/>
        <v>3.0517791167006258E-4</v>
      </c>
      <c r="AJ224" s="1">
        <v>43791</v>
      </c>
      <c r="AK224">
        <v>10000</v>
      </c>
      <c r="AL224">
        <v>10008.0630498673</v>
      </c>
      <c r="AM224">
        <v>10000</v>
      </c>
      <c r="AN224">
        <v>9956.2291015209194</v>
      </c>
      <c r="AO224">
        <f t="shared" si="26"/>
        <v>8.0630498672995543E-4</v>
      </c>
      <c r="AP224">
        <f t="shared" si="27"/>
        <v>4.3963329924172623E-3</v>
      </c>
    </row>
    <row r="225" spans="1:42" x14ac:dyDescent="0.25">
      <c r="A225" s="1">
        <v>43787</v>
      </c>
      <c r="B225">
        <v>10000</v>
      </c>
      <c r="C225">
        <v>10043.3464933457</v>
      </c>
      <c r="D225">
        <v>10000</v>
      </c>
      <c r="E225">
        <v>9862.3683997460794</v>
      </c>
      <c r="F225">
        <f t="shared" si="22"/>
        <v>4.3346493345699511E-3</v>
      </c>
      <c r="H225" s="1">
        <v>43787</v>
      </c>
      <c r="I225">
        <v>10000</v>
      </c>
      <c r="J225">
        <v>10004.7273125795</v>
      </c>
      <c r="K225">
        <v>10000</v>
      </c>
      <c r="L225">
        <v>10059.9802140634</v>
      </c>
      <c r="M225">
        <f t="shared" si="28"/>
        <v>4.7273125794999871E-4</v>
      </c>
      <c r="O225" s="1">
        <v>43789</v>
      </c>
      <c r="P225">
        <v>10000</v>
      </c>
      <c r="Q225">
        <v>9886.3910644945699</v>
      </c>
      <c r="R225">
        <v>10000</v>
      </c>
      <c r="S225">
        <v>9936.9854209318491</v>
      </c>
      <c r="T225">
        <f t="shared" si="23"/>
        <v>-1.1360893550543039E-2</v>
      </c>
      <c r="V225" s="1">
        <v>43790</v>
      </c>
      <c r="W225">
        <v>10000</v>
      </c>
      <c r="X225">
        <v>10045.748905833099</v>
      </c>
      <c r="Y225">
        <v>10000</v>
      </c>
      <c r="Z225">
        <v>10011.7754966338</v>
      </c>
      <c r="AA225">
        <f t="shared" si="24"/>
        <v>4.574890583309843E-3</v>
      </c>
      <c r="AC225" s="1">
        <v>43791</v>
      </c>
      <c r="AD225">
        <v>10000</v>
      </c>
      <c r="AE225">
        <v>9946.5203020716399</v>
      </c>
      <c r="AF225">
        <v>10000</v>
      </c>
      <c r="AG225">
        <v>10071.2341498223</v>
      </c>
      <c r="AH225">
        <f t="shared" si="25"/>
        <v>-5.347969792836027E-3</v>
      </c>
      <c r="AJ225" s="1">
        <v>43794</v>
      </c>
      <c r="AK225">
        <v>10000</v>
      </c>
      <c r="AL225">
        <v>10086.663142187401</v>
      </c>
      <c r="AM225">
        <v>10000</v>
      </c>
      <c r="AN225">
        <v>10082.302892285999</v>
      </c>
      <c r="AO225">
        <f t="shared" si="26"/>
        <v>8.6663142187399789E-3</v>
      </c>
      <c r="AP225">
        <f t="shared" si="27"/>
        <v>-8.163104517418307E-3</v>
      </c>
    </row>
    <row r="226" spans="1:42" x14ac:dyDescent="0.25">
      <c r="A226" s="1">
        <v>43788</v>
      </c>
      <c r="B226">
        <v>9999.9999999999909</v>
      </c>
      <c r="C226">
        <v>9947.6976190894402</v>
      </c>
      <c r="D226">
        <v>10000</v>
      </c>
      <c r="E226">
        <v>9894.41645086065</v>
      </c>
      <c r="F226">
        <f t="shared" si="22"/>
        <v>-5.2302380910550506E-3</v>
      </c>
      <c r="H226" s="1">
        <v>43788</v>
      </c>
      <c r="I226">
        <v>10000</v>
      </c>
      <c r="J226">
        <v>10006.8447339308</v>
      </c>
      <c r="K226">
        <v>10000</v>
      </c>
      <c r="L226">
        <v>9842.1750412199999</v>
      </c>
      <c r="M226">
        <f t="shared" si="28"/>
        <v>6.8447339307997623E-4</v>
      </c>
      <c r="O226" s="1">
        <v>43790</v>
      </c>
      <c r="P226">
        <v>9999.9999999999909</v>
      </c>
      <c r="Q226">
        <v>10001.6313261698</v>
      </c>
      <c r="R226">
        <v>10000</v>
      </c>
      <c r="S226">
        <v>9993.6022221712392</v>
      </c>
      <c r="T226">
        <f t="shared" si="23"/>
        <v>1.6313261698086556E-4</v>
      </c>
      <c r="V226" s="1">
        <v>43791</v>
      </c>
      <c r="W226">
        <v>9999.9999999999909</v>
      </c>
      <c r="X226">
        <v>9993.7408930854999</v>
      </c>
      <c r="Y226">
        <v>10000</v>
      </c>
      <c r="Z226">
        <v>10097.1704473315</v>
      </c>
      <c r="AA226">
        <f t="shared" si="24"/>
        <v>-6.2591069144912748E-4</v>
      </c>
      <c r="AC226" s="1">
        <v>43794</v>
      </c>
      <c r="AD226">
        <v>9999.9999999999909</v>
      </c>
      <c r="AE226">
        <v>10005.7540962816</v>
      </c>
      <c r="AF226">
        <v>10000</v>
      </c>
      <c r="AG226">
        <v>10159.064519031301</v>
      </c>
      <c r="AH226">
        <f t="shared" si="25"/>
        <v>5.7540962816093888E-4</v>
      </c>
      <c r="AJ226" s="1">
        <v>43795</v>
      </c>
      <c r="AK226">
        <v>9999.9999999999909</v>
      </c>
      <c r="AL226">
        <v>10122.787923489899</v>
      </c>
      <c r="AM226">
        <v>10000</v>
      </c>
      <c r="AN226">
        <v>10112.256551172</v>
      </c>
      <c r="AO226">
        <f t="shared" si="26"/>
        <v>1.2278792348990875E-2</v>
      </c>
      <c r="AP226">
        <f t="shared" si="27"/>
        <v>-1.1101038685474185E-2</v>
      </c>
    </row>
    <row r="227" spans="1:42" x14ac:dyDescent="0.25">
      <c r="A227" s="1">
        <v>43789</v>
      </c>
      <c r="B227">
        <v>10000</v>
      </c>
      <c r="C227">
        <v>9985.5318793563602</v>
      </c>
      <c r="D227">
        <v>10000</v>
      </c>
      <c r="E227">
        <v>10143.855018484899</v>
      </c>
      <c r="F227">
        <f t="shared" si="22"/>
        <v>-1.4468120643640336E-3</v>
      </c>
      <c r="H227" s="1">
        <v>43789</v>
      </c>
      <c r="I227">
        <v>9999.9999999999909</v>
      </c>
      <c r="J227">
        <v>9934.0375087154607</v>
      </c>
      <c r="K227">
        <v>10000</v>
      </c>
      <c r="L227">
        <v>9960.2918538067897</v>
      </c>
      <c r="M227">
        <f t="shared" si="28"/>
        <v>-6.5962491284530245E-3</v>
      </c>
      <c r="O227" s="1">
        <v>43791</v>
      </c>
      <c r="P227">
        <v>10000</v>
      </c>
      <c r="Q227">
        <v>9974.5786048171103</v>
      </c>
      <c r="R227">
        <v>10000</v>
      </c>
      <c r="S227">
        <v>10014.1552132618</v>
      </c>
      <c r="T227">
        <f t="shared" si="23"/>
        <v>-2.5421395182889661E-3</v>
      </c>
      <c r="V227" s="1">
        <v>43794</v>
      </c>
      <c r="W227">
        <v>10000</v>
      </c>
      <c r="X227">
        <v>10055.623756482601</v>
      </c>
      <c r="Y227">
        <v>10000</v>
      </c>
      <c r="Z227">
        <v>10068.238401783001</v>
      </c>
      <c r="AA227">
        <f t="shared" si="24"/>
        <v>5.5623756482601205E-3</v>
      </c>
      <c r="AC227" s="1">
        <v>43795</v>
      </c>
      <c r="AD227">
        <v>10000</v>
      </c>
      <c r="AE227">
        <v>10112.3481536319</v>
      </c>
      <c r="AF227">
        <v>10000</v>
      </c>
      <c r="AG227">
        <v>10016.6581028782</v>
      </c>
      <c r="AH227">
        <f t="shared" si="25"/>
        <v>1.1234815363190043E-2</v>
      </c>
      <c r="AJ227" s="1">
        <v>43796</v>
      </c>
      <c r="AK227">
        <v>10000</v>
      </c>
      <c r="AL227">
        <v>10071.143345659701</v>
      </c>
      <c r="AM227">
        <v>10000</v>
      </c>
      <c r="AN227">
        <v>9944.93870267889</v>
      </c>
      <c r="AO227">
        <f t="shared" si="26"/>
        <v>7.1143345659701041E-3</v>
      </c>
      <c r="AP227">
        <f t="shared" si="27"/>
        <v>5.5366150528688429E-3</v>
      </c>
    </row>
    <row r="228" spans="1:42" x14ac:dyDescent="0.25">
      <c r="A228" s="1">
        <v>43790</v>
      </c>
      <c r="B228">
        <v>10000</v>
      </c>
      <c r="C228">
        <v>9980.1249863597004</v>
      </c>
      <c r="D228">
        <v>10000</v>
      </c>
      <c r="E228">
        <v>9989.6435144073403</v>
      </c>
      <c r="F228">
        <f t="shared" si="22"/>
        <v>-1.9875013640299199E-3</v>
      </c>
      <c r="H228" s="1">
        <v>43790</v>
      </c>
      <c r="I228">
        <v>10000</v>
      </c>
      <c r="J228">
        <v>10006.6380699854</v>
      </c>
      <c r="K228">
        <v>10000</v>
      </c>
      <c r="L228">
        <v>10066.771733637899</v>
      </c>
      <c r="M228">
        <f t="shared" si="28"/>
        <v>6.6380699854007297E-4</v>
      </c>
      <c r="O228" s="1">
        <v>43794</v>
      </c>
      <c r="P228">
        <v>10000</v>
      </c>
      <c r="Q228">
        <v>10059.5443492799</v>
      </c>
      <c r="R228">
        <v>9795.9183673469397</v>
      </c>
      <c r="S228">
        <v>9909.6843621193002</v>
      </c>
      <c r="T228">
        <f t="shared" si="23"/>
        <v>5.9544349279900821E-3</v>
      </c>
      <c r="V228" s="1">
        <v>43795</v>
      </c>
      <c r="W228">
        <v>10000</v>
      </c>
      <c r="X228">
        <v>10064.203653693599</v>
      </c>
      <c r="Y228">
        <v>10000</v>
      </c>
      <c r="Z228">
        <v>10173.923127706201</v>
      </c>
      <c r="AA228">
        <f t="shared" si="24"/>
        <v>6.4203653693599705E-3</v>
      </c>
      <c r="AC228" s="1">
        <v>43796</v>
      </c>
      <c r="AD228">
        <v>10000</v>
      </c>
      <c r="AE228">
        <v>10032.986453261199</v>
      </c>
      <c r="AF228">
        <v>10000</v>
      </c>
      <c r="AG228">
        <v>9923.9382147752494</v>
      </c>
      <c r="AH228">
        <f t="shared" si="25"/>
        <v>3.2986453261198978E-3</v>
      </c>
      <c r="AJ228" s="1">
        <v>43798</v>
      </c>
      <c r="AK228">
        <v>10000</v>
      </c>
      <c r="AL228">
        <v>10027.963133764901</v>
      </c>
      <c r="AM228">
        <v>10000</v>
      </c>
      <c r="AN228">
        <v>10149.6550466687</v>
      </c>
      <c r="AO228">
        <f t="shared" si="26"/>
        <v>2.7963133764901116E-3</v>
      </c>
      <c r="AP228">
        <f t="shared" si="27"/>
        <v>-1.474484068478954E-2</v>
      </c>
    </row>
    <row r="229" spans="1:42" x14ac:dyDescent="0.25">
      <c r="A229" s="1">
        <v>43791</v>
      </c>
      <c r="B229">
        <v>10000</v>
      </c>
      <c r="C229">
        <v>10038.1471478522</v>
      </c>
      <c r="D229">
        <v>10000</v>
      </c>
      <c r="E229">
        <v>10102.392012988599</v>
      </c>
      <c r="F229">
        <f t="shared" si="22"/>
        <v>3.8147147852198859E-3</v>
      </c>
      <c r="H229" s="1">
        <v>43791</v>
      </c>
      <c r="I229">
        <v>10000</v>
      </c>
      <c r="J229">
        <v>10001.336439934899</v>
      </c>
      <c r="K229">
        <v>10000</v>
      </c>
      <c r="L229">
        <v>10078.453539517301</v>
      </c>
      <c r="M229">
        <f t="shared" si="28"/>
        <v>1.3364399349002909E-4</v>
      </c>
      <c r="O229" s="1">
        <v>43795</v>
      </c>
      <c r="P229">
        <v>10000</v>
      </c>
      <c r="Q229">
        <v>10133.223886836</v>
      </c>
      <c r="R229">
        <v>10000</v>
      </c>
      <c r="S229">
        <v>10305.368945111801</v>
      </c>
      <c r="T229">
        <f t="shared" si="23"/>
        <v>1.3322388683600028E-2</v>
      </c>
      <c r="V229" s="1">
        <v>43796</v>
      </c>
      <c r="W229">
        <v>10000</v>
      </c>
      <c r="X229">
        <v>10081.740343150501</v>
      </c>
      <c r="Y229">
        <v>10000</v>
      </c>
      <c r="Z229">
        <v>9894.1966084536998</v>
      </c>
      <c r="AA229">
        <f t="shared" si="24"/>
        <v>8.1740343150500383E-3</v>
      </c>
      <c r="AC229" s="1">
        <v>43798</v>
      </c>
      <c r="AD229">
        <v>10000</v>
      </c>
      <c r="AE229">
        <v>10025.7361759624</v>
      </c>
      <c r="AF229">
        <v>10000</v>
      </c>
      <c r="AG229">
        <v>10057.662154425099</v>
      </c>
      <c r="AH229">
        <f t="shared" si="25"/>
        <v>2.5736175962400853E-3</v>
      </c>
      <c r="AJ229" s="1">
        <v>43801</v>
      </c>
      <c r="AK229">
        <v>10000</v>
      </c>
      <c r="AL229">
        <v>10065.9641633843</v>
      </c>
      <c r="AM229">
        <v>10000</v>
      </c>
      <c r="AN229">
        <v>10075.8700026101</v>
      </c>
      <c r="AO229">
        <f t="shared" si="26"/>
        <v>6.5964163384300001E-3</v>
      </c>
      <c r="AP229">
        <f t="shared" si="27"/>
        <v>-7.5298711268054763E-3</v>
      </c>
    </row>
    <row r="230" spans="1:42" x14ac:dyDescent="0.25">
      <c r="A230" s="1">
        <v>43794</v>
      </c>
      <c r="B230">
        <v>10000</v>
      </c>
      <c r="C230">
        <v>10042.9562218147</v>
      </c>
      <c r="D230">
        <v>10000</v>
      </c>
      <c r="E230">
        <v>10096.751131141</v>
      </c>
      <c r="F230">
        <f t="shared" si="22"/>
        <v>4.2956221814700601E-3</v>
      </c>
      <c r="H230" s="1">
        <v>43794</v>
      </c>
      <c r="I230">
        <v>10000</v>
      </c>
      <c r="J230">
        <v>10048.8731547279</v>
      </c>
      <c r="K230">
        <v>9400</v>
      </c>
      <c r="L230">
        <v>9394.3074507519195</v>
      </c>
      <c r="M230">
        <f t="shared" si="28"/>
        <v>4.887315472789977E-3</v>
      </c>
      <c r="O230" s="1">
        <v>43796</v>
      </c>
      <c r="P230">
        <v>10000</v>
      </c>
      <c r="Q230">
        <v>9978.6158779169491</v>
      </c>
      <c r="R230">
        <v>10000</v>
      </c>
      <c r="S230">
        <v>9925.98243049337</v>
      </c>
      <c r="T230">
        <f t="shared" si="23"/>
        <v>-2.1384122083051293E-3</v>
      </c>
      <c r="V230" s="1">
        <v>43798</v>
      </c>
      <c r="W230">
        <v>10000</v>
      </c>
      <c r="X230">
        <v>10024.1503559215</v>
      </c>
      <c r="Y230">
        <v>10000</v>
      </c>
      <c r="Z230">
        <v>10037.681682053701</v>
      </c>
      <c r="AA230">
        <f t="shared" si="24"/>
        <v>2.41503559214995E-3</v>
      </c>
      <c r="AC230" s="1">
        <v>43801</v>
      </c>
      <c r="AD230">
        <v>10000</v>
      </c>
      <c r="AE230">
        <v>10003.521191638099</v>
      </c>
      <c r="AF230">
        <v>10000</v>
      </c>
      <c r="AG230">
        <v>9991.5907205398198</v>
      </c>
      <c r="AH230">
        <f t="shared" si="25"/>
        <v>3.5211916380983865E-4</v>
      </c>
      <c r="AJ230" s="1">
        <v>43802</v>
      </c>
      <c r="AK230">
        <v>10000</v>
      </c>
      <c r="AL230">
        <v>9745.8427371788694</v>
      </c>
      <c r="AM230">
        <v>10000</v>
      </c>
      <c r="AN230">
        <v>9782.7121588152004</v>
      </c>
      <c r="AO230">
        <f t="shared" si="26"/>
        <v>-2.5415726282113082E-2</v>
      </c>
      <c r="AP230">
        <f t="shared" si="27"/>
        <v>2.2211411074688714E-2</v>
      </c>
    </row>
    <row r="231" spans="1:42" x14ac:dyDescent="0.25">
      <c r="A231" s="1">
        <v>43795</v>
      </c>
      <c r="B231">
        <v>9999.9999999999909</v>
      </c>
      <c r="C231">
        <v>10059.1412909438</v>
      </c>
      <c r="D231">
        <v>10000</v>
      </c>
      <c r="E231">
        <v>10072.3470690226</v>
      </c>
      <c r="F231">
        <f t="shared" si="22"/>
        <v>5.9141290943809377E-3</v>
      </c>
      <c r="H231" s="1">
        <v>43795</v>
      </c>
      <c r="I231">
        <v>10000</v>
      </c>
      <c r="J231">
        <v>10093.83823729</v>
      </c>
      <c r="K231">
        <v>10000</v>
      </c>
      <c r="L231">
        <v>10194.8588963127</v>
      </c>
      <c r="M231">
        <f t="shared" si="28"/>
        <v>9.3838237290000404E-3</v>
      </c>
      <c r="O231" s="1">
        <v>43798</v>
      </c>
      <c r="P231">
        <v>9999.9999999999909</v>
      </c>
      <c r="Q231">
        <v>9971.5479522179903</v>
      </c>
      <c r="R231">
        <v>10000</v>
      </c>
      <c r="S231">
        <v>10102.0378283426</v>
      </c>
      <c r="T231">
        <f t="shared" si="23"/>
        <v>-2.84520477820005E-3</v>
      </c>
      <c r="V231" s="1">
        <v>43801</v>
      </c>
      <c r="W231">
        <v>9999.9999999999909</v>
      </c>
      <c r="X231">
        <v>9966.7592758049104</v>
      </c>
      <c r="Y231">
        <v>10000</v>
      </c>
      <c r="Z231">
        <v>10081.312558781899</v>
      </c>
      <c r="AA231">
        <f t="shared" si="24"/>
        <v>-3.3240724195080507E-3</v>
      </c>
      <c r="AC231" s="1">
        <v>43802</v>
      </c>
      <c r="AD231">
        <v>9999.9999999999909</v>
      </c>
      <c r="AE231">
        <v>9817.5897430264795</v>
      </c>
      <c r="AF231">
        <v>10000</v>
      </c>
      <c r="AG231">
        <v>9818.4451773350193</v>
      </c>
      <c r="AH231">
        <f t="shared" si="25"/>
        <v>-1.8241025697351199E-2</v>
      </c>
      <c r="AJ231" s="1">
        <v>43803</v>
      </c>
      <c r="AK231">
        <v>9999.9999999999909</v>
      </c>
      <c r="AL231">
        <v>10080.161601572499</v>
      </c>
      <c r="AM231">
        <v>10000</v>
      </c>
      <c r="AN231">
        <v>10076.3935586849</v>
      </c>
      <c r="AO231">
        <f t="shared" si="26"/>
        <v>8.0161601572508179E-3</v>
      </c>
      <c r="AP231">
        <f t="shared" si="27"/>
        <v>-7.5814385613249824E-3</v>
      </c>
    </row>
    <row r="232" spans="1:42" x14ac:dyDescent="0.25">
      <c r="A232" s="1">
        <v>43796</v>
      </c>
      <c r="B232">
        <v>10000</v>
      </c>
      <c r="C232">
        <v>10075.185703759</v>
      </c>
      <c r="D232">
        <v>9800</v>
      </c>
      <c r="E232">
        <v>9775.0970055957205</v>
      </c>
      <c r="F232">
        <f t="shared" si="22"/>
        <v>7.51857037589998E-3</v>
      </c>
      <c r="H232" s="1">
        <v>43796</v>
      </c>
      <c r="I232">
        <v>9999.9999999999909</v>
      </c>
      <c r="J232">
        <v>10055.950651708599</v>
      </c>
      <c r="K232">
        <v>10000</v>
      </c>
      <c r="L232">
        <v>9902.1227949931308</v>
      </c>
      <c r="M232">
        <f t="shared" si="28"/>
        <v>5.5950651708609467E-3</v>
      </c>
      <c r="O232" s="1">
        <v>43801</v>
      </c>
      <c r="P232">
        <v>10000</v>
      </c>
      <c r="Q232">
        <v>9955.4523972378902</v>
      </c>
      <c r="R232">
        <v>10000</v>
      </c>
      <c r="S232">
        <v>10150.1446303516</v>
      </c>
      <c r="T232">
        <f t="shared" si="23"/>
        <v>-4.4547602762109451E-3</v>
      </c>
      <c r="V232" s="1">
        <v>43802</v>
      </c>
      <c r="W232">
        <v>10000</v>
      </c>
      <c r="X232">
        <v>9851.2833497000393</v>
      </c>
      <c r="Y232">
        <v>10000</v>
      </c>
      <c r="Z232">
        <v>10012.0456354048</v>
      </c>
      <c r="AA232">
        <f t="shared" si="24"/>
        <v>-1.487166502999604E-2</v>
      </c>
      <c r="AC232" s="1">
        <v>43803</v>
      </c>
      <c r="AD232">
        <v>10000</v>
      </c>
      <c r="AE232">
        <v>10083.2403989578</v>
      </c>
      <c r="AF232">
        <v>10000</v>
      </c>
      <c r="AG232">
        <v>10065.9598234061</v>
      </c>
      <c r="AH232">
        <f t="shared" si="25"/>
        <v>8.324039895780011E-3</v>
      </c>
      <c r="AJ232" s="1">
        <v>43804</v>
      </c>
      <c r="AK232">
        <v>10000</v>
      </c>
      <c r="AL232">
        <v>10038.246109736599</v>
      </c>
      <c r="AM232">
        <v>10000</v>
      </c>
      <c r="AN232">
        <v>10058.250613185</v>
      </c>
      <c r="AO232">
        <f t="shared" si="26"/>
        <v>3.8246109736599365E-3</v>
      </c>
      <c r="AP232">
        <f t="shared" si="27"/>
        <v>-5.7913264866001901E-3</v>
      </c>
    </row>
    <row r="233" spans="1:42" x14ac:dyDescent="0.25">
      <c r="A233" s="1">
        <v>43798</v>
      </c>
      <c r="B233">
        <v>10000</v>
      </c>
      <c r="C233">
        <v>10044.188308156799</v>
      </c>
      <c r="D233">
        <v>10000</v>
      </c>
      <c r="E233">
        <v>10098.4719802892</v>
      </c>
      <c r="F233">
        <f t="shared" si="22"/>
        <v>4.4188308156798417E-3</v>
      </c>
      <c r="H233" s="1">
        <v>43798</v>
      </c>
      <c r="I233">
        <v>10000</v>
      </c>
      <c r="J233">
        <v>10032.3415757902</v>
      </c>
      <c r="K233">
        <v>10000</v>
      </c>
      <c r="L233">
        <v>10148.8155157601</v>
      </c>
      <c r="M233">
        <f t="shared" si="28"/>
        <v>3.2341575790200139E-3</v>
      </c>
      <c r="O233" s="1">
        <v>43802</v>
      </c>
      <c r="P233">
        <v>10000</v>
      </c>
      <c r="Q233">
        <v>9710.0946613271208</v>
      </c>
      <c r="R233">
        <v>10000</v>
      </c>
      <c r="S233">
        <v>9817.1468164479102</v>
      </c>
      <c r="T233">
        <f t="shared" si="23"/>
        <v>-2.8990533867287893E-2</v>
      </c>
      <c r="V233" s="1">
        <v>43803</v>
      </c>
      <c r="W233">
        <v>10000</v>
      </c>
      <c r="X233">
        <v>10095.9993423261</v>
      </c>
      <c r="Y233">
        <v>10000</v>
      </c>
      <c r="Z233">
        <v>10069.8437906155</v>
      </c>
      <c r="AA233">
        <f t="shared" si="24"/>
        <v>9.5999342326100745E-3</v>
      </c>
      <c r="AC233" s="1">
        <v>43804</v>
      </c>
      <c r="AD233">
        <v>10000</v>
      </c>
      <c r="AE233">
        <v>10069.741734753001</v>
      </c>
      <c r="AF233">
        <v>10000</v>
      </c>
      <c r="AG233">
        <v>10165.1946870018</v>
      </c>
      <c r="AH233">
        <f t="shared" si="25"/>
        <v>6.9741734753001605E-3</v>
      </c>
      <c r="AJ233" s="1">
        <v>43805</v>
      </c>
      <c r="AK233">
        <v>10000</v>
      </c>
      <c r="AL233">
        <v>10035.591748929901</v>
      </c>
      <c r="AM233">
        <v>10000</v>
      </c>
      <c r="AN233">
        <v>10032.283801162799</v>
      </c>
      <c r="AO233">
        <f t="shared" si="26"/>
        <v>3.5591748929901801E-3</v>
      </c>
      <c r="AP233">
        <f t="shared" si="27"/>
        <v>-3.2179912174192804E-3</v>
      </c>
    </row>
    <row r="234" spans="1:42" x14ac:dyDescent="0.25">
      <c r="A234" s="1">
        <v>43801</v>
      </c>
      <c r="B234">
        <v>10000</v>
      </c>
      <c r="C234">
        <v>10036.145927372299</v>
      </c>
      <c r="D234">
        <v>10000</v>
      </c>
      <c r="E234">
        <v>10019.592440004</v>
      </c>
      <c r="F234">
        <f t="shared" si="22"/>
        <v>3.6145927372299713E-3</v>
      </c>
      <c r="H234" s="1">
        <v>43801</v>
      </c>
      <c r="I234">
        <v>10000</v>
      </c>
      <c r="J234">
        <v>10058.3579160053</v>
      </c>
      <c r="K234">
        <v>9800</v>
      </c>
      <c r="L234">
        <v>9910.3350138858495</v>
      </c>
      <c r="M234">
        <f t="shared" si="28"/>
        <v>5.8357916005300492E-3</v>
      </c>
      <c r="O234" s="1">
        <v>43803</v>
      </c>
      <c r="P234">
        <v>10000</v>
      </c>
      <c r="Q234">
        <v>10071.0644499011</v>
      </c>
      <c r="R234">
        <v>10000</v>
      </c>
      <c r="S234">
        <v>10051.5949433897</v>
      </c>
      <c r="T234">
        <f t="shared" si="23"/>
        <v>7.106444990109928E-3</v>
      </c>
      <c r="V234" s="1">
        <v>43804</v>
      </c>
      <c r="W234">
        <v>10000</v>
      </c>
      <c r="X234">
        <v>10044.7907867211</v>
      </c>
      <c r="Y234">
        <v>10000</v>
      </c>
      <c r="Z234">
        <v>10137.761989796099</v>
      </c>
      <c r="AA234">
        <f t="shared" si="24"/>
        <v>4.4790786721100595E-3</v>
      </c>
      <c r="AC234" s="1">
        <v>43805</v>
      </c>
      <c r="AD234">
        <v>10000</v>
      </c>
      <c r="AE234">
        <v>10045.5325348104</v>
      </c>
      <c r="AF234">
        <v>10000</v>
      </c>
      <c r="AG234">
        <v>10000.747735903</v>
      </c>
      <c r="AH234">
        <f t="shared" si="25"/>
        <v>4.553253481039965E-3</v>
      </c>
      <c r="AJ234" s="1">
        <v>43808</v>
      </c>
      <c r="AK234">
        <v>10000</v>
      </c>
      <c r="AL234">
        <v>10038.3077138838</v>
      </c>
      <c r="AM234">
        <v>10000</v>
      </c>
      <c r="AN234">
        <v>10079.4506712599</v>
      </c>
      <c r="AO234">
        <f t="shared" si="26"/>
        <v>3.8307713883800609E-3</v>
      </c>
      <c r="AP234">
        <f t="shared" si="27"/>
        <v>-7.8824406062566466E-3</v>
      </c>
    </row>
    <row r="235" spans="1:42" x14ac:dyDescent="0.25">
      <c r="A235" s="1">
        <v>43802</v>
      </c>
      <c r="B235">
        <v>10000</v>
      </c>
      <c r="C235">
        <v>10040.1608860735</v>
      </c>
      <c r="D235">
        <v>9999.9999999999909</v>
      </c>
      <c r="E235">
        <v>9844.3702328817199</v>
      </c>
      <c r="F235">
        <f t="shared" si="22"/>
        <v>4.0160886073499213E-3</v>
      </c>
      <c r="H235" s="1">
        <v>43802</v>
      </c>
      <c r="I235">
        <v>10000</v>
      </c>
      <c r="J235">
        <v>9781.2618128600407</v>
      </c>
      <c r="K235">
        <v>10000</v>
      </c>
      <c r="L235">
        <v>9739.9382622500198</v>
      </c>
      <c r="M235">
        <f t="shared" si="28"/>
        <v>-2.1873818713995963E-2</v>
      </c>
      <c r="O235" s="1">
        <v>43804</v>
      </c>
      <c r="P235">
        <v>10000</v>
      </c>
      <c r="Q235">
        <v>9995.6728708631199</v>
      </c>
      <c r="R235">
        <v>9999.9999999999909</v>
      </c>
      <c r="S235">
        <v>10068.5171178861</v>
      </c>
      <c r="T235">
        <f t="shared" si="23"/>
        <v>-4.3271291368796039E-4</v>
      </c>
      <c r="V235" s="1">
        <v>43805</v>
      </c>
      <c r="W235">
        <v>10000</v>
      </c>
      <c r="X235">
        <v>10129.412995869299</v>
      </c>
      <c r="Y235">
        <v>9999.9999999999909</v>
      </c>
      <c r="Z235">
        <v>9979.5629709210607</v>
      </c>
      <c r="AA235">
        <f t="shared" si="24"/>
        <v>1.2941299586930022E-2</v>
      </c>
      <c r="AC235" s="1">
        <v>43808</v>
      </c>
      <c r="AD235">
        <v>10000</v>
      </c>
      <c r="AE235">
        <v>9916.8897083601696</v>
      </c>
      <c r="AF235">
        <v>9999.9999999999909</v>
      </c>
      <c r="AG235">
        <v>10101.1055239284</v>
      </c>
      <c r="AH235">
        <f t="shared" si="25"/>
        <v>-8.3110291639830747E-3</v>
      </c>
      <c r="AJ235" s="1">
        <v>43809</v>
      </c>
      <c r="AK235">
        <v>10000</v>
      </c>
      <c r="AL235">
        <v>9976.4941466362507</v>
      </c>
      <c r="AM235">
        <v>9999.9999999999909</v>
      </c>
      <c r="AN235">
        <v>10192.753014809899</v>
      </c>
      <c r="AO235">
        <f t="shared" si="26"/>
        <v>-2.3505853363748885E-3</v>
      </c>
      <c r="AP235">
        <f t="shared" si="27"/>
        <v>-1.8910790296776669E-2</v>
      </c>
    </row>
    <row r="236" spans="1:42" x14ac:dyDescent="0.25">
      <c r="A236" s="1">
        <v>43803</v>
      </c>
      <c r="B236">
        <v>10000</v>
      </c>
      <c r="C236">
        <v>10048.5619543147</v>
      </c>
      <c r="D236">
        <v>10000</v>
      </c>
      <c r="E236">
        <v>10098.0549725651</v>
      </c>
      <c r="F236">
        <f t="shared" si="22"/>
        <v>4.8561954314700895E-3</v>
      </c>
      <c r="H236" s="1">
        <v>43803</v>
      </c>
      <c r="I236">
        <v>10000</v>
      </c>
      <c r="J236">
        <v>10109.821513708601</v>
      </c>
      <c r="K236">
        <v>9999.9999999999909</v>
      </c>
      <c r="L236">
        <v>10053.0589433768</v>
      </c>
      <c r="M236">
        <f t="shared" si="28"/>
        <v>1.0982151370860116E-2</v>
      </c>
      <c r="O236" s="1">
        <v>43805</v>
      </c>
      <c r="P236">
        <v>10000</v>
      </c>
      <c r="Q236">
        <v>10208.4225555057</v>
      </c>
      <c r="R236">
        <v>10000</v>
      </c>
      <c r="S236">
        <v>9983.2785854519498</v>
      </c>
      <c r="T236">
        <f t="shared" si="23"/>
        <v>2.0842255550570066E-2</v>
      </c>
      <c r="V236" s="1">
        <v>43808</v>
      </c>
      <c r="W236">
        <v>10000</v>
      </c>
      <c r="X236">
        <v>10025.063674266101</v>
      </c>
      <c r="Y236">
        <v>10000</v>
      </c>
      <c r="Z236">
        <v>10045.780185855299</v>
      </c>
      <c r="AA236">
        <f t="shared" si="24"/>
        <v>2.5063674266101454E-3</v>
      </c>
      <c r="AC236" s="1">
        <v>43809</v>
      </c>
      <c r="AD236">
        <v>10000</v>
      </c>
      <c r="AE236">
        <v>9981.0020244209009</v>
      </c>
      <c r="AF236">
        <v>10000</v>
      </c>
      <c r="AG236">
        <v>10037.299956631799</v>
      </c>
      <c r="AH236">
        <f t="shared" si="25"/>
        <v>-1.8997975579099213E-3</v>
      </c>
      <c r="AJ236" s="1">
        <v>43810</v>
      </c>
      <c r="AK236">
        <v>10000</v>
      </c>
      <c r="AL236">
        <v>9966.4898368810209</v>
      </c>
      <c r="AM236">
        <v>10000</v>
      </c>
      <c r="AN236">
        <v>10045.5290917454</v>
      </c>
      <c r="AO236">
        <f t="shared" si="26"/>
        <v>-3.3510163118979364E-3</v>
      </c>
      <c r="AP236">
        <f t="shared" si="27"/>
        <v>-4.5322741420172896E-3</v>
      </c>
    </row>
    <row r="237" spans="1:42" x14ac:dyDescent="0.25">
      <c r="A237" s="1">
        <v>43804</v>
      </c>
      <c r="B237">
        <v>10000</v>
      </c>
      <c r="C237">
        <v>9967.3476152638996</v>
      </c>
      <c r="D237">
        <v>10000</v>
      </c>
      <c r="E237">
        <v>10062.3621036614</v>
      </c>
      <c r="F237">
        <f t="shared" si="22"/>
        <v>-3.2652384736100437E-3</v>
      </c>
      <c r="H237" s="1">
        <v>43804</v>
      </c>
      <c r="I237">
        <v>10000</v>
      </c>
      <c r="J237">
        <v>10048.940461173301</v>
      </c>
      <c r="K237">
        <v>10000</v>
      </c>
      <c r="L237">
        <v>10119.3873999352</v>
      </c>
      <c r="M237">
        <f t="shared" si="28"/>
        <v>4.8940461173301308E-3</v>
      </c>
      <c r="O237" s="1">
        <v>43808</v>
      </c>
      <c r="P237">
        <v>10000</v>
      </c>
      <c r="Q237">
        <v>10044.5667318135</v>
      </c>
      <c r="R237">
        <v>10000</v>
      </c>
      <c r="S237">
        <v>10040.4380617879</v>
      </c>
      <c r="T237">
        <f t="shared" si="23"/>
        <v>4.4566731813500127E-3</v>
      </c>
      <c r="V237" s="1">
        <v>43809</v>
      </c>
      <c r="W237">
        <v>10000</v>
      </c>
      <c r="X237">
        <v>9989.14360323855</v>
      </c>
      <c r="Y237">
        <v>10000</v>
      </c>
      <c r="Z237">
        <v>10034.2320164965</v>
      </c>
      <c r="AA237">
        <f t="shared" si="24"/>
        <v>-1.085639676145056E-3</v>
      </c>
      <c r="AC237" s="1">
        <v>43810</v>
      </c>
      <c r="AD237">
        <v>10000</v>
      </c>
      <c r="AE237">
        <v>9930.0853880658105</v>
      </c>
      <c r="AF237">
        <v>10000</v>
      </c>
      <c r="AG237">
        <v>10009.0542270267</v>
      </c>
      <c r="AH237">
        <f t="shared" si="25"/>
        <v>-6.9914611934189796E-3</v>
      </c>
      <c r="AJ237" s="1">
        <v>43811</v>
      </c>
      <c r="AK237">
        <v>10000</v>
      </c>
      <c r="AL237">
        <v>9995.0875213967192</v>
      </c>
      <c r="AM237">
        <v>10000</v>
      </c>
      <c r="AN237">
        <v>10018.4918200969</v>
      </c>
      <c r="AO237">
        <f t="shared" si="26"/>
        <v>-4.9124786032805901E-4</v>
      </c>
      <c r="AP237">
        <f t="shared" si="27"/>
        <v>-1.8457688471438249E-3</v>
      </c>
    </row>
    <row r="238" spans="1:42" x14ac:dyDescent="0.25">
      <c r="A238" s="1">
        <v>43805</v>
      </c>
      <c r="B238">
        <v>10000</v>
      </c>
      <c r="C238">
        <v>9950.4635328528893</v>
      </c>
      <c r="D238">
        <v>10000</v>
      </c>
      <c r="E238">
        <v>9974.37537371894</v>
      </c>
      <c r="F238">
        <f t="shared" si="22"/>
        <v>-4.9536467147111019E-3</v>
      </c>
      <c r="H238" s="1">
        <v>43805</v>
      </c>
      <c r="I238">
        <v>10000</v>
      </c>
      <c r="J238">
        <v>10113.0733685909</v>
      </c>
      <c r="K238">
        <v>10000</v>
      </c>
      <c r="L238">
        <v>9991.3170012295996</v>
      </c>
      <c r="M238">
        <f t="shared" si="28"/>
        <v>1.1307336859089911E-2</v>
      </c>
      <c r="O238" s="1">
        <v>43809</v>
      </c>
      <c r="P238">
        <v>10000</v>
      </c>
      <c r="Q238">
        <v>9998.24214816118</v>
      </c>
      <c r="R238">
        <v>10000</v>
      </c>
      <c r="S238">
        <v>10151.3228406935</v>
      </c>
      <c r="T238">
        <f t="shared" si="23"/>
        <v>-1.7578518388194908E-4</v>
      </c>
      <c r="V238" s="1">
        <v>43810</v>
      </c>
      <c r="W238">
        <v>10000</v>
      </c>
      <c r="X238">
        <v>10056.046651061801</v>
      </c>
      <c r="Y238">
        <v>10000</v>
      </c>
      <c r="Z238">
        <v>10063.880697590001</v>
      </c>
      <c r="AA238">
        <f t="shared" si="24"/>
        <v>5.6046651061800734E-3</v>
      </c>
      <c r="AC238" s="1">
        <v>43811</v>
      </c>
      <c r="AD238">
        <v>10000</v>
      </c>
      <c r="AE238">
        <v>9944.2704764869995</v>
      </c>
      <c r="AF238">
        <v>10000</v>
      </c>
      <c r="AG238">
        <v>10052.5163284637</v>
      </c>
      <c r="AH238">
        <f t="shared" si="25"/>
        <v>-5.5729523513000645E-3</v>
      </c>
      <c r="AJ238" s="1">
        <v>43812</v>
      </c>
      <c r="AK238">
        <v>10000</v>
      </c>
      <c r="AL238">
        <v>10030.572068126299</v>
      </c>
      <c r="AM238">
        <v>10000</v>
      </c>
      <c r="AN238">
        <v>10161.0941361142</v>
      </c>
      <c r="AO238">
        <f t="shared" si="26"/>
        <v>3.0572068126299978E-3</v>
      </c>
      <c r="AP238">
        <f t="shared" si="27"/>
        <v>-1.5854014730721233E-2</v>
      </c>
    </row>
    <row r="239" spans="1:42" x14ac:dyDescent="0.25">
      <c r="A239" s="1">
        <v>43808</v>
      </c>
      <c r="B239">
        <v>10000</v>
      </c>
      <c r="C239">
        <v>10040.874505157401</v>
      </c>
      <c r="D239">
        <v>10000</v>
      </c>
      <c r="E239">
        <v>10162.981163568</v>
      </c>
      <c r="F239">
        <f t="shared" si="22"/>
        <v>4.0874505157399987E-3</v>
      </c>
      <c r="H239" s="1">
        <v>43808</v>
      </c>
      <c r="I239">
        <v>10000</v>
      </c>
      <c r="J239">
        <v>10008.855547687601</v>
      </c>
      <c r="K239">
        <v>10000</v>
      </c>
      <c r="L239">
        <v>10009.260363088501</v>
      </c>
      <c r="M239">
        <f t="shared" si="28"/>
        <v>8.8555476876006622E-4</v>
      </c>
      <c r="O239" s="1">
        <v>43810</v>
      </c>
      <c r="P239">
        <v>10000</v>
      </c>
      <c r="Q239">
        <v>10003.484306447601</v>
      </c>
      <c r="R239">
        <v>10000</v>
      </c>
      <c r="S239">
        <v>10071.1080089771</v>
      </c>
      <c r="T239">
        <f t="shared" si="23"/>
        <v>3.4843064476008934E-4</v>
      </c>
      <c r="V239" s="1">
        <v>43811</v>
      </c>
      <c r="W239">
        <v>10000</v>
      </c>
      <c r="X239">
        <v>10011.384080169501</v>
      </c>
      <c r="Y239">
        <v>10000</v>
      </c>
      <c r="Z239">
        <v>10081.0219161102</v>
      </c>
      <c r="AA239">
        <f t="shared" si="24"/>
        <v>1.1384080169500876E-3</v>
      </c>
      <c r="AC239" s="1">
        <v>43812</v>
      </c>
      <c r="AD239">
        <v>10000</v>
      </c>
      <c r="AE239">
        <v>10051.112644433801</v>
      </c>
      <c r="AF239">
        <v>10000</v>
      </c>
      <c r="AG239">
        <v>10260.829677231701</v>
      </c>
      <c r="AH239">
        <f t="shared" si="25"/>
        <v>5.1112644433801702E-3</v>
      </c>
      <c r="AJ239" s="1">
        <v>43815</v>
      </c>
      <c r="AK239">
        <v>10000</v>
      </c>
      <c r="AL239">
        <v>9990.6184873063903</v>
      </c>
      <c r="AM239">
        <v>10000</v>
      </c>
      <c r="AN239">
        <v>9973.7812868155506</v>
      </c>
      <c r="AO239">
        <f t="shared" si="26"/>
        <v>-9.3815126936092064E-4</v>
      </c>
      <c r="AP239">
        <f t="shared" si="27"/>
        <v>2.6287635983264224E-3</v>
      </c>
    </row>
    <row r="240" spans="1:42" x14ac:dyDescent="0.25">
      <c r="A240" s="1">
        <v>43809</v>
      </c>
      <c r="B240">
        <v>10000</v>
      </c>
      <c r="C240">
        <v>10043.2864324855</v>
      </c>
      <c r="D240">
        <v>9600</v>
      </c>
      <c r="E240">
        <v>9622.0354301858497</v>
      </c>
      <c r="F240">
        <f t="shared" si="22"/>
        <v>4.3286432485500903E-3</v>
      </c>
      <c r="H240" s="1">
        <v>43809</v>
      </c>
      <c r="I240">
        <v>10000</v>
      </c>
      <c r="J240">
        <v>10019.3833226143</v>
      </c>
      <c r="K240">
        <v>10000</v>
      </c>
      <c r="L240">
        <v>10114.3970169684</v>
      </c>
      <c r="M240">
        <f t="shared" si="28"/>
        <v>1.9383322614299203E-3</v>
      </c>
      <c r="O240" s="1">
        <v>43811</v>
      </c>
      <c r="P240">
        <v>10000</v>
      </c>
      <c r="Q240">
        <v>10023.378543507701</v>
      </c>
      <c r="R240">
        <v>10000</v>
      </c>
      <c r="S240">
        <v>10040.52727359</v>
      </c>
      <c r="T240">
        <f t="shared" si="23"/>
        <v>2.3378543507701632E-3</v>
      </c>
      <c r="V240" s="1">
        <v>43812</v>
      </c>
      <c r="W240">
        <v>10000</v>
      </c>
      <c r="X240">
        <v>10086.7201121283</v>
      </c>
      <c r="Y240">
        <v>10000</v>
      </c>
      <c r="Z240">
        <v>10165.8551855111</v>
      </c>
      <c r="AA240">
        <f t="shared" si="24"/>
        <v>8.6720112128300109E-3</v>
      </c>
      <c r="AC240" s="1">
        <v>43815</v>
      </c>
      <c r="AD240">
        <v>10000</v>
      </c>
      <c r="AE240">
        <v>9965.45683967275</v>
      </c>
      <c r="AF240">
        <v>10000</v>
      </c>
      <c r="AG240">
        <v>10010.2327273433</v>
      </c>
      <c r="AH240">
        <f t="shared" si="25"/>
        <v>-3.4543160327249467E-3</v>
      </c>
      <c r="AJ240" s="1">
        <v>43816</v>
      </c>
      <c r="AK240">
        <v>10000</v>
      </c>
      <c r="AL240">
        <v>10033.744406309201</v>
      </c>
      <c r="AM240">
        <v>10000</v>
      </c>
      <c r="AN240">
        <v>9975.0431881573495</v>
      </c>
      <c r="AO240">
        <f t="shared" si="26"/>
        <v>3.3744406309199615E-3</v>
      </c>
      <c r="AP240">
        <f t="shared" si="27"/>
        <v>2.5019251918909635E-3</v>
      </c>
    </row>
    <row r="241" spans="1:42" x14ac:dyDescent="0.25">
      <c r="A241" s="1">
        <v>43810</v>
      </c>
      <c r="B241">
        <v>10000</v>
      </c>
      <c r="C241">
        <v>10017.1888963332</v>
      </c>
      <c r="D241">
        <v>10000</v>
      </c>
      <c r="E241">
        <v>10052.382434904001</v>
      </c>
      <c r="F241">
        <f t="shared" si="22"/>
        <v>1.7188896333200088E-3</v>
      </c>
      <c r="H241" s="1">
        <v>43810</v>
      </c>
      <c r="I241">
        <v>10000</v>
      </c>
      <c r="J241">
        <v>10109.8917890553</v>
      </c>
      <c r="K241">
        <v>10000</v>
      </c>
      <c r="L241">
        <v>10016.638818129801</v>
      </c>
      <c r="M241">
        <f t="shared" si="28"/>
        <v>1.0989178905530084E-2</v>
      </c>
      <c r="O241" s="1">
        <v>43812</v>
      </c>
      <c r="P241">
        <v>10000</v>
      </c>
      <c r="Q241">
        <v>10108.6342585845</v>
      </c>
      <c r="R241">
        <v>10000</v>
      </c>
      <c r="S241">
        <v>10229.0799152242</v>
      </c>
      <c r="T241">
        <f t="shared" si="23"/>
        <v>1.0863425858449904E-2</v>
      </c>
      <c r="V241" s="1">
        <v>43815</v>
      </c>
      <c r="W241">
        <v>10000</v>
      </c>
      <c r="X241">
        <v>9937.2309154186296</v>
      </c>
      <c r="Y241">
        <v>10000</v>
      </c>
      <c r="Z241">
        <v>9940.6132332020006</v>
      </c>
      <c r="AA241">
        <f t="shared" si="24"/>
        <v>-6.2769084581369983E-3</v>
      </c>
      <c r="AC241" s="1">
        <v>43816</v>
      </c>
      <c r="AD241">
        <v>10000</v>
      </c>
      <c r="AE241">
        <v>9965.2896515463999</v>
      </c>
      <c r="AF241">
        <v>10000</v>
      </c>
      <c r="AG241">
        <v>10134.335170669099</v>
      </c>
      <c r="AH241">
        <f t="shared" si="25"/>
        <v>-3.4710348453600437E-3</v>
      </c>
      <c r="AJ241" s="1">
        <v>43817</v>
      </c>
      <c r="AK241">
        <v>10000</v>
      </c>
      <c r="AL241">
        <v>10034.408323236399</v>
      </c>
      <c r="AM241">
        <v>10000</v>
      </c>
      <c r="AN241">
        <v>10068.865878967699</v>
      </c>
      <c r="AO241">
        <f t="shared" si="26"/>
        <v>3.4408323236398974E-3</v>
      </c>
      <c r="AP241">
        <f t="shared" si="27"/>
        <v>-6.8394871672240454E-3</v>
      </c>
    </row>
    <row r="242" spans="1:42" x14ac:dyDescent="0.25">
      <c r="A242" s="1">
        <v>43811</v>
      </c>
      <c r="B242">
        <v>10000</v>
      </c>
      <c r="C242">
        <v>9964.8762183560993</v>
      </c>
      <c r="D242">
        <v>10000</v>
      </c>
      <c r="E242">
        <v>9942.9929445993203</v>
      </c>
      <c r="F242">
        <f t="shared" si="22"/>
        <v>-3.5123781643900953E-3</v>
      </c>
      <c r="H242" s="1">
        <v>43811</v>
      </c>
      <c r="I242">
        <v>10000</v>
      </c>
      <c r="J242">
        <v>10054.4759518418</v>
      </c>
      <c r="K242">
        <v>10000</v>
      </c>
      <c r="L242">
        <v>10136.296356663101</v>
      </c>
      <c r="M242">
        <f t="shared" si="28"/>
        <v>5.4475951841799208E-3</v>
      </c>
      <c r="O242" s="1">
        <v>43815</v>
      </c>
      <c r="P242">
        <v>9800</v>
      </c>
      <c r="Q242">
        <v>9809.8385118732403</v>
      </c>
      <c r="R242">
        <v>10000</v>
      </c>
      <c r="S242">
        <v>9978.3893369114903</v>
      </c>
      <c r="T242">
        <f t="shared" si="23"/>
        <v>1.0039297829838034E-3</v>
      </c>
      <c r="V242" s="1">
        <v>43816</v>
      </c>
      <c r="W242">
        <v>10000</v>
      </c>
      <c r="X242">
        <v>10028.208699366</v>
      </c>
      <c r="Y242">
        <v>10000</v>
      </c>
      <c r="Z242">
        <v>10054.357737190499</v>
      </c>
      <c r="AA242">
        <f t="shared" si="24"/>
        <v>2.8208699365999124E-3</v>
      </c>
      <c r="AC242" s="1">
        <v>43817</v>
      </c>
      <c r="AD242">
        <v>10000</v>
      </c>
      <c r="AE242">
        <v>10062.3056746559</v>
      </c>
      <c r="AF242">
        <v>10000</v>
      </c>
      <c r="AG242">
        <v>10043.4567994517</v>
      </c>
      <c r="AH242">
        <f t="shared" si="25"/>
        <v>6.2305674655900312E-3</v>
      </c>
      <c r="AJ242" s="1">
        <v>43818</v>
      </c>
      <c r="AK242">
        <v>10000</v>
      </c>
      <c r="AL242">
        <v>10046.1320157969</v>
      </c>
      <c r="AM242">
        <v>10000</v>
      </c>
      <c r="AN242">
        <v>9956.1295609998397</v>
      </c>
      <c r="AO242">
        <f t="shared" si="26"/>
        <v>4.6132015796900294E-3</v>
      </c>
      <c r="AP242">
        <f t="shared" si="27"/>
        <v>4.4063748599665331E-3</v>
      </c>
    </row>
    <row r="243" spans="1:42" x14ac:dyDescent="0.25">
      <c r="A243" s="1">
        <v>43812</v>
      </c>
      <c r="B243">
        <v>10000</v>
      </c>
      <c r="C243">
        <v>10094.060639147399</v>
      </c>
      <c r="D243">
        <v>10000</v>
      </c>
      <c r="E243">
        <v>10025.9530329222</v>
      </c>
      <c r="F243">
        <f t="shared" si="22"/>
        <v>9.4060639147399705E-3</v>
      </c>
      <c r="H243" s="1">
        <v>43812</v>
      </c>
      <c r="I243">
        <v>10000</v>
      </c>
      <c r="J243">
        <v>10133.7082924883</v>
      </c>
      <c r="K243">
        <v>10000</v>
      </c>
      <c r="L243">
        <v>10145.9861360954</v>
      </c>
      <c r="M243">
        <f t="shared" si="28"/>
        <v>1.337082924882993E-2</v>
      </c>
      <c r="O243" s="1">
        <v>43816</v>
      </c>
      <c r="P243">
        <v>10000</v>
      </c>
      <c r="Q243">
        <v>10037.4238951568</v>
      </c>
      <c r="R243">
        <v>10000</v>
      </c>
      <c r="S243">
        <v>10118.1274521755</v>
      </c>
      <c r="T243">
        <f t="shared" si="23"/>
        <v>3.7423895156800668E-3</v>
      </c>
      <c r="V243" s="1">
        <v>43817</v>
      </c>
      <c r="W243">
        <v>10000</v>
      </c>
      <c r="X243">
        <v>10019.072691565199</v>
      </c>
      <c r="Y243">
        <v>10000</v>
      </c>
      <c r="Z243">
        <v>10110.0631531212</v>
      </c>
      <c r="AA243">
        <f t="shared" si="24"/>
        <v>1.9072691565198419E-3</v>
      </c>
      <c r="AC243" s="1">
        <v>43818</v>
      </c>
      <c r="AD243">
        <v>10000</v>
      </c>
      <c r="AE243">
        <v>10050.4426079028</v>
      </c>
      <c r="AF243">
        <v>10000</v>
      </c>
      <c r="AG243">
        <v>10073.6455934773</v>
      </c>
      <c r="AH243">
        <f t="shared" si="25"/>
        <v>5.0442607902800862E-3</v>
      </c>
      <c r="AJ243" s="1">
        <v>43819</v>
      </c>
      <c r="AK243">
        <v>10000</v>
      </c>
      <c r="AL243">
        <v>10046.0757197191</v>
      </c>
      <c r="AM243">
        <v>10000</v>
      </c>
      <c r="AN243">
        <v>10067.595684805799</v>
      </c>
      <c r="AO243">
        <f t="shared" si="26"/>
        <v>4.6075719719098629E-3</v>
      </c>
      <c r="AP243">
        <f t="shared" si="27"/>
        <v>-6.7141834974377979E-3</v>
      </c>
    </row>
    <row r="244" spans="1:42" x14ac:dyDescent="0.25">
      <c r="A244" s="1">
        <v>43815</v>
      </c>
      <c r="B244">
        <v>10000</v>
      </c>
      <c r="C244">
        <v>10058.3749062198</v>
      </c>
      <c r="D244">
        <v>10000</v>
      </c>
      <c r="E244">
        <v>9880.5243355336406</v>
      </c>
      <c r="F244">
        <f t="shared" si="22"/>
        <v>5.8374906219800238E-3</v>
      </c>
      <c r="H244" s="1">
        <v>43815</v>
      </c>
      <c r="I244">
        <v>10000</v>
      </c>
      <c r="J244">
        <v>10005.803706077701</v>
      </c>
      <c r="K244">
        <v>10000</v>
      </c>
      <c r="L244">
        <v>9918.5659408565607</v>
      </c>
      <c r="M244">
        <f t="shared" si="28"/>
        <v>5.8037060777005323E-4</v>
      </c>
      <c r="O244" s="1">
        <v>43817</v>
      </c>
      <c r="P244">
        <v>10000</v>
      </c>
      <c r="Q244">
        <v>9985.2110496264395</v>
      </c>
      <c r="R244">
        <v>10000</v>
      </c>
      <c r="S244">
        <v>10129.936117924501</v>
      </c>
      <c r="T244">
        <f t="shared" si="23"/>
        <v>-1.4788950373560983E-3</v>
      </c>
      <c r="V244" s="1">
        <v>43818</v>
      </c>
      <c r="W244">
        <v>10000</v>
      </c>
      <c r="X244">
        <v>10042.099036024299</v>
      </c>
      <c r="Y244">
        <v>10000</v>
      </c>
      <c r="Z244">
        <v>10036.590273571999</v>
      </c>
      <c r="AA244">
        <f t="shared" si="24"/>
        <v>4.2099036024298986E-3</v>
      </c>
      <c r="AC244" s="1">
        <v>43819</v>
      </c>
      <c r="AD244">
        <v>10000</v>
      </c>
      <c r="AE244">
        <v>10070.6230397325</v>
      </c>
      <c r="AF244">
        <v>10000</v>
      </c>
      <c r="AG244">
        <v>10070.806652192599</v>
      </c>
      <c r="AH244">
        <f t="shared" si="25"/>
        <v>7.0623039732500281E-3</v>
      </c>
      <c r="AJ244" s="1">
        <v>43822</v>
      </c>
      <c r="AK244">
        <v>10000</v>
      </c>
      <c r="AL244">
        <v>9992.4466345798101</v>
      </c>
      <c r="AM244">
        <v>10000</v>
      </c>
      <c r="AN244">
        <v>10064.2872097619</v>
      </c>
      <c r="AO244">
        <f t="shared" si="26"/>
        <v>-7.5533654201898059E-4</v>
      </c>
      <c r="AP244">
        <f t="shared" si="27"/>
        <v>-6.3876565147648057E-3</v>
      </c>
    </row>
    <row r="245" spans="1:42" x14ac:dyDescent="0.25">
      <c r="A245" s="1">
        <v>43816</v>
      </c>
      <c r="B245">
        <v>10000</v>
      </c>
      <c r="C245">
        <v>9990.4926664045597</v>
      </c>
      <c r="D245">
        <v>10000</v>
      </c>
      <c r="E245">
        <v>10033.396737073999</v>
      </c>
      <c r="F245">
        <f t="shared" si="22"/>
        <v>-9.5073335954398708E-4</v>
      </c>
      <c r="H245" s="1">
        <v>43816</v>
      </c>
      <c r="I245">
        <v>10000</v>
      </c>
      <c r="J245">
        <v>9998.9794515882004</v>
      </c>
      <c r="K245">
        <v>10000</v>
      </c>
      <c r="L245">
        <v>10102.696721120001</v>
      </c>
      <c r="M245">
        <f t="shared" si="28"/>
        <v>-1.020548411799771E-4</v>
      </c>
      <c r="O245" s="1">
        <v>43818</v>
      </c>
      <c r="P245">
        <v>10000</v>
      </c>
      <c r="Q245">
        <v>10029.1997802852</v>
      </c>
      <c r="R245">
        <v>10000</v>
      </c>
      <c r="S245">
        <v>10061.1035572533</v>
      </c>
      <c r="T245">
        <f t="shared" si="23"/>
        <v>2.9199780285200649E-3</v>
      </c>
      <c r="V245" s="1">
        <v>43819</v>
      </c>
      <c r="W245">
        <v>10000</v>
      </c>
      <c r="X245">
        <v>10063.1843573898</v>
      </c>
      <c r="Y245">
        <v>10000</v>
      </c>
      <c r="Z245">
        <v>10083.3698381126</v>
      </c>
      <c r="AA245">
        <f t="shared" si="24"/>
        <v>6.3184357389800549E-3</v>
      </c>
      <c r="AC245" s="1">
        <v>43822</v>
      </c>
      <c r="AD245">
        <v>10000</v>
      </c>
      <c r="AE245">
        <v>10004.4213222778</v>
      </c>
      <c r="AF245">
        <v>10000</v>
      </c>
      <c r="AG245">
        <v>10039.8201689118</v>
      </c>
      <c r="AH245">
        <f t="shared" si="25"/>
        <v>4.4213222777989003E-4</v>
      </c>
      <c r="AJ245" s="1">
        <v>43823</v>
      </c>
      <c r="AK245">
        <v>10000</v>
      </c>
      <c r="AL245">
        <v>10009.780995945101</v>
      </c>
      <c r="AM245">
        <v>10000</v>
      </c>
      <c r="AN245">
        <v>9971.6565688160099</v>
      </c>
      <c r="AO245">
        <f t="shared" si="26"/>
        <v>9.7809959451011785E-4</v>
      </c>
      <c r="AP245">
        <f t="shared" si="27"/>
        <v>2.8423994537303265E-3</v>
      </c>
    </row>
    <row r="246" spans="1:42" x14ac:dyDescent="0.25">
      <c r="A246" s="1">
        <v>43817</v>
      </c>
      <c r="B246">
        <v>10000</v>
      </c>
      <c r="C246">
        <v>10029.547779536601</v>
      </c>
      <c r="D246">
        <v>10000</v>
      </c>
      <c r="E246">
        <v>10123.6202807268</v>
      </c>
      <c r="F246">
        <f t="shared" si="22"/>
        <v>2.9547779536600594E-3</v>
      </c>
      <c r="H246" s="1">
        <v>43817</v>
      </c>
      <c r="I246">
        <v>10000</v>
      </c>
      <c r="J246">
        <v>9991.7136519052801</v>
      </c>
      <c r="K246">
        <v>10000</v>
      </c>
      <c r="L246">
        <v>10085.191300197101</v>
      </c>
      <c r="M246">
        <f t="shared" si="28"/>
        <v>-8.2863480947203971E-4</v>
      </c>
      <c r="O246" s="1">
        <v>43819</v>
      </c>
      <c r="P246">
        <v>10000</v>
      </c>
      <c r="Q246">
        <v>10076.0814250728</v>
      </c>
      <c r="R246">
        <v>10000</v>
      </c>
      <c r="S246">
        <v>10055.6544109103</v>
      </c>
      <c r="T246">
        <f t="shared" si="23"/>
        <v>7.6081425072800357E-3</v>
      </c>
      <c r="V246" s="1">
        <v>43822</v>
      </c>
      <c r="W246">
        <v>10000</v>
      </c>
      <c r="X246">
        <v>10018.887050264701</v>
      </c>
      <c r="Y246">
        <v>9545.4545454545405</v>
      </c>
      <c r="Z246">
        <v>9522.1214663773699</v>
      </c>
      <c r="AA246">
        <f t="shared" si="24"/>
        <v>1.8887050264699834E-3</v>
      </c>
      <c r="AC246" s="1">
        <v>43823</v>
      </c>
      <c r="AD246">
        <v>10000</v>
      </c>
      <c r="AE246">
        <v>9993.1475847950896</v>
      </c>
      <c r="AF246">
        <v>10000</v>
      </c>
      <c r="AG246">
        <v>10081.152672473499</v>
      </c>
      <c r="AH246">
        <f t="shared" si="25"/>
        <v>-6.8524152049098674E-4</v>
      </c>
      <c r="AJ246" s="1">
        <v>43825</v>
      </c>
      <c r="AK246">
        <v>10000</v>
      </c>
      <c r="AL246">
        <v>10029.2363121626</v>
      </c>
      <c r="AM246">
        <v>10000</v>
      </c>
      <c r="AN246">
        <v>10030.1264812917</v>
      </c>
      <c r="AO246">
        <f t="shared" si="26"/>
        <v>2.9236312162599365E-3</v>
      </c>
      <c r="AP246">
        <f t="shared" si="27"/>
        <v>-3.0035993412338424E-3</v>
      </c>
    </row>
    <row r="247" spans="1:42" x14ac:dyDescent="0.25">
      <c r="A247" s="1">
        <v>43818</v>
      </c>
      <c r="B247">
        <v>10000</v>
      </c>
      <c r="C247">
        <v>10036.3975088808</v>
      </c>
      <c r="D247">
        <v>10000</v>
      </c>
      <c r="E247">
        <v>10036.044005161601</v>
      </c>
      <c r="F247">
        <f t="shared" si="22"/>
        <v>3.6397508880801066E-3</v>
      </c>
      <c r="H247" s="1">
        <v>43818</v>
      </c>
      <c r="I247">
        <v>10000</v>
      </c>
      <c r="J247">
        <v>10045.429355832401</v>
      </c>
      <c r="K247">
        <v>10000</v>
      </c>
      <c r="L247">
        <v>10001.853759780801</v>
      </c>
      <c r="M247">
        <f t="shared" si="28"/>
        <v>4.5429355832400375E-3</v>
      </c>
      <c r="O247" s="1">
        <v>43822</v>
      </c>
      <c r="P247">
        <v>10000</v>
      </c>
      <c r="Q247">
        <v>9998.0036970800102</v>
      </c>
      <c r="R247">
        <v>9600</v>
      </c>
      <c r="S247">
        <v>9484.1772014383605</v>
      </c>
      <c r="T247">
        <f t="shared" si="23"/>
        <v>-1.9963029199898674E-4</v>
      </c>
      <c r="V247" s="1">
        <v>43823</v>
      </c>
      <c r="W247">
        <v>10000</v>
      </c>
      <c r="X247">
        <v>9974.0597617590502</v>
      </c>
      <c r="Y247">
        <v>10000</v>
      </c>
      <c r="Z247">
        <v>10037.961064196399</v>
      </c>
      <c r="AA247">
        <f t="shared" si="24"/>
        <v>-2.5940238240950153E-3</v>
      </c>
      <c r="AC247" s="1">
        <v>43825</v>
      </c>
      <c r="AD247">
        <v>10000</v>
      </c>
      <c r="AE247">
        <v>10031.7502493268</v>
      </c>
      <c r="AF247">
        <v>10000</v>
      </c>
      <c r="AG247">
        <v>9998.1470166891504</v>
      </c>
      <c r="AH247">
        <f t="shared" si="25"/>
        <v>3.1750249326800706E-3</v>
      </c>
      <c r="AJ247" s="1">
        <v>43826</v>
      </c>
      <c r="AK247">
        <v>10000</v>
      </c>
      <c r="AL247">
        <v>10053.0961251931</v>
      </c>
      <c r="AM247">
        <v>10000</v>
      </c>
      <c r="AN247">
        <v>10061.700235964399</v>
      </c>
      <c r="AO247">
        <f t="shared" si="26"/>
        <v>5.3096125193099475E-3</v>
      </c>
      <c r="AP247">
        <f t="shared" si="27"/>
        <v>-6.1321878526909845E-3</v>
      </c>
    </row>
    <row r="248" spans="1:42" x14ac:dyDescent="0.25">
      <c r="A248" s="1">
        <v>43819</v>
      </c>
      <c r="B248">
        <v>10000</v>
      </c>
      <c r="C248">
        <v>10085.7061379063</v>
      </c>
      <c r="D248">
        <v>10000</v>
      </c>
      <c r="E248">
        <v>10026.8283543447</v>
      </c>
      <c r="F248">
        <f t="shared" si="22"/>
        <v>8.5706137906300661E-3</v>
      </c>
      <c r="H248" s="1">
        <v>43819</v>
      </c>
      <c r="I248">
        <v>10000</v>
      </c>
      <c r="J248">
        <v>10064.7046860139</v>
      </c>
      <c r="K248">
        <v>10000</v>
      </c>
      <c r="L248">
        <v>10315.5470148772</v>
      </c>
      <c r="M248">
        <f t="shared" si="28"/>
        <v>6.4704686013898893E-3</v>
      </c>
      <c r="O248" s="1">
        <v>43823</v>
      </c>
      <c r="P248">
        <v>10000</v>
      </c>
      <c r="Q248">
        <v>9948.1982147797899</v>
      </c>
      <c r="R248">
        <v>10000</v>
      </c>
      <c r="S248">
        <v>10045.036205554999</v>
      </c>
      <c r="T248">
        <f t="shared" si="23"/>
        <v>-5.1801785220210173E-3</v>
      </c>
      <c r="V248" s="1">
        <v>43825</v>
      </c>
      <c r="W248">
        <v>10000</v>
      </c>
      <c r="X248">
        <v>10008.8750871457</v>
      </c>
      <c r="Y248">
        <v>10000</v>
      </c>
      <c r="Z248">
        <v>10018.4071780581</v>
      </c>
      <c r="AA248">
        <f t="shared" si="24"/>
        <v>8.8750871456988456E-4</v>
      </c>
      <c r="AC248" s="1">
        <v>43826</v>
      </c>
      <c r="AD248">
        <v>10000</v>
      </c>
      <c r="AE248">
        <v>10087.5208810146</v>
      </c>
      <c r="AF248">
        <v>10000</v>
      </c>
      <c r="AG248">
        <v>10002.748213397001</v>
      </c>
      <c r="AH248">
        <f t="shared" si="25"/>
        <v>8.7520881014599983E-3</v>
      </c>
      <c r="AJ248" s="1">
        <v>43829</v>
      </c>
      <c r="AK248">
        <v>10000</v>
      </c>
      <c r="AL248">
        <v>9961.6392528351607</v>
      </c>
      <c r="AM248">
        <v>10000</v>
      </c>
      <c r="AN248">
        <v>10067.886690207701</v>
      </c>
      <c r="AO248">
        <f t="shared" si="26"/>
        <v>-3.8360747164839504E-3</v>
      </c>
      <c r="AP248">
        <f t="shared" si="27"/>
        <v>-6.7428937468803074E-3</v>
      </c>
    </row>
    <row r="249" spans="1:42" x14ac:dyDescent="0.25">
      <c r="A249" s="1">
        <v>43822</v>
      </c>
      <c r="B249">
        <v>10000</v>
      </c>
      <c r="C249">
        <v>10026.1358701149</v>
      </c>
      <c r="D249">
        <v>9800</v>
      </c>
      <c r="E249">
        <v>9804.3238861751797</v>
      </c>
      <c r="F249">
        <f t="shared" si="22"/>
        <v>2.6135870114900595E-3</v>
      </c>
      <c r="H249" s="1">
        <v>43822</v>
      </c>
      <c r="I249">
        <v>9600</v>
      </c>
      <c r="J249">
        <v>9621.7730170386203</v>
      </c>
      <c r="K249">
        <v>9800</v>
      </c>
      <c r="L249">
        <v>9834.8828672412601</v>
      </c>
      <c r="M249">
        <f t="shared" si="28"/>
        <v>2.2680226081897015E-3</v>
      </c>
      <c r="O249" s="1">
        <v>43825</v>
      </c>
      <c r="P249">
        <v>10000</v>
      </c>
      <c r="Q249">
        <v>10011.2180681915</v>
      </c>
      <c r="R249">
        <v>10000</v>
      </c>
      <c r="S249">
        <v>10049.2312074825</v>
      </c>
      <c r="T249">
        <f t="shared" si="23"/>
        <v>1.121806819149862E-3</v>
      </c>
      <c r="V249" s="1">
        <v>43826</v>
      </c>
      <c r="W249">
        <v>10000</v>
      </c>
      <c r="X249">
        <v>10038.761817720901</v>
      </c>
      <c r="Y249">
        <v>10000</v>
      </c>
      <c r="Z249">
        <v>10019.619947926099</v>
      </c>
      <c r="AA249">
        <f t="shared" si="24"/>
        <v>3.8761817720900371E-3</v>
      </c>
      <c r="AC249" s="1">
        <v>43829</v>
      </c>
      <c r="AD249">
        <v>10000</v>
      </c>
      <c r="AE249">
        <v>9967.5035192195901</v>
      </c>
      <c r="AF249">
        <v>10000</v>
      </c>
      <c r="AG249">
        <v>9983.0835645432708</v>
      </c>
      <c r="AH249">
        <f t="shared" si="25"/>
        <v>-3.2496480780409565E-3</v>
      </c>
      <c r="AJ249" s="1">
        <v>43830</v>
      </c>
      <c r="AK249">
        <v>10000</v>
      </c>
      <c r="AL249">
        <v>9927.0561191612505</v>
      </c>
      <c r="AM249">
        <v>10000</v>
      </c>
      <c r="AN249">
        <v>10032.997994338</v>
      </c>
      <c r="AO249">
        <f t="shared" si="26"/>
        <v>-7.2943880838749475E-3</v>
      </c>
      <c r="AP249">
        <f t="shared" si="27"/>
        <v>-3.2889465697713005E-3</v>
      </c>
    </row>
    <row r="250" spans="1:42" x14ac:dyDescent="0.25">
      <c r="A250" s="1">
        <v>43823</v>
      </c>
      <c r="B250">
        <v>10000</v>
      </c>
      <c r="C250">
        <v>10037.9381894457</v>
      </c>
      <c r="D250">
        <v>10000</v>
      </c>
      <c r="E250">
        <v>10054.8778981587</v>
      </c>
      <c r="F250">
        <f t="shared" si="22"/>
        <v>3.7938189445700932E-3</v>
      </c>
      <c r="H250" s="1">
        <v>43823</v>
      </c>
      <c r="I250">
        <v>10000</v>
      </c>
      <c r="J250">
        <v>9986.9243797342697</v>
      </c>
      <c r="K250">
        <v>10000</v>
      </c>
      <c r="L250">
        <v>10003.835029219799</v>
      </c>
      <c r="M250">
        <f t="shared" si="28"/>
        <v>-1.3075620265730059E-3</v>
      </c>
      <c r="O250" s="1">
        <v>43826</v>
      </c>
      <c r="P250">
        <v>10000</v>
      </c>
      <c r="Q250">
        <v>10031.469404522501</v>
      </c>
      <c r="R250">
        <v>10000</v>
      </c>
      <c r="S250">
        <v>10002.505467466999</v>
      </c>
      <c r="T250">
        <f t="shared" si="23"/>
        <v>3.1469404522499467E-3</v>
      </c>
      <c r="V250" s="1">
        <v>43829</v>
      </c>
      <c r="W250">
        <v>10000</v>
      </c>
      <c r="X250">
        <v>9938.0611840871697</v>
      </c>
      <c r="Y250">
        <v>10000</v>
      </c>
      <c r="Z250">
        <v>9937.5651618988304</v>
      </c>
      <c r="AA250">
        <f t="shared" si="24"/>
        <v>-6.1938815912829792E-3</v>
      </c>
      <c r="AC250" s="1">
        <v>43830</v>
      </c>
      <c r="AD250">
        <v>10000</v>
      </c>
      <c r="AE250">
        <v>9916.34557985436</v>
      </c>
      <c r="AF250">
        <v>10000</v>
      </c>
      <c r="AG250">
        <v>9955.1735930208706</v>
      </c>
      <c r="AH250">
        <f t="shared" si="25"/>
        <v>-8.3654420145640174E-3</v>
      </c>
      <c r="AJ250" s="1">
        <v>43832</v>
      </c>
      <c r="AK250">
        <v>10000</v>
      </c>
      <c r="AL250">
        <v>10195.719388351299</v>
      </c>
      <c r="AM250">
        <v>10000</v>
      </c>
      <c r="AN250">
        <v>10133.414335027101</v>
      </c>
      <c r="AO250">
        <f t="shared" si="26"/>
        <v>1.9571938835129865E-2</v>
      </c>
      <c r="AP250">
        <f t="shared" si="27"/>
        <v>-1.3165783083194493E-2</v>
      </c>
    </row>
    <row r="251" spans="1:42" x14ac:dyDescent="0.25">
      <c r="A251" s="1">
        <v>43825</v>
      </c>
      <c r="B251">
        <v>10000</v>
      </c>
      <c r="C251">
        <v>10008.113392753599</v>
      </c>
      <c r="D251">
        <v>9750</v>
      </c>
      <c r="E251">
        <v>9769.2537688888897</v>
      </c>
      <c r="F251">
        <f t="shared" si="22"/>
        <v>8.1133927535992356E-4</v>
      </c>
      <c r="H251" s="1">
        <v>43825</v>
      </c>
      <c r="I251">
        <v>10000</v>
      </c>
      <c r="J251">
        <v>10018.4518056776</v>
      </c>
      <c r="K251">
        <v>10000</v>
      </c>
      <c r="L251">
        <v>10046.7126132046</v>
      </c>
      <c r="M251">
        <f t="shared" si="28"/>
        <v>1.845180567759952E-3</v>
      </c>
      <c r="O251" s="1">
        <v>43829</v>
      </c>
      <c r="P251">
        <v>10000</v>
      </c>
      <c r="Q251">
        <v>9945.1441747126501</v>
      </c>
      <c r="R251">
        <v>10000</v>
      </c>
      <c r="S251">
        <v>9905.0490177021802</v>
      </c>
      <c r="T251">
        <f t="shared" si="23"/>
        <v>-5.4855825287349891E-3</v>
      </c>
      <c r="V251" s="1">
        <v>43830</v>
      </c>
      <c r="W251">
        <v>10000</v>
      </c>
      <c r="X251">
        <v>9997.4265558055995</v>
      </c>
      <c r="Y251">
        <v>10000</v>
      </c>
      <c r="Z251">
        <v>9876.5915332105396</v>
      </c>
      <c r="AA251">
        <f t="shared" si="24"/>
        <v>-2.5734441944003095E-4</v>
      </c>
      <c r="AC251" s="1">
        <v>43832</v>
      </c>
      <c r="AD251">
        <v>10000</v>
      </c>
      <c r="AE251">
        <v>10101.3129509768</v>
      </c>
      <c r="AF251">
        <v>10000</v>
      </c>
      <c r="AG251">
        <v>10267.5850823499</v>
      </c>
      <c r="AH251">
        <f t="shared" si="25"/>
        <v>1.013129509767996E-2</v>
      </c>
      <c r="AJ251" s="1">
        <v>43833</v>
      </c>
      <c r="AK251">
        <v>10000</v>
      </c>
      <c r="AL251">
        <v>9811.5989929269108</v>
      </c>
      <c r="AM251">
        <v>10000</v>
      </c>
      <c r="AN251">
        <v>9805.1901945312002</v>
      </c>
      <c r="AO251">
        <f t="shared" si="26"/>
        <v>-1.8840100707308904E-2</v>
      </c>
      <c r="AP251">
        <f t="shared" si="27"/>
        <v>1.986802923796982E-2</v>
      </c>
    </row>
    <row r="252" spans="1:42" x14ac:dyDescent="0.25">
      <c r="A252" s="1">
        <v>43826</v>
      </c>
      <c r="B252">
        <v>10000</v>
      </c>
      <c r="C252">
        <v>10029.9397650097</v>
      </c>
      <c r="D252">
        <v>9999.9999999999909</v>
      </c>
      <c r="E252">
        <v>10235.524590257701</v>
      </c>
      <c r="F252">
        <f t="shared" si="22"/>
        <v>2.993976500969886E-3</v>
      </c>
      <c r="H252" s="1">
        <v>43826</v>
      </c>
      <c r="I252">
        <v>10000</v>
      </c>
      <c r="J252">
        <v>10038.923986687199</v>
      </c>
      <c r="K252">
        <v>10000</v>
      </c>
      <c r="L252">
        <v>10104.8087754361</v>
      </c>
      <c r="M252">
        <f t="shared" si="28"/>
        <v>3.8923986687200429E-3</v>
      </c>
      <c r="O252" s="1">
        <v>43830</v>
      </c>
      <c r="P252">
        <v>10000</v>
      </c>
      <c r="Q252">
        <v>9877.0368429973696</v>
      </c>
      <c r="R252">
        <v>10000</v>
      </c>
      <c r="S252">
        <v>9946.23537717607</v>
      </c>
      <c r="T252">
        <f t="shared" si="23"/>
        <v>-1.2296315700263016E-2</v>
      </c>
      <c r="V252" s="1">
        <v>43832</v>
      </c>
      <c r="W252">
        <v>10000</v>
      </c>
      <c r="X252">
        <v>10119.6920984356</v>
      </c>
      <c r="Y252">
        <v>10000</v>
      </c>
      <c r="Z252">
        <v>10243.5806326314</v>
      </c>
      <c r="AA252">
        <f t="shared" si="24"/>
        <v>1.196920984355998E-2</v>
      </c>
      <c r="AC252" s="1">
        <v>43833</v>
      </c>
      <c r="AD252">
        <v>10000</v>
      </c>
      <c r="AE252">
        <v>9894.6056681556092</v>
      </c>
      <c r="AF252">
        <v>10000</v>
      </c>
      <c r="AG252">
        <v>10091.6291947589</v>
      </c>
      <c r="AH252">
        <f t="shared" si="25"/>
        <v>-1.0539433184439062E-2</v>
      </c>
      <c r="AJ252" s="1">
        <v>43836</v>
      </c>
      <c r="AK252">
        <v>10000</v>
      </c>
      <c r="AL252">
        <v>10020.845557810901</v>
      </c>
      <c r="AM252">
        <v>10000</v>
      </c>
      <c r="AN252">
        <v>10063.6494318273</v>
      </c>
      <c r="AO252">
        <f t="shared" si="26"/>
        <v>2.0845557810900139E-3</v>
      </c>
      <c r="AP252">
        <f t="shared" si="27"/>
        <v>-6.324686909899957E-3</v>
      </c>
    </row>
    <row r="253" spans="1:42" x14ac:dyDescent="0.25">
      <c r="A253" s="1">
        <v>43829</v>
      </c>
      <c r="B253">
        <v>10000</v>
      </c>
      <c r="C253">
        <v>9991.3014521676396</v>
      </c>
      <c r="D253">
        <v>9999.9999999999909</v>
      </c>
      <c r="E253">
        <v>10010.742515701</v>
      </c>
      <c r="F253">
        <f t="shared" si="22"/>
        <v>-8.6985478323609033E-4</v>
      </c>
      <c r="H253" s="1">
        <v>43829</v>
      </c>
      <c r="I253">
        <v>10000</v>
      </c>
      <c r="J253">
        <v>9908.7532621931496</v>
      </c>
      <c r="K253">
        <v>9166.6666666666606</v>
      </c>
      <c r="L253">
        <v>9102.8085544618498</v>
      </c>
      <c r="M253">
        <f t="shared" si="28"/>
        <v>-9.1246737806850442E-3</v>
      </c>
      <c r="O253" s="1">
        <v>43832</v>
      </c>
      <c r="P253">
        <v>10000</v>
      </c>
      <c r="Q253">
        <v>10052.1998506319</v>
      </c>
      <c r="R253">
        <v>9999.9999999999909</v>
      </c>
      <c r="S253">
        <v>10203.2830536274</v>
      </c>
      <c r="T253">
        <f t="shared" si="23"/>
        <v>5.2199850631899913E-3</v>
      </c>
      <c r="V253" s="1">
        <v>43833</v>
      </c>
      <c r="W253">
        <v>10000</v>
      </c>
      <c r="X253">
        <v>9950.4954578452198</v>
      </c>
      <c r="Y253">
        <v>9999.9999999999909</v>
      </c>
      <c r="Z253">
        <v>9750.7628118838402</v>
      </c>
      <c r="AA253">
        <f t="shared" si="24"/>
        <v>-4.9504542154780173E-3</v>
      </c>
      <c r="AC253" s="1">
        <v>43836</v>
      </c>
      <c r="AD253">
        <v>10000</v>
      </c>
      <c r="AE253">
        <v>9910.9018597450395</v>
      </c>
      <c r="AF253">
        <v>9999.9999999999909</v>
      </c>
      <c r="AG253">
        <v>10077.5527777774</v>
      </c>
      <c r="AH253">
        <f t="shared" si="25"/>
        <v>-8.9098140254960656E-3</v>
      </c>
      <c r="AJ253" s="1">
        <v>43837</v>
      </c>
      <c r="AK253">
        <v>10000</v>
      </c>
      <c r="AL253">
        <v>9875.6447469676295</v>
      </c>
      <c r="AM253">
        <v>9999.9999999999909</v>
      </c>
      <c r="AN253">
        <v>10093.157725966699</v>
      </c>
      <c r="AO253">
        <f t="shared" si="26"/>
        <v>-1.2435525303236994E-2</v>
      </c>
      <c r="AP253">
        <f t="shared" si="27"/>
        <v>-9.2297899721750509E-3</v>
      </c>
    </row>
    <row r="254" spans="1:42" x14ac:dyDescent="0.25">
      <c r="A254" s="1">
        <v>43830</v>
      </c>
      <c r="B254">
        <v>9999.9999999999909</v>
      </c>
      <c r="C254">
        <v>10138.077197897899</v>
      </c>
      <c r="D254">
        <v>10000</v>
      </c>
      <c r="E254">
        <v>10389.0127802644</v>
      </c>
      <c r="F254">
        <f t="shared" si="22"/>
        <v>1.3807719789790784E-2</v>
      </c>
      <c r="H254" s="1">
        <v>43830</v>
      </c>
      <c r="I254">
        <v>10000</v>
      </c>
      <c r="J254">
        <v>10179.0434046712</v>
      </c>
      <c r="K254">
        <v>9999.9999999999909</v>
      </c>
      <c r="L254">
        <v>10065.0924585994</v>
      </c>
      <c r="M254">
        <f t="shared" si="28"/>
        <v>1.7904340467119972E-2</v>
      </c>
      <c r="O254" s="1">
        <v>43833</v>
      </c>
      <c r="P254">
        <v>9999.9999999999909</v>
      </c>
      <c r="Q254">
        <v>9828.2142282364293</v>
      </c>
      <c r="R254">
        <v>10000</v>
      </c>
      <c r="S254">
        <v>9894.0063089877294</v>
      </c>
      <c r="T254">
        <f t="shared" si="23"/>
        <v>-1.717857717635618E-2</v>
      </c>
      <c r="V254" s="1">
        <v>43836</v>
      </c>
      <c r="W254">
        <v>9999.9999999999909</v>
      </c>
      <c r="X254">
        <v>10018.783288962801</v>
      </c>
      <c r="Y254">
        <v>10000</v>
      </c>
      <c r="Z254">
        <v>10134.1803428</v>
      </c>
      <c r="AA254">
        <f t="shared" si="24"/>
        <v>1.878328896280923E-3</v>
      </c>
      <c r="AC254" s="1">
        <v>43837</v>
      </c>
      <c r="AD254">
        <v>9999.9999999999909</v>
      </c>
      <c r="AE254">
        <v>10117.9476659008</v>
      </c>
      <c r="AF254">
        <v>10000</v>
      </c>
      <c r="AG254">
        <v>10101.6809778758</v>
      </c>
      <c r="AH254">
        <f t="shared" si="25"/>
        <v>1.179476659008083E-2</v>
      </c>
      <c r="AJ254" s="1">
        <v>43838</v>
      </c>
      <c r="AK254">
        <v>9999.9999999999909</v>
      </c>
      <c r="AL254">
        <v>9975.9112822280604</v>
      </c>
      <c r="AM254">
        <v>10000</v>
      </c>
      <c r="AN254">
        <v>9741.7412516476998</v>
      </c>
      <c r="AO254">
        <f t="shared" si="26"/>
        <v>-2.4088717771930668E-3</v>
      </c>
      <c r="AP254">
        <f t="shared" si="27"/>
        <v>2.651053253016955E-2</v>
      </c>
    </row>
    <row r="255" spans="1:42" x14ac:dyDescent="0.25">
      <c r="A255" s="1">
        <v>43832</v>
      </c>
      <c r="B255">
        <v>9999.9999999999909</v>
      </c>
      <c r="C255">
        <v>10119.027463656201</v>
      </c>
      <c r="D255">
        <v>9583.3333333333303</v>
      </c>
      <c r="E255">
        <v>9831.2616686269503</v>
      </c>
      <c r="F255">
        <f t="shared" si="22"/>
        <v>1.1902746365620942E-2</v>
      </c>
      <c r="H255" s="1">
        <v>43832</v>
      </c>
      <c r="I255">
        <v>9999.9999999999909</v>
      </c>
      <c r="J255">
        <v>10191.4257832365</v>
      </c>
      <c r="K255">
        <v>10000</v>
      </c>
      <c r="L255">
        <v>10108.461118368299</v>
      </c>
      <c r="M255">
        <f t="shared" si="28"/>
        <v>1.9142578323650961E-2</v>
      </c>
      <c r="O255" s="1">
        <v>43836</v>
      </c>
      <c r="P255">
        <v>9999.9999999999909</v>
      </c>
      <c r="Q255">
        <v>10071.1896641692</v>
      </c>
      <c r="R255">
        <v>9999.9999999999909</v>
      </c>
      <c r="S255">
        <v>10168.832012704999</v>
      </c>
      <c r="T255">
        <f t="shared" si="23"/>
        <v>7.118966416920891E-3</v>
      </c>
      <c r="V255" s="1">
        <v>43837</v>
      </c>
      <c r="W255">
        <v>9999.9999999999909</v>
      </c>
      <c r="X255">
        <v>10200.996130298299</v>
      </c>
      <c r="Y255">
        <v>9999.9999999999909</v>
      </c>
      <c r="Z255">
        <v>10091.7243080713</v>
      </c>
      <c r="AA255">
        <f t="shared" si="24"/>
        <v>2.0099613029830765E-2</v>
      </c>
      <c r="AC255" s="1">
        <v>43838</v>
      </c>
      <c r="AD255">
        <v>9999.9999999999909</v>
      </c>
      <c r="AE255">
        <v>9887.1529739757607</v>
      </c>
      <c r="AF255">
        <v>9999.9999999999909</v>
      </c>
      <c r="AG255">
        <v>9781.3397232846291</v>
      </c>
      <c r="AH255">
        <f t="shared" si="25"/>
        <v>-1.128470260242298E-2</v>
      </c>
      <c r="AJ255" s="1">
        <v>43839</v>
      </c>
      <c r="AK255">
        <v>9999.9999999999909</v>
      </c>
      <c r="AL255">
        <v>10367.837710465001</v>
      </c>
      <c r="AM255">
        <v>9999.9999999999909</v>
      </c>
      <c r="AN255">
        <v>10008.235923492701</v>
      </c>
      <c r="AO255">
        <f t="shared" si="26"/>
        <v>3.6783771046501101E-2</v>
      </c>
      <c r="AP255">
        <f t="shared" si="27"/>
        <v>-8.2291460309980025E-4</v>
      </c>
    </row>
    <row r="256" spans="1:42" x14ac:dyDescent="0.25">
      <c r="A256" s="1">
        <v>43833</v>
      </c>
      <c r="B256">
        <v>10000</v>
      </c>
      <c r="C256">
        <v>9873.1523041397195</v>
      </c>
      <c r="D256">
        <v>9999.9999999999909</v>
      </c>
      <c r="E256">
        <v>9857.8663998618104</v>
      </c>
      <c r="F256">
        <f t="shared" si="22"/>
        <v>-1.2684769586028044E-2</v>
      </c>
      <c r="H256" s="1">
        <v>43833</v>
      </c>
      <c r="I256">
        <v>9999.9999999999909</v>
      </c>
      <c r="J256">
        <v>9664.7003094134107</v>
      </c>
      <c r="K256">
        <v>9999.9999999999909</v>
      </c>
      <c r="L256">
        <v>10171.9789191132</v>
      </c>
      <c r="M256">
        <f t="shared" si="28"/>
        <v>-3.3529969058658016E-2</v>
      </c>
      <c r="O256" s="1">
        <v>43837</v>
      </c>
      <c r="P256">
        <v>10000</v>
      </c>
      <c r="Q256">
        <v>10131.9750585081</v>
      </c>
      <c r="R256">
        <v>9999.9999999999909</v>
      </c>
      <c r="S256">
        <v>10296.2409209123</v>
      </c>
      <c r="T256">
        <f t="shared" si="23"/>
        <v>1.3197505850810032E-2</v>
      </c>
      <c r="V256" s="1">
        <v>43838</v>
      </c>
      <c r="W256">
        <v>10000</v>
      </c>
      <c r="X256">
        <v>10046.4393264759</v>
      </c>
      <c r="Y256">
        <v>9999.9999999999909</v>
      </c>
      <c r="Z256">
        <v>9798.3870149115701</v>
      </c>
      <c r="AA256">
        <f t="shared" si="24"/>
        <v>4.6439326475899989E-3</v>
      </c>
      <c r="AC256" s="1">
        <v>43839</v>
      </c>
      <c r="AD256">
        <v>10000</v>
      </c>
      <c r="AE256">
        <v>10020.952549982299</v>
      </c>
      <c r="AF256">
        <v>9999.9999999999909</v>
      </c>
      <c r="AG256">
        <v>10146.4842900112</v>
      </c>
      <c r="AH256">
        <f t="shared" si="25"/>
        <v>2.095254998230045E-3</v>
      </c>
      <c r="AJ256" s="1">
        <v>43840</v>
      </c>
      <c r="AK256">
        <v>10000</v>
      </c>
      <c r="AL256">
        <v>10049.7604673726</v>
      </c>
      <c r="AM256">
        <v>9999.9999999999909</v>
      </c>
      <c r="AN256">
        <v>9906.1215806887103</v>
      </c>
      <c r="AO256">
        <f t="shared" si="26"/>
        <v>4.9760467372599315E-3</v>
      </c>
      <c r="AP256">
        <f t="shared" si="27"/>
        <v>9.4768087133403345E-3</v>
      </c>
    </row>
    <row r="257" spans="1:42" x14ac:dyDescent="0.25">
      <c r="A257" s="1">
        <v>43836</v>
      </c>
      <c r="B257">
        <v>10000</v>
      </c>
      <c r="C257">
        <v>9968.6683849598794</v>
      </c>
      <c r="D257">
        <v>10000</v>
      </c>
      <c r="E257">
        <v>10094.836287514099</v>
      </c>
      <c r="F257">
        <f t="shared" si="22"/>
        <v>-3.1331615040121052E-3</v>
      </c>
      <c r="H257" s="1">
        <v>43836</v>
      </c>
      <c r="I257">
        <v>10000</v>
      </c>
      <c r="J257">
        <v>10147.1937931886</v>
      </c>
      <c r="K257">
        <v>9999.9999999999909</v>
      </c>
      <c r="L257">
        <v>10230.469974646299</v>
      </c>
      <c r="M257">
        <f t="shared" si="28"/>
        <v>1.4719379318860026E-2</v>
      </c>
      <c r="O257" s="1">
        <v>43838</v>
      </c>
      <c r="P257">
        <v>10000</v>
      </c>
      <c r="Q257">
        <v>10004.458878936801</v>
      </c>
      <c r="R257">
        <v>10000</v>
      </c>
      <c r="S257">
        <v>9873.8882624177495</v>
      </c>
      <c r="T257">
        <f t="shared" si="23"/>
        <v>4.4588789368016357E-4</v>
      </c>
      <c r="V257" s="1">
        <v>43839</v>
      </c>
      <c r="W257">
        <v>10000</v>
      </c>
      <c r="X257">
        <v>10099.4727010843</v>
      </c>
      <c r="Y257">
        <v>10000</v>
      </c>
      <c r="Z257">
        <v>9918.1075786395795</v>
      </c>
      <c r="AA257">
        <f t="shared" si="24"/>
        <v>9.9472701084299953E-3</v>
      </c>
      <c r="AC257" s="1">
        <v>43840</v>
      </c>
      <c r="AD257">
        <v>10000</v>
      </c>
      <c r="AE257">
        <v>10015.4603269338</v>
      </c>
      <c r="AF257">
        <v>10000</v>
      </c>
      <c r="AG257">
        <v>10133.270582962299</v>
      </c>
      <c r="AH257">
        <f t="shared" si="25"/>
        <v>1.5460326933800506E-3</v>
      </c>
      <c r="AJ257" s="1">
        <v>43843</v>
      </c>
      <c r="AK257">
        <v>10000</v>
      </c>
      <c r="AL257">
        <v>9998.1992969083094</v>
      </c>
      <c r="AM257">
        <v>10000</v>
      </c>
      <c r="AN257">
        <v>9976.2757198026102</v>
      </c>
      <c r="AO257">
        <f t="shared" si="26"/>
        <v>-1.8007030916911138E-4</v>
      </c>
      <c r="AP257">
        <f t="shared" si="27"/>
        <v>2.3780698192110705E-3</v>
      </c>
    </row>
    <row r="258" spans="1:42" x14ac:dyDescent="0.25">
      <c r="A258" s="1">
        <v>43837</v>
      </c>
      <c r="B258">
        <v>10000</v>
      </c>
      <c r="C258">
        <v>10094.8533419617</v>
      </c>
      <c r="D258">
        <v>10000</v>
      </c>
      <c r="E258">
        <v>10054.6897505203</v>
      </c>
      <c r="F258">
        <f t="shared" si="22"/>
        <v>9.4853341961700366E-3</v>
      </c>
      <c r="H258" s="1">
        <v>43837</v>
      </c>
      <c r="I258">
        <v>10000</v>
      </c>
      <c r="J258">
        <v>10030.373585028299</v>
      </c>
      <c r="K258">
        <v>10000</v>
      </c>
      <c r="L258">
        <v>10020.953547250499</v>
      </c>
      <c r="M258">
        <f t="shared" si="28"/>
        <v>3.0373585028298233E-3</v>
      </c>
      <c r="O258" s="1">
        <v>43839</v>
      </c>
      <c r="P258">
        <v>10000</v>
      </c>
      <c r="Q258">
        <v>10115.9516426875</v>
      </c>
      <c r="R258">
        <v>10000</v>
      </c>
      <c r="S258">
        <v>10116.34811605</v>
      </c>
      <c r="T258">
        <f t="shared" si="23"/>
        <v>1.1595164268749958E-2</v>
      </c>
      <c r="V258" s="1">
        <v>43840</v>
      </c>
      <c r="W258">
        <v>10000</v>
      </c>
      <c r="X258">
        <v>10013.423085508901</v>
      </c>
      <c r="Y258">
        <v>10000</v>
      </c>
      <c r="Z258">
        <v>9973.6927155414705</v>
      </c>
      <c r="AA258">
        <f t="shared" si="24"/>
        <v>1.3423085508901256E-3</v>
      </c>
      <c r="AC258" s="1">
        <v>43843</v>
      </c>
      <c r="AD258">
        <v>10000</v>
      </c>
      <c r="AE258">
        <v>9992.4992436437806</v>
      </c>
      <c r="AF258">
        <v>10000</v>
      </c>
      <c r="AG258">
        <v>10017.291871817701</v>
      </c>
      <c r="AH258">
        <f t="shared" si="25"/>
        <v>-7.5007563562190516E-4</v>
      </c>
      <c r="AJ258" s="1">
        <v>43844</v>
      </c>
      <c r="AK258">
        <v>10000</v>
      </c>
      <c r="AL258">
        <v>10035.9442455505</v>
      </c>
      <c r="AM258">
        <v>10000</v>
      </c>
      <c r="AN258">
        <v>9904.1632967052592</v>
      </c>
      <c r="AO258">
        <f t="shared" si="26"/>
        <v>3.5944245550498799E-3</v>
      </c>
      <c r="AP258">
        <f t="shared" si="27"/>
        <v>9.67640581275786E-3</v>
      </c>
    </row>
    <row r="259" spans="1:42" x14ac:dyDescent="0.25">
      <c r="A259" s="1">
        <v>43838</v>
      </c>
      <c r="B259">
        <v>10000</v>
      </c>
      <c r="C259">
        <v>9952.5658973520094</v>
      </c>
      <c r="D259">
        <v>10000</v>
      </c>
      <c r="E259">
        <v>9972.6602804320792</v>
      </c>
      <c r="F259">
        <f t="shared" si="22"/>
        <v>-4.743410264799075E-3</v>
      </c>
      <c r="H259" s="1">
        <v>43838</v>
      </c>
      <c r="I259">
        <v>10000</v>
      </c>
      <c r="J259">
        <v>9982.1399165099901</v>
      </c>
      <c r="K259">
        <v>10000</v>
      </c>
      <c r="L259">
        <v>9884.2816235709797</v>
      </c>
      <c r="M259">
        <f t="shared" si="28"/>
        <v>-1.7860083490010004E-3</v>
      </c>
      <c r="O259" s="1">
        <v>43840</v>
      </c>
      <c r="P259">
        <v>10000</v>
      </c>
      <c r="Q259">
        <v>10029.655579582901</v>
      </c>
      <c r="R259">
        <v>10000</v>
      </c>
      <c r="S259">
        <v>10010.241862286301</v>
      </c>
      <c r="T259">
        <f t="shared" si="23"/>
        <v>2.9655579582901215E-3</v>
      </c>
      <c r="V259" s="1">
        <v>43843</v>
      </c>
      <c r="W259">
        <v>10000</v>
      </c>
      <c r="X259">
        <v>9967.2610888449108</v>
      </c>
      <c r="Y259">
        <v>10000</v>
      </c>
      <c r="Z259">
        <v>9969.0139264819809</v>
      </c>
      <c r="AA259">
        <f t="shared" si="24"/>
        <v>-3.273891115508909E-3</v>
      </c>
      <c r="AC259" s="1">
        <v>43844</v>
      </c>
      <c r="AD259">
        <v>10000</v>
      </c>
      <c r="AE259">
        <v>9905.8190246520007</v>
      </c>
      <c r="AF259">
        <v>10000</v>
      </c>
      <c r="AG259">
        <v>9978.4317773590392</v>
      </c>
      <c r="AH259">
        <f t="shared" si="25"/>
        <v>-9.4180975347999407E-3</v>
      </c>
      <c r="AJ259" s="1">
        <v>43845</v>
      </c>
      <c r="AK259">
        <v>10000</v>
      </c>
      <c r="AL259">
        <v>10101.6452617049</v>
      </c>
      <c r="AM259">
        <v>10000</v>
      </c>
      <c r="AN259">
        <v>10004.121169772699</v>
      </c>
      <c r="AO259">
        <f t="shared" si="26"/>
        <v>1.0164526170489907E-2</v>
      </c>
      <c r="AP259">
        <f t="shared" si="27"/>
        <v>-4.1194720683224162E-4</v>
      </c>
    </row>
    <row r="260" spans="1:42" x14ac:dyDescent="0.25">
      <c r="A260" s="1">
        <v>43839</v>
      </c>
      <c r="B260">
        <v>10000</v>
      </c>
      <c r="C260">
        <v>9969.8884372152097</v>
      </c>
      <c r="D260">
        <v>10000</v>
      </c>
      <c r="E260">
        <v>10033.0798730564</v>
      </c>
      <c r="F260">
        <f t="shared" si="22"/>
        <v>-3.0111562784790324E-3</v>
      </c>
      <c r="H260" s="1">
        <v>43839</v>
      </c>
      <c r="I260">
        <v>10000</v>
      </c>
      <c r="J260">
        <v>9672.4020733642392</v>
      </c>
      <c r="K260">
        <v>10000</v>
      </c>
      <c r="L260">
        <v>10129.514957019701</v>
      </c>
      <c r="M260">
        <f t="shared" si="28"/>
        <v>-3.2759792663576093E-2</v>
      </c>
      <c r="O260" s="1">
        <v>43843</v>
      </c>
      <c r="P260">
        <v>10000</v>
      </c>
      <c r="Q260">
        <v>10013.5392056398</v>
      </c>
      <c r="R260">
        <v>9600</v>
      </c>
      <c r="S260">
        <v>9617.1225236341197</v>
      </c>
      <c r="T260">
        <f t="shared" si="23"/>
        <v>1.3539205639798713E-3</v>
      </c>
      <c r="V260" s="1">
        <v>43844</v>
      </c>
      <c r="W260">
        <v>10000</v>
      </c>
      <c r="X260">
        <v>9960.2583720386792</v>
      </c>
      <c r="Y260">
        <v>10000</v>
      </c>
      <c r="Z260">
        <v>10031.4812976593</v>
      </c>
      <c r="AA260">
        <f t="shared" si="24"/>
        <v>-3.9741627961320525E-3</v>
      </c>
      <c r="AC260" s="1">
        <v>43845</v>
      </c>
      <c r="AD260">
        <v>10000</v>
      </c>
      <c r="AE260">
        <v>10006.687916147501</v>
      </c>
      <c r="AF260">
        <v>10000</v>
      </c>
      <c r="AG260">
        <v>9970.8390265928592</v>
      </c>
      <c r="AH260">
        <f t="shared" si="25"/>
        <v>6.6879161475008608E-4</v>
      </c>
      <c r="AJ260" s="1">
        <v>43846</v>
      </c>
      <c r="AK260">
        <v>10000</v>
      </c>
      <c r="AL260">
        <v>10066.0302344995</v>
      </c>
      <c r="AM260">
        <v>10000</v>
      </c>
      <c r="AN260">
        <v>10092.6789592721</v>
      </c>
      <c r="AO260">
        <f t="shared" si="26"/>
        <v>6.6030234499498963E-3</v>
      </c>
      <c r="AP260">
        <f t="shared" si="27"/>
        <v>-9.1827907779584717E-3</v>
      </c>
    </row>
    <row r="261" spans="1:42" x14ac:dyDescent="0.25">
      <c r="A261" s="1">
        <v>43840</v>
      </c>
      <c r="B261">
        <v>10000</v>
      </c>
      <c r="C261">
        <v>9997.36342013387</v>
      </c>
      <c r="D261">
        <v>10000</v>
      </c>
      <c r="E261">
        <v>9923.1604267068797</v>
      </c>
      <c r="F261">
        <f t="shared" si="22"/>
        <v>-2.6365798661298623E-4</v>
      </c>
      <c r="H261" s="1">
        <v>43840</v>
      </c>
      <c r="I261">
        <v>10000</v>
      </c>
      <c r="J261">
        <v>9930.0601376409904</v>
      </c>
      <c r="K261">
        <v>10000</v>
      </c>
      <c r="L261">
        <v>10017.522450733601</v>
      </c>
      <c r="M261">
        <f t="shared" si="28"/>
        <v>-6.993986235900973E-3</v>
      </c>
      <c r="O261" s="1">
        <v>43844</v>
      </c>
      <c r="P261">
        <v>10000</v>
      </c>
      <c r="Q261">
        <v>10020.920633612201</v>
      </c>
      <c r="R261">
        <v>10000</v>
      </c>
      <c r="S261">
        <v>10014.099934841999</v>
      </c>
      <c r="T261">
        <f t="shared" si="23"/>
        <v>2.0920633612200312E-3</v>
      </c>
      <c r="V261" s="1">
        <v>43845</v>
      </c>
      <c r="W261">
        <v>10000</v>
      </c>
      <c r="X261">
        <v>10015.1460906804</v>
      </c>
      <c r="Y261">
        <v>10000</v>
      </c>
      <c r="Z261">
        <v>10100.0624377493</v>
      </c>
      <c r="AA261">
        <f t="shared" si="24"/>
        <v>1.5146090680400182E-3</v>
      </c>
      <c r="AC261" s="1">
        <v>43846</v>
      </c>
      <c r="AD261">
        <v>10000</v>
      </c>
      <c r="AE261">
        <v>10079.984484692999</v>
      </c>
      <c r="AF261">
        <v>10000</v>
      </c>
      <c r="AG261">
        <v>10000.614240508099</v>
      </c>
      <c r="AH261">
        <f t="shared" si="25"/>
        <v>7.9984484692998681E-3</v>
      </c>
      <c r="AJ261" s="1">
        <v>43847</v>
      </c>
      <c r="AK261">
        <v>10000</v>
      </c>
      <c r="AL261">
        <v>10071.0841805251</v>
      </c>
      <c r="AM261">
        <v>10000</v>
      </c>
      <c r="AN261">
        <v>10100.300090594899</v>
      </c>
      <c r="AO261">
        <f t="shared" si="26"/>
        <v>7.1084180525100571E-3</v>
      </c>
      <c r="AP261">
        <f t="shared" si="27"/>
        <v>-9.9304069874415202E-3</v>
      </c>
    </row>
    <row r="262" spans="1:42" x14ac:dyDescent="0.25">
      <c r="A262" s="1">
        <v>43843</v>
      </c>
      <c r="B262">
        <v>10000</v>
      </c>
      <c r="C262">
        <v>9941.7008363167606</v>
      </c>
      <c r="D262">
        <v>10000</v>
      </c>
      <c r="E262">
        <v>9963.8897143377308</v>
      </c>
      <c r="F262">
        <f t="shared" si="22"/>
        <v>-5.829916368323973E-3</v>
      </c>
      <c r="H262" s="1">
        <v>43843</v>
      </c>
      <c r="I262">
        <v>10000</v>
      </c>
      <c r="J262">
        <v>9994.4104170867904</v>
      </c>
      <c r="K262">
        <v>10000</v>
      </c>
      <c r="L262">
        <v>10017.7922587639</v>
      </c>
      <c r="M262">
        <f t="shared" si="28"/>
        <v>-5.5895829132091013E-4</v>
      </c>
      <c r="O262" s="1">
        <v>43845</v>
      </c>
      <c r="P262">
        <v>10000</v>
      </c>
      <c r="Q262">
        <v>10026.5668076212</v>
      </c>
      <c r="R262">
        <v>10000</v>
      </c>
      <c r="S262">
        <v>10116.713779800801</v>
      </c>
      <c r="T262">
        <f t="shared" si="23"/>
        <v>2.6566807621200006E-3</v>
      </c>
      <c r="V262" s="1">
        <v>43846</v>
      </c>
      <c r="W262">
        <v>10000</v>
      </c>
      <c r="X262">
        <v>10130.726831534799</v>
      </c>
      <c r="Y262">
        <v>10000</v>
      </c>
      <c r="Z262">
        <v>10122.040377977501</v>
      </c>
      <c r="AA262">
        <f t="shared" si="24"/>
        <v>1.307268315347998E-2</v>
      </c>
      <c r="AC262" s="1">
        <v>43847</v>
      </c>
      <c r="AD262">
        <v>10000</v>
      </c>
      <c r="AE262">
        <v>10103.4297749218</v>
      </c>
      <c r="AF262">
        <v>10000</v>
      </c>
      <c r="AG262">
        <v>10026.1128364669</v>
      </c>
      <c r="AH262">
        <f t="shared" si="25"/>
        <v>1.0342977492179939E-2</v>
      </c>
      <c r="AJ262" s="1">
        <v>43851</v>
      </c>
      <c r="AK262">
        <v>10000</v>
      </c>
      <c r="AL262">
        <v>9885.8953972943</v>
      </c>
      <c r="AM262">
        <v>10000</v>
      </c>
      <c r="AN262">
        <v>9807.2793594764098</v>
      </c>
      <c r="AO262">
        <f t="shared" si="26"/>
        <v>-1.1410460270570022E-2</v>
      </c>
      <c r="AP262">
        <f t="shared" si="27"/>
        <v>1.9650775047757918E-2</v>
      </c>
    </row>
    <row r="263" spans="1:42" x14ac:dyDescent="0.25">
      <c r="A263" s="1">
        <v>43844</v>
      </c>
      <c r="B263">
        <v>10000</v>
      </c>
      <c r="C263">
        <v>10002.1705391547</v>
      </c>
      <c r="D263">
        <v>9800</v>
      </c>
      <c r="E263">
        <v>9750.1598806589209</v>
      </c>
      <c r="F263">
        <f t="shared" ref="F263:F326" si="29">C263/B263-1</f>
        <v>2.1705391547000019E-4</v>
      </c>
      <c r="H263" s="1">
        <v>43844</v>
      </c>
      <c r="I263">
        <v>10000</v>
      </c>
      <c r="J263">
        <v>10000.2527709316</v>
      </c>
      <c r="K263">
        <v>10000</v>
      </c>
      <c r="L263">
        <v>9924.0127907251608</v>
      </c>
      <c r="M263">
        <f t="shared" si="28"/>
        <v>2.5277093159914443E-5</v>
      </c>
      <c r="O263" s="1">
        <v>43846</v>
      </c>
      <c r="P263">
        <v>10000</v>
      </c>
      <c r="Q263">
        <v>10072.5981138389</v>
      </c>
      <c r="R263">
        <v>10000</v>
      </c>
      <c r="S263">
        <v>10013.575548851501</v>
      </c>
      <c r="T263">
        <f t="shared" ref="T263:T326" si="30">Q263/P263-1</f>
        <v>7.2598113838899803E-3</v>
      </c>
      <c r="V263" s="1">
        <v>43847</v>
      </c>
      <c r="W263">
        <v>10000</v>
      </c>
      <c r="X263">
        <v>10082.1076767019</v>
      </c>
      <c r="Y263">
        <v>10000</v>
      </c>
      <c r="Z263">
        <v>9962.1921199196295</v>
      </c>
      <c r="AA263">
        <f t="shared" ref="AA263:AA326" si="31">X263/W263-1</f>
        <v>8.2107676701901333E-3</v>
      </c>
      <c r="AC263" s="1">
        <v>43851</v>
      </c>
      <c r="AD263">
        <v>10000</v>
      </c>
      <c r="AE263">
        <v>9878.9357891997097</v>
      </c>
      <c r="AF263">
        <v>10000</v>
      </c>
      <c r="AG263">
        <v>9828.0460443953307</v>
      </c>
      <c r="AH263">
        <f t="shared" ref="AH263:AH326" si="32">AE263/AD263-1</f>
        <v>-1.2106421080029017E-2</v>
      </c>
      <c r="AJ263" s="1">
        <v>43852</v>
      </c>
      <c r="AK263">
        <v>10000</v>
      </c>
      <c r="AL263">
        <v>10049.8381705881</v>
      </c>
      <c r="AM263">
        <v>10000</v>
      </c>
      <c r="AN263">
        <v>9740.2360758384202</v>
      </c>
      <c r="AO263">
        <f t="shared" ref="AO263:AO326" si="33">AL263/AK263-1</f>
        <v>4.9838170588101249E-3</v>
      </c>
      <c r="AP263">
        <f t="shared" ref="AP263:AP326" si="34">AM263/AN263-1</f>
        <v>2.6669161007909059E-2</v>
      </c>
    </row>
    <row r="264" spans="1:42" x14ac:dyDescent="0.25">
      <c r="A264" s="1">
        <v>43845</v>
      </c>
      <c r="B264">
        <v>10000</v>
      </c>
      <c r="C264">
        <v>10019.261448232301</v>
      </c>
      <c r="D264">
        <v>10000</v>
      </c>
      <c r="E264">
        <v>10206.4568081629</v>
      </c>
      <c r="F264">
        <f t="shared" si="29"/>
        <v>1.9261448232301692E-3</v>
      </c>
      <c r="H264" s="1">
        <v>43845</v>
      </c>
      <c r="I264">
        <v>10000</v>
      </c>
      <c r="J264">
        <v>10040.3474154006</v>
      </c>
      <c r="K264">
        <v>10000</v>
      </c>
      <c r="L264">
        <v>10055.205090657801</v>
      </c>
      <c r="M264">
        <f t="shared" ref="M264:M327" si="35">J264/I264-1</f>
        <v>4.034741540059894E-3</v>
      </c>
      <c r="O264" s="1">
        <v>43847</v>
      </c>
      <c r="P264">
        <v>10000</v>
      </c>
      <c r="Q264">
        <v>10051.6452583262</v>
      </c>
      <c r="R264">
        <v>10000</v>
      </c>
      <c r="S264">
        <v>10074.2019038739</v>
      </c>
      <c r="T264">
        <f t="shared" si="30"/>
        <v>5.1645258326200594E-3</v>
      </c>
      <c r="V264" s="1">
        <v>43851</v>
      </c>
      <c r="W264">
        <v>10000</v>
      </c>
      <c r="X264">
        <v>10000.4711536004</v>
      </c>
      <c r="Y264">
        <v>10000</v>
      </c>
      <c r="Z264">
        <v>9817.8771284935501</v>
      </c>
      <c r="AA264">
        <f t="shared" si="31"/>
        <v>4.7115360039873266E-5</v>
      </c>
      <c r="AC264" s="1">
        <v>43852</v>
      </c>
      <c r="AD264">
        <v>10000</v>
      </c>
      <c r="AE264">
        <v>10107.5008423538</v>
      </c>
      <c r="AF264">
        <v>10000</v>
      </c>
      <c r="AG264">
        <v>10064.8308559212</v>
      </c>
      <c r="AH264">
        <f t="shared" si="32"/>
        <v>1.0750084235380042E-2</v>
      </c>
      <c r="AJ264" s="1">
        <v>43853</v>
      </c>
      <c r="AK264">
        <v>10000</v>
      </c>
      <c r="AL264">
        <v>9958.2969152078203</v>
      </c>
      <c r="AM264">
        <v>10000</v>
      </c>
      <c r="AN264">
        <v>9855.5790549023895</v>
      </c>
      <c r="AO264">
        <f t="shared" si="33"/>
        <v>-4.1703084792179546E-3</v>
      </c>
      <c r="AP264">
        <f t="shared" si="34"/>
        <v>1.4653724991001038E-2</v>
      </c>
    </row>
    <row r="265" spans="1:42" x14ac:dyDescent="0.25">
      <c r="A265" s="1">
        <v>43846</v>
      </c>
      <c r="B265">
        <v>10000</v>
      </c>
      <c r="C265">
        <v>10081.2491065468</v>
      </c>
      <c r="D265">
        <v>10000</v>
      </c>
      <c r="E265">
        <v>10088.5525761182</v>
      </c>
      <c r="F265">
        <f t="shared" si="29"/>
        <v>8.1249106546801286E-3</v>
      </c>
      <c r="H265" s="1">
        <v>43846</v>
      </c>
      <c r="I265">
        <v>10000</v>
      </c>
      <c r="J265">
        <v>10047.795891751501</v>
      </c>
      <c r="K265">
        <v>10000</v>
      </c>
      <c r="L265">
        <v>10108.2409793034</v>
      </c>
      <c r="M265">
        <f t="shared" si="35"/>
        <v>4.7795891751500896E-3</v>
      </c>
      <c r="O265" s="1">
        <v>43851</v>
      </c>
      <c r="P265">
        <v>10000</v>
      </c>
      <c r="Q265">
        <v>9968.2605767737296</v>
      </c>
      <c r="R265">
        <v>10000</v>
      </c>
      <c r="S265">
        <v>9779.3900222223201</v>
      </c>
      <c r="T265">
        <f t="shared" si="30"/>
        <v>-3.1739423226270214E-3</v>
      </c>
      <c r="V265" s="1">
        <v>43852</v>
      </c>
      <c r="W265">
        <v>10000</v>
      </c>
      <c r="X265">
        <v>10113.7548423317</v>
      </c>
      <c r="Y265">
        <v>10000</v>
      </c>
      <c r="Z265">
        <v>10127.460171896801</v>
      </c>
      <c r="AA265">
        <f t="shared" si="31"/>
        <v>1.1375484233169919E-2</v>
      </c>
      <c r="AC265" s="1">
        <v>43853</v>
      </c>
      <c r="AD265">
        <v>10000</v>
      </c>
      <c r="AE265">
        <v>9929.0713838958</v>
      </c>
      <c r="AF265">
        <v>10000</v>
      </c>
      <c r="AG265">
        <v>9847.1748188326001</v>
      </c>
      <c r="AH265">
        <f t="shared" si="32"/>
        <v>-7.0928616104199982E-3</v>
      </c>
      <c r="AJ265" s="1">
        <v>43854</v>
      </c>
      <c r="AK265">
        <v>10000</v>
      </c>
      <c r="AL265">
        <v>10114.617999629099</v>
      </c>
      <c r="AM265">
        <v>10000</v>
      </c>
      <c r="AN265">
        <v>10094.8765807821</v>
      </c>
      <c r="AO265">
        <f t="shared" si="33"/>
        <v>1.1461799962909858E-2</v>
      </c>
      <c r="AP265">
        <f t="shared" si="34"/>
        <v>-9.3984884335008845E-3</v>
      </c>
    </row>
    <row r="266" spans="1:42" x14ac:dyDescent="0.25">
      <c r="A266" s="1">
        <v>43847</v>
      </c>
      <c r="B266">
        <v>10000</v>
      </c>
      <c r="C266">
        <v>10053.5755290008</v>
      </c>
      <c r="D266">
        <v>10000</v>
      </c>
      <c r="E266">
        <v>10075.1900845132</v>
      </c>
      <c r="F266">
        <f t="shared" si="29"/>
        <v>5.3575529000799982E-3</v>
      </c>
      <c r="H266" s="1">
        <v>43847</v>
      </c>
      <c r="I266">
        <v>10000</v>
      </c>
      <c r="J266">
        <v>10103.503311352</v>
      </c>
      <c r="K266">
        <v>10000</v>
      </c>
      <c r="L266">
        <v>10074.5752578303</v>
      </c>
      <c r="M266">
        <f t="shared" si="35"/>
        <v>1.0350331135200008E-2</v>
      </c>
      <c r="O266" s="1">
        <v>43852</v>
      </c>
      <c r="P266">
        <v>10000</v>
      </c>
      <c r="Q266">
        <v>10033.4450125412</v>
      </c>
      <c r="R266">
        <v>10000</v>
      </c>
      <c r="S266">
        <v>9942.15031498809</v>
      </c>
      <c r="T266">
        <f t="shared" si="30"/>
        <v>3.3445012541200025E-3</v>
      </c>
      <c r="V266" s="1">
        <v>43853</v>
      </c>
      <c r="W266">
        <v>10000</v>
      </c>
      <c r="X266">
        <v>9868.8426733388897</v>
      </c>
      <c r="Y266">
        <v>10000</v>
      </c>
      <c r="Z266">
        <v>9876.7687781502009</v>
      </c>
      <c r="AA266">
        <f t="shared" si="31"/>
        <v>-1.3115732666110991E-2</v>
      </c>
      <c r="AC266" s="1">
        <v>43854</v>
      </c>
      <c r="AD266">
        <v>10000</v>
      </c>
      <c r="AE266">
        <v>10001.286229977901</v>
      </c>
      <c r="AF266">
        <v>10000</v>
      </c>
      <c r="AG266">
        <v>10037.2748240943</v>
      </c>
      <c r="AH266">
        <f t="shared" si="32"/>
        <v>1.2862299779015096E-4</v>
      </c>
      <c r="AJ266" s="1">
        <v>43857</v>
      </c>
      <c r="AK266">
        <v>10000</v>
      </c>
      <c r="AL266">
        <v>9653.7933047874703</v>
      </c>
      <c r="AM266">
        <v>10000</v>
      </c>
      <c r="AN266">
        <v>9672.0782123378704</v>
      </c>
      <c r="AO266">
        <f t="shared" si="33"/>
        <v>-3.4620669521252978E-2</v>
      </c>
      <c r="AP266">
        <f t="shared" si="34"/>
        <v>3.390396360151704E-2</v>
      </c>
    </row>
    <row r="267" spans="1:42" x14ac:dyDescent="0.25">
      <c r="A267" s="1">
        <v>43851</v>
      </c>
      <c r="B267">
        <v>10000</v>
      </c>
      <c r="C267">
        <v>9949.2539685695592</v>
      </c>
      <c r="D267">
        <v>10000</v>
      </c>
      <c r="E267">
        <v>9927.8985403476909</v>
      </c>
      <c r="F267">
        <f t="shared" si="29"/>
        <v>-5.0746031430440874E-3</v>
      </c>
      <c r="H267" s="1">
        <v>43851</v>
      </c>
      <c r="I267">
        <v>10000</v>
      </c>
      <c r="J267">
        <v>9907.80203101183</v>
      </c>
      <c r="K267">
        <v>10000</v>
      </c>
      <c r="L267">
        <v>9906.6656968983607</v>
      </c>
      <c r="M267">
        <f t="shared" si="35"/>
        <v>-9.2197968988170231E-3</v>
      </c>
      <c r="O267" s="1">
        <v>43853</v>
      </c>
      <c r="P267">
        <v>10000</v>
      </c>
      <c r="Q267">
        <v>9900.5794455188898</v>
      </c>
      <c r="R267">
        <v>10000</v>
      </c>
      <c r="S267">
        <v>9881.9007514993991</v>
      </c>
      <c r="T267">
        <f t="shared" si="30"/>
        <v>-9.942055448110998E-3</v>
      </c>
      <c r="V267" s="1">
        <v>43854</v>
      </c>
      <c r="W267">
        <v>10000</v>
      </c>
      <c r="X267">
        <v>10079.7487080182</v>
      </c>
      <c r="Y267">
        <v>10000</v>
      </c>
      <c r="Z267">
        <v>10030.992166263</v>
      </c>
      <c r="AA267">
        <f t="shared" si="31"/>
        <v>7.974870801819911E-3</v>
      </c>
      <c r="AC267" s="1">
        <v>43857</v>
      </c>
      <c r="AD267">
        <v>10000</v>
      </c>
      <c r="AE267">
        <v>9604.5653446112392</v>
      </c>
      <c r="AF267">
        <v>10000</v>
      </c>
      <c r="AG267">
        <v>9584.1954457667307</v>
      </c>
      <c r="AH267">
        <f t="shared" si="32"/>
        <v>-3.954346553887611E-2</v>
      </c>
      <c r="AJ267" s="1">
        <v>43858</v>
      </c>
      <c r="AK267">
        <v>10000</v>
      </c>
      <c r="AL267">
        <v>10098.087140624</v>
      </c>
      <c r="AM267">
        <v>10000</v>
      </c>
      <c r="AN267">
        <v>10114.210376372501</v>
      </c>
      <c r="AO267">
        <f t="shared" si="33"/>
        <v>9.8087140624001368E-3</v>
      </c>
      <c r="AP267">
        <f t="shared" si="34"/>
        <v>-1.1292070475348637E-2</v>
      </c>
    </row>
    <row r="268" spans="1:42" x14ac:dyDescent="0.25">
      <c r="A268" s="1">
        <v>43852</v>
      </c>
      <c r="B268">
        <v>10000</v>
      </c>
      <c r="C268">
        <v>10015.368357649701</v>
      </c>
      <c r="D268">
        <v>10000</v>
      </c>
      <c r="E268">
        <v>10029.090043346499</v>
      </c>
      <c r="F268">
        <f t="shared" si="29"/>
        <v>1.5368357649701014E-3</v>
      </c>
      <c r="H268" s="1">
        <v>43852</v>
      </c>
      <c r="I268">
        <v>10000</v>
      </c>
      <c r="J268">
        <v>9997.7433668085796</v>
      </c>
      <c r="K268">
        <v>10000</v>
      </c>
      <c r="L268">
        <v>9940.3940923329592</v>
      </c>
      <c r="M268">
        <f t="shared" si="35"/>
        <v>-2.256633191420887E-4</v>
      </c>
      <c r="O268" s="1">
        <v>43854</v>
      </c>
      <c r="P268">
        <v>10000</v>
      </c>
      <c r="Q268">
        <v>10013.1693725079</v>
      </c>
      <c r="R268">
        <v>10000</v>
      </c>
      <c r="S268">
        <v>10070.2204019528</v>
      </c>
      <c r="T268">
        <f t="shared" si="30"/>
        <v>1.3169372507899624E-3</v>
      </c>
      <c r="V268" s="1">
        <v>43857</v>
      </c>
      <c r="W268">
        <v>10000</v>
      </c>
      <c r="X268">
        <v>9680.8392089456393</v>
      </c>
      <c r="Y268">
        <v>10000</v>
      </c>
      <c r="Z268">
        <v>9731.6101037464396</v>
      </c>
      <c r="AA268">
        <f t="shared" si="31"/>
        <v>-3.1916079105436035E-2</v>
      </c>
      <c r="AC268" s="1">
        <v>43858</v>
      </c>
      <c r="AD268">
        <v>10000</v>
      </c>
      <c r="AE268">
        <v>10108.853429040701</v>
      </c>
      <c r="AF268">
        <v>10000</v>
      </c>
      <c r="AG268">
        <v>9993.2991616912404</v>
      </c>
      <c r="AH268">
        <f t="shared" si="32"/>
        <v>1.0885342904070061E-2</v>
      </c>
      <c r="AJ268" s="1">
        <v>43859</v>
      </c>
      <c r="AK268">
        <v>10000</v>
      </c>
      <c r="AL268">
        <v>10061.4771573485</v>
      </c>
      <c r="AM268">
        <v>10000</v>
      </c>
      <c r="AN268">
        <v>10061.477808666499</v>
      </c>
      <c r="AO268">
        <f t="shared" si="33"/>
        <v>6.1477157348499567E-3</v>
      </c>
      <c r="AP268">
        <f t="shared" si="34"/>
        <v>-6.1102165939823649E-3</v>
      </c>
    </row>
    <row r="269" spans="1:42" x14ac:dyDescent="0.25">
      <c r="A269" s="1">
        <v>43853</v>
      </c>
      <c r="B269">
        <v>10000</v>
      </c>
      <c r="C269">
        <v>9898.9964192400203</v>
      </c>
      <c r="D269">
        <v>10000</v>
      </c>
      <c r="E269">
        <v>9859.9343136760199</v>
      </c>
      <c r="F269">
        <f t="shared" si="29"/>
        <v>-1.0100358075997962E-2</v>
      </c>
      <c r="H269" s="1">
        <v>43853</v>
      </c>
      <c r="I269">
        <v>10000</v>
      </c>
      <c r="J269">
        <v>9907.9380521541098</v>
      </c>
      <c r="K269">
        <v>10000</v>
      </c>
      <c r="L269">
        <v>9894.2897831032496</v>
      </c>
      <c r="M269">
        <f t="shared" si="35"/>
        <v>-9.2061947845890613E-3</v>
      </c>
      <c r="O269" s="1">
        <v>43857</v>
      </c>
      <c r="P269">
        <v>10000</v>
      </c>
      <c r="Q269">
        <v>9699.7457649990502</v>
      </c>
      <c r="R269">
        <v>10000</v>
      </c>
      <c r="S269">
        <v>9634.7358940971608</v>
      </c>
      <c r="T269">
        <f t="shared" si="30"/>
        <v>-3.0025423500094961E-2</v>
      </c>
      <c r="V269" s="1">
        <v>43858</v>
      </c>
      <c r="W269">
        <v>10000</v>
      </c>
      <c r="X269">
        <v>10089.014005311799</v>
      </c>
      <c r="Y269">
        <v>10000</v>
      </c>
      <c r="Z269">
        <v>10130.452977271099</v>
      </c>
      <c r="AA269">
        <f t="shared" si="31"/>
        <v>8.9014005311798261E-3</v>
      </c>
      <c r="AC269" s="1">
        <v>43859</v>
      </c>
      <c r="AD269">
        <v>10000</v>
      </c>
      <c r="AE269">
        <v>10050.1041655752</v>
      </c>
      <c r="AF269">
        <v>10000</v>
      </c>
      <c r="AG269">
        <v>10055.8797200148</v>
      </c>
      <c r="AH269">
        <f t="shared" si="32"/>
        <v>5.0104165575199922E-3</v>
      </c>
      <c r="AJ269" s="1">
        <v>43860</v>
      </c>
      <c r="AK269">
        <v>10000</v>
      </c>
      <c r="AL269">
        <v>9866.6100171675607</v>
      </c>
      <c r="AM269">
        <v>10000</v>
      </c>
      <c r="AN269">
        <v>9748.8688939714502</v>
      </c>
      <c r="AO269">
        <f t="shared" si="33"/>
        <v>-1.3338998283243919E-2</v>
      </c>
      <c r="AP269">
        <f t="shared" si="34"/>
        <v>2.576002495877705E-2</v>
      </c>
    </row>
    <row r="270" spans="1:42" x14ac:dyDescent="0.25">
      <c r="A270" s="1">
        <v>43854</v>
      </c>
      <c r="B270">
        <v>10000</v>
      </c>
      <c r="C270">
        <v>10080.845295916501</v>
      </c>
      <c r="D270">
        <v>10000</v>
      </c>
      <c r="E270">
        <v>10044.576132599601</v>
      </c>
      <c r="F270">
        <f t="shared" si="29"/>
        <v>8.0845295916500692E-3</v>
      </c>
      <c r="H270" s="1">
        <v>43854</v>
      </c>
      <c r="I270">
        <v>10000</v>
      </c>
      <c r="J270">
        <v>10069.1518940566</v>
      </c>
      <c r="K270">
        <v>10000</v>
      </c>
      <c r="L270">
        <v>10028.7890860434</v>
      </c>
      <c r="M270">
        <f t="shared" si="35"/>
        <v>6.9151894056600494E-3</v>
      </c>
      <c r="O270" s="1">
        <v>43858</v>
      </c>
      <c r="P270">
        <v>10000</v>
      </c>
      <c r="Q270">
        <v>10074.124182739801</v>
      </c>
      <c r="R270">
        <v>10000</v>
      </c>
      <c r="S270">
        <v>10054.4255050805</v>
      </c>
      <c r="T270">
        <f t="shared" si="30"/>
        <v>7.4124182739800926E-3</v>
      </c>
      <c r="V270" s="1">
        <v>43859</v>
      </c>
      <c r="W270">
        <v>10000</v>
      </c>
      <c r="X270">
        <v>10100.8515429254</v>
      </c>
      <c r="Y270">
        <v>10000</v>
      </c>
      <c r="Z270">
        <v>10055.634201849</v>
      </c>
      <c r="AA270">
        <f t="shared" si="31"/>
        <v>1.0085154292539977E-2</v>
      </c>
      <c r="AC270" s="1">
        <v>43860</v>
      </c>
      <c r="AD270">
        <v>10000</v>
      </c>
      <c r="AE270">
        <v>9839.3361512278407</v>
      </c>
      <c r="AF270">
        <v>10000</v>
      </c>
      <c r="AG270">
        <v>9803.6935029557899</v>
      </c>
      <c r="AH270">
        <f t="shared" si="32"/>
        <v>-1.60663848772159E-2</v>
      </c>
      <c r="AJ270" s="1">
        <v>43861</v>
      </c>
      <c r="AK270">
        <v>10000</v>
      </c>
      <c r="AL270">
        <v>10017.9576598654</v>
      </c>
      <c r="AM270">
        <v>10000</v>
      </c>
      <c r="AN270">
        <v>10023.604023874699</v>
      </c>
      <c r="AO270">
        <f t="shared" si="33"/>
        <v>1.7957659865399656E-3</v>
      </c>
      <c r="AP270">
        <f t="shared" si="34"/>
        <v>-2.3548440080511934E-3</v>
      </c>
    </row>
    <row r="271" spans="1:42" x14ac:dyDescent="0.25">
      <c r="A271" s="1">
        <v>43857</v>
      </c>
      <c r="B271">
        <v>10000</v>
      </c>
      <c r="C271">
        <v>9743.6378352217107</v>
      </c>
      <c r="D271">
        <v>10000</v>
      </c>
      <c r="E271">
        <v>9651.1444670587807</v>
      </c>
      <c r="F271">
        <f t="shared" si="29"/>
        <v>-2.5636216477828877E-2</v>
      </c>
      <c r="H271" s="1">
        <v>43857</v>
      </c>
      <c r="I271">
        <v>10000</v>
      </c>
      <c r="J271">
        <v>9623.9270844562197</v>
      </c>
      <c r="K271">
        <v>10000</v>
      </c>
      <c r="L271">
        <v>9659.8352486877502</v>
      </c>
      <c r="M271">
        <f t="shared" si="35"/>
        <v>-3.7607291554378031E-2</v>
      </c>
      <c r="O271" s="1">
        <v>43859</v>
      </c>
      <c r="P271">
        <v>10000</v>
      </c>
      <c r="Q271">
        <v>10049.7430802121</v>
      </c>
      <c r="R271">
        <v>10000</v>
      </c>
      <c r="S271">
        <v>10067.103886601701</v>
      </c>
      <c r="T271">
        <f t="shared" si="30"/>
        <v>4.9743080212099056E-3</v>
      </c>
      <c r="V271" s="1">
        <v>43860</v>
      </c>
      <c r="W271">
        <v>10000</v>
      </c>
      <c r="X271">
        <v>9883.0906219574608</v>
      </c>
      <c r="Y271">
        <v>10000</v>
      </c>
      <c r="Z271">
        <v>9830.1513696685397</v>
      </c>
      <c r="AA271">
        <f t="shared" si="31"/>
        <v>-1.1690937804253898E-2</v>
      </c>
      <c r="AC271" s="1">
        <v>43861</v>
      </c>
      <c r="AD271">
        <v>10000</v>
      </c>
      <c r="AE271">
        <v>10068.4532166097</v>
      </c>
      <c r="AF271">
        <v>10000</v>
      </c>
      <c r="AG271">
        <v>10072.412645291301</v>
      </c>
      <c r="AH271">
        <f t="shared" si="32"/>
        <v>6.8453216609700718E-3</v>
      </c>
      <c r="AJ271" s="1">
        <v>43864</v>
      </c>
      <c r="AK271">
        <v>10000</v>
      </c>
      <c r="AL271">
        <v>9896.73130371964</v>
      </c>
      <c r="AM271">
        <v>10000</v>
      </c>
      <c r="AN271">
        <v>9942.4524472422108</v>
      </c>
      <c r="AO271">
        <f t="shared" si="33"/>
        <v>-1.0326869628035973E-2</v>
      </c>
      <c r="AP271">
        <f t="shared" si="34"/>
        <v>5.7880641685896794E-3</v>
      </c>
    </row>
    <row r="272" spans="1:42" x14ac:dyDescent="0.25">
      <c r="A272" s="1">
        <v>43858</v>
      </c>
      <c r="B272">
        <v>10000</v>
      </c>
      <c r="C272">
        <v>10080.5084734296</v>
      </c>
      <c r="D272">
        <v>10000</v>
      </c>
      <c r="E272">
        <v>10137.730119866899</v>
      </c>
      <c r="F272">
        <f t="shared" si="29"/>
        <v>8.0508473429599103E-3</v>
      </c>
      <c r="H272" s="1">
        <v>43858</v>
      </c>
      <c r="I272">
        <v>10000</v>
      </c>
      <c r="J272">
        <v>10082.395953826201</v>
      </c>
      <c r="K272">
        <v>10000</v>
      </c>
      <c r="L272">
        <v>10146.0029517373</v>
      </c>
      <c r="M272">
        <f t="shared" si="35"/>
        <v>8.2395953826199797E-3</v>
      </c>
      <c r="O272" s="1">
        <v>43860</v>
      </c>
      <c r="P272">
        <v>10000</v>
      </c>
      <c r="Q272">
        <v>9886.8412955377498</v>
      </c>
      <c r="R272">
        <v>10000</v>
      </c>
      <c r="S272">
        <v>9777.4214475009903</v>
      </c>
      <c r="T272">
        <f t="shared" si="30"/>
        <v>-1.1315870446225063E-2</v>
      </c>
      <c r="V272" s="1">
        <v>43861</v>
      </c>
      <c r="W272">
        <v>10000</v>
      </c>
      <c r="X272">
        <v>9991.6644317892005</v>
      </c>
      <c r="Y272">
        <v>10000</v>
      </c>
      <c r="Z272">
        <v>10041.465219412201</v>
      </c>
      <c r="AA272">
        <f t="shared" si="31"/>
        <v>-8.3355682107999485E-4</v>
      </c>
      <c r="AC272" s="1">
        <v>43864</v>
      </c>
      <c r="AD272">
        <v>10000</v>
      </c>
      <c r="AE272">
        <v>9891.1703771137109</v>
      </c>
      <c r="AF272">
        <v>10000</v>
      </c>
      <c r="AG272">
        <v>9851.2357406856408</v>
      </c>
      <c r="AH272">
        <f t="shared" si="32"/>
        <v>-1.088296228862895E-2</v>
      </c>
      <c r="AJ272" s="1">
        <v>43865</v>
      </c>
      <c r="AK272">
        <v>10000</v>
      </c>
      <c r="AL272">
        <v>10182.172403451401</v>
      </c>
      <c r="AM272">
        <v>10000</v>
      </c>
      <c r="AN272">
        <v>10200.316571994401</v>
      </c>
      <c r="AO272">
        <f t="shared" si="33"/>
        <v>1.8217240345140162E-2</v>
      </c>
      <c r="AP272">
        <f t="shared" si="34"/>
        <v>-1.963827010471253E-2</v>
      </c>
    </row>
    <row r="273" spans="1:42" x14ac:dyDescent="0.25">
      <c r="A273" s="1">
        <v>43859</v>
      </c>
      <c r="B273">
        <v>10000</v>
      </c>
      <c r="C273">
        <v>10053.5101558348</v>
      </c>
      <c r="D273">
        <v>10000</v>
      </c>
      <c r="E273">
        <v>10057.9033405923</v>
      </c>
      <c r="F273">
        <f t="shared" si="29"/>
        <v>5.3510155834799455E-3</v>
      </c>
      <c r="H273" s="1">
        <v>43859</v>
      </c>
      <c r="I273">
        <v>10000</v>
      </c>
      <c r="J273">
        <v>10038.053418703401</v>
      </c>
      <c r="K273">
        <v>10000</v>
      </c>
      <c r="L273">
        <v>10100.450546276301</v>
      </c>
      <c r="M273">
        <f t="shared" si="35"/>
        <v>3.8053418703400954E-3</v>
      </c>
      <c r="O273" s="1">
        <v>43861</v>
      </c>
      <c r="P273">
        <v>10000</v>
      </c>
      <c r="Q273">
        <v>10022.036880109201</v>
      </c>
      <c r="R273">
        <v>10000</v>
      </c>
      <c r="S273">
        <v>9982.6934584479495</v>
      </c>
      <c r="T273">
        <f t="shared" si="30"/>
        <v>2.2036880109201906E-3</v>
      </c>
      <c r="V273" s="1">
        <v>43864</v>
      </c>
      <c r="W273">
        <v>10000</v>
      </c>
      <c r="X273">
        <v>9856.1084592492498</v>
      </c>
      <c r="Y273">
        <v>10000</v>
      </c>
      <c r="Z273">
        <v>9895.7488552325703</v>
      </c>
      <c r="AA273">
        <f t="shared" si="31"/>
        <v>-1.4389154075075017E-2</v>
      </c>
      <c r="AC273" s="1">
        <v>43865</v>
      </c>
      <c r="AD273">
        <v>10000</v>
      </c>
      <c r="AE273">
        <v>10203.2390363053</v>
      </c>
      <c r="AF273">
        <v>10000</v>
      </c>
      <c r="AG273">
        <v>10184.994331145899</v>
      </c>
      <c r="AH273">
        <f t="shared" si="32"/>
        <v>2.0323903630530049E-2</v>
      </c>
      <c r="AJ273" s="1">
        <v>43866</v>
      </c>
      <c r="AK273">
        <v>10000</v>
      </c>
      <c r="AL273">
        <v>10128.495475349</v>
      </c>
      <c r="AM273">
        <v>10000</v>
      </c>
      <c r="AN273">
        <v>10073.7307864209</v>
      </c>
      <c r="AO273">
        <f t="shared" si="33"/>
        <v>1.2849547534899974E-2</v>
      </c>
      <c r="AP273">
        <f t="shared" si="34"/>
        <v>-7.319114237228419E-3</v>
      </c>
    </row>
    <row r="274" spans="1:42" x14ac:dyDescent="0.25">
      <c r="A274" s="1">
        <v>43860</v>
      </c>
      <c r="B274">
        <v>10000</v>
      </c>
      <c r="C274">
        <v>9830.6861321794804</v>
      </c>
      <c r="D274">
        <v>10000</v>
      </c>
      <c r="E274">
        <v>9862.4038055114506</v>
      </c>
      <c r="F274">
        <f t="shared" si="29"/>
        <v>-1.6931386782051971E-2</v>
      </c>
      <c r="H274" s="1">
        <v>43860</v>
      </c>
      <c r="I274">
        <v>10000</v>
      </c>
      <c r="J274">
        <v>9826.4861263084094</v>
      </c>
      <c r="K274">
        <v>10000</v>
      </c>
      <c r="L274">
        <v>9716.4715220757298</v>
      </c>
      <c r="M274">
        <f t="shared" si="35"/>
        <v>-1.7351387369159088E-2</v>
      </c>
      <c r="O274" s="1">
        <v>43864</v>
      </c>
      <c r="P274">
        <v>10000</v>
      </c>
      <c r="Q274">
        <v>9953.4597045823994</v>
      </c>
      <c r="R274">
        <v>10000</v>
      </c>
      <c r="S274">
        <v>9842.1948013752099</v>
      </c>
      <c r="T274">
        <f t="shared" si="30"/>
        <v>-4.6540295417600852E-3</v>
      </c>
      <c r="V274" s="1">
        <v>43865</v>
      </c>
      <c r="W274">
        <v>10000</v>
      </c>
      <c r="X274">
        <v>10029.261204997099</v>
      </c>
      <c r="Y274">
        <v>10000</v>
      </c>
      <c r="Z274">
        <v>10100.643539773901</v>
      </c>
      <c r="AA274">
        <f t="shared" si="31"/>
        <v>2.9261204997099721E-3</v>
      </c>
      <c r="AC274" s="1">
        <v>43866</v>
      </c>
      <c r="AD274">
        <v>10000</v>
      </c>
      <c r="AE274">
        <v>10108.5690247899</v>
      </c>
      <c r="AF274">
        <v>10000</v>
      </c>
      <c r="AG274">
        <v>10147.128011537299</v>
      </c>
      <c r="AH274">
        <f t="shared" si="32"/>
        <v>1.085690247898996E-2</v>
      </c>
      <c r="AJ274" s="1">
        <v>43867</v>
      </c>
      <c r="AK274">
        <v>10000</v>
      </c>
      <c r="AL274">
        <v>10163.266963206001</v>
      </c>
      <c r="AM274">
        <v>10000</v>
      </c>
      <c r="AN274">
        <v>10223.699834155599</v>
      </c>
      <c r="AO274">
        <f t="shared" si="33"/>
        <v>1.6326696320600131E-2</v>
      </c>
      <c r="AP274">
        <f t="shared" si="34"/>
        <v>-2.1880516621610613E-2</v>
      </c>
    </row>
    <row r="275" spans="1:42" x14ac:dyDescent="0.25">
      <c r="A275" s="1">
        <v>43861</v>
      </c>
      <c r="B275">
        <v>10000</v>
      </c>
      <c r="C275">
        <v>10119.7092945411</v>
      </c>
      <c r="D275">
        <v>10000</v>
      </c>
      <c r="E275">
        <v>9963.4321027387796</v>
      </c>
      <c r="F275">
        <f t="shared" si="29"/>
        <v>1.1970929454109935E-2</v>
      </c>
      <c r="H275" s="1">
        <v>43861</v>
      </c>
      <c r="I275">
        <v>10000</v>
      </c>
      <c r="J275">
        <v>10014.6553513007</v>
      </c>
      <c r="K275">
        <v>10000</v>
      </c>
      <c r="L275">
        <v>10022.7910062838</v>
      </c>
      <c r="M275">
        <f t="shared" si="35"/>
        <v>1.4655351300700836E-3</v>
      </c>
      <c r="O275" s="1">
        <v>43865</v>
      </c>
      <c r="P275">
        <v>10000</v>
      </c>
      <c r="Q275">
        <v>10018.609442040801</v>
      </c>
      <c r="R275">
        <v>10000</v>
      </c>
      <c r="S275">
        <v>10201.338102448401</v>
      </c>
      <c r="T275">
        <f t="shared" si="30"/>
        <v>1.8609442040800062E-3</v>
      </c>
      <c r="V275" s="1">
        <v>43866</v>
      </c>
      <c r="W275">
        <v>10000</v>
      </c>
      <c r="X275">
        <v>10106.575118248</v>
      </c>
      <c r="Y275">
        <v>10000</v>
      </c>
      <c r="Z275">
        <v>10222.651279605299</v>
      </c>
      <c r="AA275">
        <f t="shared" si="31"/>
        <v>1.0657511824800014E-2</v>
      </c>
      <c r="AC275" s="1">
        <v>43867</v>
      </c>
      <c r="AD275">
        <v>10000</v>
      </c>
      <c r="AE275">
        <v>10104.7561719649</v>
      </c>
      <c r="AF275">
        <v>10000</v>
      </c>
      <c r="AG275">
        <v>10017.3927625456</v>
      </c>
      <c r="AH275">
        <f t="shared" si="32"/>
        <v>1.0475617196489928E-2</v>
      </c>
      <c r="AJ275" s="1">
        <v>43868</v>
      </c>
      <c r="AK275">
        <v>10000</v>
      </c>
      <c r="AL275">
        <v>9816.3517998293992</v>
      </c>
      <c r="AM275">
        <v>10000</v>
      </c>
      <c r="AN275">
        <v>9819.2726260077307</v>
      </c>
      <c r="AO275">
        <f t="shared" si="33"/>
        <v>-1.8364820017060079E-2</v>
      </c>
      <c r="AP275">
        <f t="shared" si="34"/>
        <v>1.8405372869838343E-2</v>
      </c>
    </row>
    <row r="276" spans="1:42" x14ac:dyDescent="0.25">
      <c r="A276" s="1">
        <v>43864</v>
      </c>
      <c r="B276">
        <v>9795.9183673469397</v>
      </c>
      <c r="C276">
        <v>9630.4731050721493</v>
      </c>
      <c r="D276">
        <v>10000</v>
      </c>
      <c r="E276">
        <v>9831.34323666202</v>
      </c>
      <c r="F276">
        <f t="shared" si="29"/>
        <v>-1.6889203857218149E-2</v>
      </c>
      <c r="H276" s="1">
        <v>43864</v>
      </c>
      <c r="I276">
        <v>10000</v>
      </c>
      <c r="J276">
        <v>9915.8540986944699</v>
      </c>
      <c r="K276">
        <v>9800</v>
      </c>
      <c r="L276">
        <v>9625.2525755175502</v>
      </c>
      <c r="M276">
        <f t="shared" si="35"/>
        <v>-8.4145901305530124E-3</v>
      </c>
      <c r="O276" s="1">
        <v>43866</v>
      </c>
      <c r="P276">
        <v>10000</v>
      </c>
      <c r="Q276">
        <v>10143.533857025999</v>
      </c>
      <c r="R276">
        <v>10000</v>
      </c>
      <c r="S276">
        <v>10019.343946658801</v>
      </c>
      <c r="T276">
        <f t="shared" si="30"/>
        <v>1.4353385702599919E-2</v>
      </c>
      <c r="V276" s="1">
        <v>43867</v>
      </c>
      <c r="W276">
        <v>10000</v>
      </c>
      <c r="X276">
        <v>9995.4888325461598</v>
      </c>
      <c r="Y276">
        <v>10000</v>
      </c>
      <c r="Z276">
        <v>10185.2335717106</v>
      </c>
      <c r="AA276">
        <f t="shared" si="31"/>
        <v>-4.5111674538400592E-4</v>
      </c>
      <c r="AC276" s="1">
        <v>43868</v>
      </c>
      <c r="AD276">
        <v>10000</v>
      </c>
      <c r="AE276">
        <v>9960.1240934894304</v>
      </c>
      <c r="AF276">
        <v>10000</v>
      </c>
      <c r="AG276">
        <v>9774.8681164914397</v>
      </c>
      <c r="AH276">
        <f t="shared" si="32"/>
        <v>-3.9875906510569159E-3</v>
      </c>
      <c r="AJ276" s="1">
        <v>43871</v>
      </c>
      <c r="AK276">
        <v>10000</v>
      </c>
      <c r="AL276">
        <v>9892.98018962676</v>
      </c>
      <c r="AM276">
        <v>9800</v>
      </c>
      <c r="AN276">
        <v>9646.3062438030793</v>
      </c>
      <c r="AO276">
        <f t="shared" si="33"/>
        <v>-1.0701981037324004E-2</v>
      </c>
      <c r="AP276">
        <f t="shared" si="34"/>
        <v>1.5932912797129495E-2</v>
      </c>
    </row>
    <row r="277" spans="1:42" x14ac:dyDescent="0.25">
      <c r="A277" s="1">
        <v>43865</v>
      </c>
      <c r="B277">
        <v>10000</v>
      </c>
      <c r="C277">
        <v>10315.0006237088</v>
      </c>
      <c r="D277">
        <v>10000</v>
      </c>
      <c r="E277">
        <v>10078.3790833083</v>
      </c>
      <c r="F277">
        <f t="shared" si="29"/>
        <v>3.15000623708801E-2</v>
      </c>
      <c r="H277" s="1">
        <v>43865</v>
      </c>
      <c r="I277">
        <v>10000</v>
      </c>
      <c r="J277">
        <v>10014.553882822</v>
      </c>
      <c r="K277">
        <v>10000</v>
      </c>
      <c r="L277">
        <v>10189.686655789401</v>
      </c>
      <c r="M277">
        <f t="shared" si="35"/>
        <v>1.455388282199932E-3</v>
      </c>
      <c r="O277" s="1">
        <v>43867</v>
      </c>
      <c r="P277">
        <v>10000</v>
      </c>
      <c r="Q277">
        <v>10054.7030826315</v>
      </c>
      <c r="R277">
        <v>10000</v>
      </c>
      <c r="S277">
        <v>10229.2722002099</v>
      </c>
      <c r="T277">
        <f t="shared" si="30"/>
        <v>5.4703082631499811E-3</v>
      </c>
      <c r="V277" s="1">
        <v>43868</v>
      </c>
      <c r="W277">
        <v>10000</v>
      </c>
      <c r="X277">
        <v>9862.1196696238203</v>
      </c>
      <c r="Y277">
        <v>10000</v>
      </c>
      <c r="Z277">
        <v>9806.6822718561507</v>
      </c>
      <c r="AA277">
        <f t="shared" si="31"/>
        <v>-1.3788033037617997E-2</v>
      </c>
      <c r="AC277" s="1">
        <v>43871</v>
      </c>
      <c r="AD277">
        <v>10000</v>
      </c>
      <c r="AE277">
        <v>9896.1156272541593</v>
      </c>
      <c r="AF277">
        <v>10000</v>
      </c>
      <c r="AG277">
        <v>9815.7551108308198</v>
      </c>
      <c r="AH277">
        <f t="shared" si="32"/>
        <v>-1.038843727458405E-2</v>
      </c>
      <c r="AJ277" s="1">
        <v>43872</v>
      </c>
      <c r="AK277">
        <v>10000</v>
      </c>
      <c r="AL277">
        <v>10143.354050350499</v>
      </c>
      <c r="AM277">
        <v>10000</v>
      </c>
      <c r="AN277">
        <v>9997.6906156080404</v>
      </c>
      <c r="AO277">
        <f t="shared" si="33"/>
        <v>1.4335405035049931E-2</v>
      </c>
      <c r="AP277">
        <f t="shared" si="34"/>
        <v>2.3099178407814946E-4</v>
      </c>
    </row>
    <row r="278" spans="1:42" x14ac:dyDescent="0.25">
      <c r="A278" s="1">
        <v>43866</v>
      </c>
      <c r="B278">
        <v>10000</v>
      </c>
      <c r="C278">
        <v>10030.6537520003</v>
      </c>
      <c r="D278">
        <v>10000</v>
      </c>
      <c r="E278">
        <v>10143.4612118935</v>
      </c>
      <c r="F278">
        <f t="shared" si="29"/>
        <v>3.0653752000300294E-3</v>
      </c>
      <c r="H278" s="1">
        <v>43866</v>
      </c>
      <c r="I278">
        <v>10000</v>
      </c>
      <c r="J278">
        <v>10130.2192219646</v>
      </c>
      <c r="K278">
        <v>10000</v>
      </c>
      <c r="L278">
        <v>10077.3773505186</v>
      </c>
      <c r="M278">
        <f t="shared" si="35"/>
        <v>1.3021922196460034E-2</v>
      </c>
      <c r="O278" s="1">
        <v>43868</v>
      </c>
      <c r="P278">
        <v>10000</v>
      </c>
      <c r="Q278">
        <v>9911.8369549497093</v>
      </c>
      <c r="R278">
        <v>10000</v>
      </c>
      <c r="S278">
        <v>9767.0440288125501</v>
      </c>
      <c r="T278">
        <f t="shared" si="30"/>
        <v>-8.8163045050291267E-3</v>
      </c>
      <c r="V278" s="1">
        <v>43871</v>
      </c>
      <c r="W278">
        <v>10000</v>
      </c>
      <c r="X278">
        <v>9925.5266441008407</v>
      </c>
      <c r="Y278">
        <v>10000</v>
      </c>
      <c r="Z278">
        <v>9851.3065851080992</v>
      </c>
      <c r="AA278">
        <f t="shared" si="31"/>
        <v>-7.4473355899159488E-3</v>
      </c>
      <c r="AC278" s="1">
        <v>43872</v>
      </c>
      <c r="AD278">
        <v>10000</v>
      </c>
      <c r="AE278">
        <v>10112.3962561239</v>
      </c>
      <c r="AF278">
        <v>10000</v>
      </c>
      <c r="AG278">
        <v>10025.016544657299</v>
      </c>
      <c r="AH278">
        <f t="shared" si="32"/>
        <v>1.1239625612390114E-2</v>
      </c>
      <c r="AJ278" s="1">
        <v>43873</v>
      </c>
      <c r="AK278">
        <v>10000</v>
      </c>
      <c r="AL278">
        <v>10103.466484279999</v>
      </c>
      <c r="AM278">
        <v>10000</v>
      </c>
      <c r="AN278">
        <v>10158.186902123</v>
      </c>
      <c r="AO278">
        <f t="shared" si="33"/>
        <v>1.0346648427999927E-2</v>
      </c>
      <c r="AP278">
        <f t="shared" si="34"/>
        <v>-1.5572355937843563E-2</v>
      </c>
    </row>
    <row r="279" spans="1:42" x14ac:dyDescent="0.25">
      <c r="A279" s="1">
        <v>43867</v>
      </c>
      <c r="B279">
        <v>10000</v>
      </c>
      <c r="C279">
        <v>10131.8960822965</v>
      </c>
      <c r="D279">
        <v>10000</v>
      </c>
      <c r="E279">
        <v>10168.449475200499</v>
      </c>
      <c r="F279">
        <f t="shared" si="29"/>
        <v>1.3189608229650096E-2</v>
      </c>
      <c r="H279" s="1">
        <v>43867</v>
      </c>
      <c r="I279">
        <v>10000</v>
      </c>
      <c r="J279">
        <v>10051.772301164199</v>
      </c>
      <c r="K279">
        <v>10000</v>
      </c>
      <c r="L279">
        <v>10232.6627866912</v>
      </c>
      <c r="M279">
        <f t="shared" si="35"/>
        <v>5.1772301164199064E-3</v>
      </c>
      <c r="O279" s="1">
        <v>43871</v>
      </c>
      <c r="P279">
        <v>9800</v>
      </c>
      <c r="Q279">
        <v>9686.6974155292701</v>
      </c>
      <c r="R279">
        <v>10000</v>
      </c>
      <c r="S279">
        <v>9815.7917240259794</v>
      </c>
      <c r="T279">
        <f t="shared" si="30"/>
        <v>-1.1561488211298987E-2</v>
      </c>
      <c r="V279" s="1">
        <v>43872</v>
      </c>
      <c r="W279">
        <v>10000</v>
      </c>
      <c r="X279">
        <v>10165.768164446201</v>
      </c>
      <c r="Y279">
        <v>10000</v>
      </c>
      <c r="Z279">
        <v>10010.4570637917</v>
      </c>
      <c r="AA279">
        <f t="shared" si="31"/>
        <v>1.6576816444620057E-2</v>
      </c>
      <c r="AC279" s="1">
        <v>43873</v>
      </c>
      <c r="AD279">
        <v>10000</v>
      </c>
      <c r="AE279">
        <v>10037.8206096415</v>
      </c>
      <c r="AF279">
        <v>10000</v>
      </c>
      <c r="AG279">
        <v>10224.6451623394</v>
      </c>
      <c r="AH279">
        <f t="shared" si="32"/>
        <v>3.7820609641499026E-3</v>
      </c>
      <c r="AJ279" s="1">
        <v>43874</v>
      </c>
      <c r="AK279">
        <v>10000</v>
      </c>
      <c r="AL279">
        <v>9994.6715982393198</v>
      </c>
      <c r="AM279">
        <v>10000</v>
      </c>
      <c r="AN279">
        <v>10051.1779439972</v>
      </c>
      <c r="AO279">
        <f t="shared" si="33"/>
        <v>-5.3284017606802792E-4</v>
      </c>
      <c r="AP279">
        <f t="shared" si="34"/>
        <v>-5.0917359420309394E-3</v>
      </c>
    </row>
    <row r="280" spans="1:42" x14ac:dyDescent="0.25">
      <c r="A280" s="1">
        <v>43868</v>
      </c>
      <c r="B280">
        <v>10000</v>
      </c>
      <c r="C280">
        <v>9941.2884644466194</v>
      </c>
      <c r="D280">
        <v>10000</v>
      </c>
      <c r="E280">
        <v>9929.6364462615002</v>
      </c>
      <c r="F280">
        <f t="shared" si="29"/>
        <v>-5.8711535553380712E-3</v>
      </c>
      <c r="H280" s="1">
        <v>43868</v>
      </c>
      <c r="I280">
        <v>10000</v>
      </c>
      <c r="J280">
        <v>9955.2829720182508</v>
      </c>
      <c r="K280">
        <v>10000</v>
      </c>
      <c r="L280">
        <v>9771.7056328163308</v>
      </c>
      <c r="M280">
        <f t="shared" si="35"/>
        <v>-4.4717027981748814E-3</v>
      </c>
      <c r="O280" s="1">
        <v>43872</v>
      </c>
      <c r="P280">
        <v>10000</v>
      </c>
      <c r="Q280">
        <v>10110.554556974699</v>
      </c>
      <c r="R280">
        <v>10000</v>
      </c>
      <c r="S280">
        <v>10035.3195610608</v>
      </c>
      <c r="T280">
        <f t="shared" si="30"/>
        <v>1.1055455697470018E-2</v>
      </c>
      <c r="V280" s="1">
        <v>43873</v>
      </c>
      <c r="W280">
        <v>10000</v>
      </c>
      <c r="X280">
        <v>10054.6085783083</v>
      </c>
      <c r="Y280">
        <v>10000</v>
      </c>
      <c r="Z280">
        <v>10154.779088118299</v>
      </c>
      <c r="AA280">
        <f t="shared" si="31"/>
        <v>5.460857830829946E-3</v>
      </c>
      <c r="AC280" s="1">
        <v>43874</v>
      </c>
      <c r="AD280">
        <v>10000</v>
      </c>
      <c r="AE280">
        <v>9975.1251602925695</v>
      </c>
      <c r="AF280">
        <v>10000</v>
      </c>
      <c r="AG280">
        <v>10017.1152448919</v>
      </c>
      <c r="AH280">
        <f t="shared" si="32"/>
        <v>-2.4874839707430541E-3</v>
      </c>
      <c r="AJ280" s="1">
        <v>43875</v>
      </c>
      <c r="AK280">
        <v>10000</v>
      </c>
      <c r="AL280">
        <v>10158.1988856674</v>
      </c>
      <c r="AM280">
        <v>10000</v>
      </c>
      <c r="AN280">
        <v>9995.8588991446504</v>
      </c>
      <c r="AO280">
        <f t="shared" si="33"/>
        <v>1.5819888566739992E-2</v>
      </c>
      <c r="AP280">
        <f t="shared" si="34"/>
        <v>4.1428164374179843E-4</v>
      </c>
    </row>
    <row r="281" spans="1:42" x14ac:dyDescent="0.25">
      <c r="A281" s="1">
        <v>43871</v>
      </c>
      <c r="B281">
        <v>10000</v>
      </c>
      <c r="C281">
        <v>9886.4448776892405</v>
      </c>
      <c r="D281">
        <v>10000</v>
      </c>
      <c r="E281">
        <v>9936.7599374764995</v>
      </c>
      <c r="F281">
        <f t="shared" si="29"/>
        <v>-1.1355512231076004E-2</v>
      </c>
      <c r="H281" s="1">
        <v>43871</v>
      </c>
      <c r="I281">
        <v>10000</v>
      </c>
      <c r="J281">
        <v>9910.3745020413808</v>
      </c>
      <c r="K281">
        <v>9800</v>
      </c>
      <c r="L281">
        <v>9728.6318593015003</v>
      </c>
      <c r="M281">
        <f t="shared" si="35"/>
        <v>-8.9625497958619738E-3</v>
      </c>
      <c r="O281" s="1">
        <v>43873</v>
      </c>
      <c r="P281">
        <v>10000</v>
      </c>
      <c r="Q281">
        <v>10132.8591961778</v>
      </c>
      <c r="R281">
        <v>10000</v>
      </c>
      <c r="S281">
        <v>10113.3609486839</v>
      </c>
      <c r="T281">
        <f t="shared" si="30"/>
        <v>1.3285919617779918E-2</v>
      </c>
      <c r="V281" s="1">
        <v>43874</v>
      </c>
      <c r="W281">
        <v>10000</v>
      </c>
      <c r="X281">
        <v>10007.4547058023</v>
      </c>
      <c r="Y281">
        <v>10000</v>
      </c>
      <c r="Z281">
        <v>10029.441335134999</v>
      </c>
      <c r="AA281">
        <f t="shared" si="31"/>
        <v>7.4547058022988999E-4</v>
      </c>
      <c r="AC281" s="1">
        <v>43875</v>
      </c>
      <c r="AD281">
        <v>10000</v>
      </c>
      <c r="AE281">
        <v>10067.7988972209</v>
      </c>
      <c r="AF281">
        <v>10000</v>
      </c>
      <c r="AG281">
        <v>10040.552446612801</v>
      </c>
      <c r="AH281">
        <f t="shared" si="32"/>
        <v>6.7798897220900933E-3</v>
      </c>
      <c r="AJ281" s="1">
        <v>43879</v>
      </c>
      <c r="AK281">
        <v>10000</v>
      </c>
      <c r="AL281">
        <v>9967.5516949642606</v>
      </c>
      <c r="AM281">
        <v>10000</v>
      </c>
      <c r="AN281">
        <v>9945.14476277824</v>
      </c>
      <c r="AO281">
        <f t="shared" si="33"/>
        <v>-3.2448305035739367E-3</v>
      </c>
      <c r="AP281">
        <f t="shared" si="34"/>
        <v>5.5157806678760579E-3</v>
      </c>
    </row>
    <row r="282" spans="1:42" x14ac:dyDescent="0.25">
      <c r="A282" s="1">
        <v>43872</v>
      </c>
      <c r="B282">
        <v>10000</v>
      </c>
      <c r="C282">
        <v>10153.8361445261</v>
      </c>
      <c r="D282">
        <v>10000</v>
      </c>
      <c r="E282">
        <v>10061.0920266925</v>
      </c>
      <c r="F282">
        <f t="shared" si="29"/>
        <v>1.538361445261005E-2</v>
      </c>
      <c r="H282" s="1">
        <v>43872</v>
      </c>
      <c r="I282">
        <v>10000</v>
      </c>
      <c r="J282">
        <v>10178.8371004541</v>
      </c>
      <c r="K282">
        <v>10000</v>
      </c>
      <c r="L282">
        <v>10093.0843585477</v>
      </c>
      <c r="M282">
        <f t="shared" si="35"/>
        <v>1.7883710045410117E-2</v>
      </c>
      <c r="O282" s="1">
        <v>43874</v>
      </c>
      <c r="P282">
        <v>10000</v>
      </c>
      <c r="Q282">
        <v>9959.85294984147</v>
      </c>
      <c r="R282">
        <v>10000</v>
      </c>
      <c r="S282">
        <v>9979.3356316333902</v>
      </c>
      <c r="T282">
        <f t="shared" si="30"/>
        <v>-4.0147050158529929E-3</v>
      </c>
      <c r="V282" s="1">
        <v>43875</v>
      </c>
      <c r="W282">
        <v>10000</v>
      </c>
      <c r="X282">
        <v>10053.418811732899</v>
      </c>
      <c r="Y282">
        <v>10000</v>
      </c>
      <c r="Z282">
        <v>10005.4741934415</v>
      </c>
      <c r="AA282">
        <f t="shared" si="31"/>
        <v>5.3418811732899307E-3</v>
      </c>
      <c r="AC282" s="1">
        <v>43879</v>
      </c>
      <c r="AD282">
        <v>10000</v>
      </c>
      <c r="AE282">
        <v>9943.5140545200793</v>
      </c>
      <c r="AF282">
        <v>10000</v>
      </c>
      <c r="AG282">
        <v>9929.1582618706307</v>
      </c>
      <c r="AH282">
        <f t="shared" si="32"/>
        <v>-5.6485945479920474E-3</v>
      </c>
      <c r="AJ282" s="1">
        <v>43880</v>
      </c>
      <c r="AK282">
        <v>10000</v>
      </c>
      <c r="AL282">
        <v>10063.7421675477</v>
      </c>
      <c r="AM282">
        <v>10000</v>
      </c>
      <c r="AN282">
        <v>10092.2364875812</v>
      </c>
      <c r="AO282">
        <f t="shared" si="33"/>
        <v>6.3742167547700124E-3</v>
      </c>
      <c r="AP282">
        <f t="shared" si="34"/>
        <v>-9.1393505983237144E-3</v>
      </c>
    </row>
    <row r="283" spans="1:42" x14ac:dyDescent="0.25">
      <c r="A283" s="1">
        <v>43873</v>
      </c>
      <c r="B283">
        <v>10000</v>
      </c>
      <c r="C283">
        <v>10108.612436896001</v>
      </c>
      <c r="D283">
        <v>10000</v>
      </c>
      <c r="E283">
        <v>10118.5783824095</v>
      </c>
      <c r="F283">
        <f t="shared" si="29"/>
        <v>1.0861243689600064E-2</v>
      </c>
      <c r="H283" s="1">
        <v>43873</v>
      </c>
      <c r="I283">
        <v>10000</v>
      </c>
      <c r="J283">
        <v>10058.9263193037</v>
      </c>
      <c r="K283">
        <v>10000</v>
      </c>
      <c r="L283">
        <v>10028.298685616899</v>
      </c>
      <c r="M283">
        <f t="shared" si="35"/>
        <v>5.8926319303700403E-3</v>
      </c>
      <c r="O283" s="1">
        <v>43875</v>
      </c>
      <c r="P283">
        <v>10000</v>
      </c>
      <c r="Q283">
        <v>10066.144841466699</v>
      </c>
      <c r="R283">
        <v>10000</v>
      </c>
      <c r="S283">
        <v>10033.4409353681</v>
      </c>
      <c r="T283">
        <f t="shared" si="30"/>
        <v>6.6144841466699855E-3</v>
      </c>
      <c r="V283" s="1">
        <v>43879</v>
      </c>
      <c r="W283">
        <v>10000</v>
      </c>
      <c r="X283">
        <v>10029.9764994411</v>
      </c>
      <c r="Y283">
        <v>10000</v>
      </c>
      <c r="Z283">
        <v>9843.5685183860296</v>
      </c>
      <c r="AA283">
        <f t="shared" si="31"/>
        <v>2.9976499441100035E-3</v>
      </c>
      <c r="AC283" s="1">
        <v>43880</v>
      </c>
      <c r="AD283">
        <v>10000</v>
      </c>
      <c r="AE283">
        <v>10045.868538696501</v>
      </c>
      <c r="AF283">
        <v>10000</v>
      </c>
      <c r="AG283">
        <v>10090.6296471194</v>
      </c>
      <c r="AH283">
        <f t="shared" si="32"/>
        <v>4.586853869650076E-3</v>
      </c>
      <c r="AJ283" s="1">
        <v>43881</v>
      </c>
      <c r="AK283">
        <v>10000</v>
      </c>
      <c r="AL283">
        <v>10054.9632957787</v>
      </c>
      <c r="AM283">
        <v>10000</v>
      </c>
      <c r="AN283">
        <v>9995.0171776569296</v>
      </c>
      <c r="AO283">
        <f t="shared" si="33"/>
        <v>5.4963295778700516E-3</v>
      </c>
      <c r="AP283">
        <f t="shared" si="34"/>
        <v>4.9853064326987884E-4</v>
      </c>
    </row>
    <row r="284" spans="1:42" x14ac:dyDescent="0.25">
      <c r="A284" s="1">
        <v>43874</v>
      </c>
      <c r="B284">
        <v>10000</v>
      </c>
      <c r="C284">
        <v>9985.6888979069608</v>
      </c>
      <c r="D284">
        <v>10000</v>
      </c>
      <c r="E284">
        <v>9923.9104898518199</v>
      </c>
      <c r="F284">
        <f t="shared" si="29"/>
        <v>-1.4311102093038652E-3</v>
      </c>
      <c r="H284" s="1">
        <v>43874</v>
      </c>
      <c r="I284">
        <v>10000</v>
      </c>
      <c r="J284">
        <v>9972.1666428286298</v>
      </c>
      <c r="K284">
        <v>10000</v>
      </c>
      <c r="L284">
        <v>9939.7725121895492</v>
      </c>
      <c r="M284">
        <f t="shared" si="35"/>
        <v>-2.7833357171370698E-3</v>
      </c>
      <c r="O284" s="1">
        <v>43879</v>
      </c>
      <c r="P284">
        <v>10000</v>
      </c>
      <c r="Q284">
        <v>9865.2669461314199</v>
      </c>
      <c r="R284">
        <v>10000</v>
      </c>
      <c r="S284">
        <v>9823.2580026433207</v>
      </c>
      <c r="T284">
        <f t="shared" si="30"/>
        <v>-1.3473305386857981E-2</v>
      </c>
      <c r="V284" s="1">
        <v>43880</v>
      </c>
      <c r="W284">
        <v>10000</v>
      </c>
      <c r="X284">
        <v>10030.082392967101</v>
      </c>
      <c r="Y284">
        <v>10000</v>
      </c>
      <c r="Z284">
        <v>10020.5819020338</v>
      </c>
      <c r="AA284">
        <f t="shared" si="31"/>
        <v>3.0082392967101246E-3</v>
      </c>
      <c r="AC284" s="1">
        <v>43881</v>
      </c>
      <c r="AD284">
        <v>10000</v>
      </c>
      <c r="AE284">
        <v>9999.4416123685896</v>
      </c>
      <c r="AF284">
        <v>10000</v>
      </c>
      <c r="AG284">
        <v>10024.829355866699</v>
      </c>
      <c r="AH284">
        <f t="shared" si="32"/>
        <v>-5.5838763141080605E-5</v>
      </c>
      <c r="AJ284" s="1">
        <v>43882</v>
      </c>
      <c r="AK284">
        <v>10000</v>
      </c>
      <c r="AL284">
        <v>9970.4334315843298</v>
      </c>
      <c r="AM284">
        <v>10000</v>
      </c>
      <c r="AN284">
        <v>9941.0762415097997</v>
      </c>
      <c r="AO284">
        <f t="shared" si="33"/>
        <v>-2.9566568415669847E-3</v>
      </c>
      <c r="AP284">
        <f t="shared" si="34"/>
        <v>5.9273017386345384E-3</v>
      </c>
    </row>
    <row r="285" spans="1:42" x14ac:dyDescent="0.25">
      <c r="A285" s="1">
        <v>43875</v>
      </c>
      <c r="B285">
        <v>10000</v>
      </c>
      <c r="C285">
        <v>10096.3163337517</v>
      </c>
      <c r="D285">
        <v>10000</v>
      </c>
      <c r="E285">
        <v>10046.0762551315</v>
      </c>
      <c r="F285">
        <f t="shared" si="29"/>
        <v>9.6316333751700345E-3</v>
      </c>
      <c r="H285" s="1">
        <v>43875</v>
      </c>
      <c r="I285">
        <v>10000</v>
      </c>
      <c r="J285">
        <v>10054.049353329699</v>
      </c>
      <c r="K285">
        <v>10000</v>
      </c>
      <c r="L285">
        <v>10044.559310893999</v>
      </c>
      <c r="M285">
        <f t="shared" si="35"/>
        <v>5.404935332969929E-3</v>
      </c>
      <c r="O285" s="1">
        <v>43880</v>
      </c>
      <c r="P285">
        <v>10000</v>
      </c>
      <c r="Q285">
        <v>10134.428642790001</v>
      </c>
      <c r="R285">
        <v>10000</v>
      </c>
      <c r="S285">
        <v>10031.8665461456</v>
      </c>
      <c r="T285">
        <f t="shared" si="30"/>
        <v>1.34428642790001E-2</v>
      </c>
      <c r="V285" s="1">
        <v>43881</v>
      </c>
      <c r="W285">
        <v>10000</v>
      </c>
      <c r="X285">
        <v>9994.3093719333392</v>
      </c>
      <c r="Y285">
        <v>10000</v>
      </c>
      <c r="Z285">
        <v>9958.9321401504894</v>
      </c>
      <c r="AA285">
        <f t="shared" si="31"/>
        <v>-5.6906280666613185E-4</v>
      </c>
      <c r="AC285" s="1">
        <v>43882</v>
      </c>
      <c r="AD285">
        <v>10000</v>
      </c>
      <c r="AE285">
        <v>9985.3624516089494</v>
      </c>
      <c r="AF285">
        <v>10000</v>
      </c>
      <c r="AG285">
        <v>10066.7359679981</v>
      </c>
      <c r="AH285">
        <f t="shared" si="32"/>
        <v>-1.4637548391051025E-3</v>
      </c>
      <c r="AJ285" s="1">
        <v>43885</v>
      </c>
      <c r="AK285">
        <v>10000</v>
      </c>
      <c r="AL285">
        <v>9614.41355979133</v>
      </c>
      <c r="AM285">
        <v>10000</v>
      </c>
      <c r="AN285">
        <v>9620.5174049153193</v>
      </c>
      <c r="AO285">
        <f t="shared" si="33"/>
        <v>-3.855864402086695E-2</v>
      </c>
      <c r="AP285">
        <f t="shared" si="34"/>
        <v>3.9445133677612265E-2</v>
      </c>
    </row>
    <row r="286" spans="1:42" x14ac:dyDescent="0.25">
      <c r="A286" s="1">
        <v>43879</v>
      </c>
      <c r="B286">
        <v>10000</v>
      </c>
      <c r="C286">
        <v>9946.5133162711409</v>
      </c>
      <c r="D286">
        <v>10000</v>
      </c>
      <c r="E286">
        <v>9877.7842439294309</v>
      </c>
      <c r="F286">
        <f t="shared" si="29"/>
        <v>-5.3486683728859452E-3</v>
      </c>
      <c r="H286" s="1">
        <v>43879</v>
      </c>
      <c r="I286">
        <v>10000</v>
      </c>
      <c r="J286">
        <v>9994.6628746671395</v>
      </c>
      <c r="K286">
        <v>10000</v>
      </c>
      <c r="L286">
        <v>9943.9691684775898</v>
      </c>
      <c r="M286">
        <f t="shared" si="35"/>
        <v>-5.3371253328604595E-4</v>
      </c>
      <c r="O286" s="1">
        <v>43881</v>
      </c>
      <c r="P286">
        <v>10000</v>
      </c>
      <c r="Q286">
        <v>10034.0782464934</v>
      </c>
      <c r="R286">
        <v>10000</v>
      </c>
      <c r="S286">
        <v>9970.84425489981</v>
      </c>
      <c r="T286">
        <f t="shared" si="30"/>
        <v>3.4078246493400854E-3</v>
      </c>
      <c r="V286" s="1">
        <v>43882</v>
      </c>
      <c r="W286">
        <v>10000</v>
      </c>
      <c r="X286">
        <v>9936.1775078860392</v>
      </c>
      <c r="Y286">
        <v>10000</v>
      </c>
      <c r="Z286">
        <v>10002.499637045499</v>
      </c>
      <c r="AA286">
        <f t="shared" si="31"/>
        <v>-6.3822492113960738E-3</v>
      </c>
      <c r="AC286" s="1">
        <v>43885</v>
      </c>
      <c r="AD286">
        <v>10000</v>
      </c>
      <c r="AE286">
        <v>9576.9096478750198</v>
      </c>
      <c r="AF286">
        <v>10000</v>
      </c>
      <c r="AG286">
        <v>9662.0445958295695</v>
      </c>
      <c r="AH286">
        <f t="shared" si="32"/>
        <v>-4.230903521249807E-2</v>
      </c>
      <c r="AJ286" s="1">
        <v>43886</v>
      </c>
      <c r="AK286">
        <v>10000</v>
      </c>
      <c r="AL286">
        <v>10029.0756520009</v>
      </c>
      <c r="AM286">
        <v>10000</v>
      </c>
      <c r="AN286">
        <v>10008.778349288201</v>
      </c>
      <c r="AO286">
        <f t="shared" si="33"/>
        <v>2.9075652000900565E-3</v>
      </c>
      <c r="AP286">
        <f t="shared" si="34"/>
        <v>-8.7706501051898478E-4</v>
      </c>
    </row>
    <row r="287" spans="1:42" x14ac:dyDescent="0.25">
      <c r="A287" s="1">
        <v>43880</v>
      </c>
      <c r="B287">
        <v>10000</v>
      </c>
      <c r="C287">
        <v>10002.4738369146</v>
      </c>
      <c r="D287">
        <v>10000</v>
      </c>
      <c r="E287">
        <v>10126.0539167594</v>
      </c>
      <c r="F287">
        <f t="shared" si="29"/>
        <v>2.473836914600458E-4</v>
      </c>
      <c r="H287" s="1">
        <v>43880</v>
      </c>
      <c r="I287">
        <v>10000</v>
      </c>
      <c r="J287">
        <v>10124.601530042501</v>
      </c>
      <c r="K287">
        <v>10000</v>
      </c>
      <c r="L287">
        <v>10046.337004126701</v>
      </c>
      <c r="M287">
        <f t="shared" si="35"/>
        <v>1.2460153004250074E-2</v>
      </c>
      <c r="O287" s="1">
        <v>43882</v>
      </c>
      <c r="P287">
        <v>10000</v>
      </c>
      <c r="Q287">
        <v>9984.1029319187492</v>
      </c>
      <c r="R287">
        <v>10000</v>
      </c>
      <c r="S287">
        <v>10002.118302901299</v>
      </c>
      <c r="T287">
        <f t="shared" si="30"/>
        <v>-1.5897068081250909E-3</v>
      </c>
      <c r="V287" s="1">
        <v>43885</v>
      </c>
      <c r="W287">
        <v>10000</v>
      </c>
      <c r="X287">
        <v>9846.85807017962</v>
      </c>
      <c r="Y287">
        <v>10000</v>
      </c>
      <c r="Z287">
        <v>9799.0385890961206</v>
      </c>
      <c r="AA287">
        <f t="shared" si="31"/>
        <v>-1.5314192982037955E-2</v>
      </c>
      <c r="AC287" s="1">
        <v>43886</v>
      </c>
      <c r="AD287">
        <v>10000</v>
      </c>
      <c r="AE287">
        <v>9986.9055951006903</v>
      </c>
      <c r="AF287">
        <v>10000</v>
      </c>
      <c r="AG287">
        <v>9955.6352926515301</v>
      </c>
      <c r="AH287">
        <f t="shared" si="32"/>
        <v>-1.3094404899309797E-3</v>
      </c>
      <c r="AJ287" s="1">
        <v>43887</v>
      </c>
      <c r="AK287">
        <v>10000</v>
      </c>
      <c r="AL287">
        <v>9680.9444101347308</v>
      </c>
      <c r="AM287">
        <v>10000</v>
      </c>
      <c r="AN287">
        <v>9679.6779171630806</v>
      </c>
      <c r="AO287">
        <f t="shared" si="33"/>
        <v>-3.1905558986526916E-2</v>
      </c>
      <c r="AP287">
        <f t="shared" si="34"/>
        <v>3.3092225338299253E-2</v>
      </c>
    </row>
    <row r="288" spans="1:42" x14ac:dyDescent="0.25">
      <c r="A288" s="1">
        <v>43881</v>
      </c>
      <c r="B288">
        <v>10000</v>
      </c>
      <c r="C288">
        <v>9919.9717455792306</v>
      </c>
      <c r="D288">
        <v>10000</v>
      </c>
      <c r="E288">
        <v>10007.5381847392</v>
      </c>
      <c r="F288">
        <f t="shared" si="29"/>
        <v>-8.0028254420769773E-3</v>
      </c>
      <c r="H288" s="1">
        <v>43881</v>
      </c>
      <c r="I288">
        <v>10000</v>
      </c>
      <c r="J288">
        <v>9934.0231059428097</v>
      </c>
      <c r="K288">
        <v>10000</v>
      </c>
      <c r="L288">
        <v>9959.7291256463195</v>
      </c>
      <c r="M288">
        <f t="shared" si="35"/>
        <v>-6.5976894057190316E-3</v>
      </c>
      <c r="O288" s="1">
        <v>43885</v>
      </c>
      <c r="P288">
        <v>10000</v>
      </c>
      <c r="Q288">
        <v>9634.0174477345099</v>
      </c>
      <c r="R288">
        <v>10000</v>
      </c>
      <c r="S288">
        <v>9694.8527969304105</v>
      </c>
      <c r="T288">
        <f t="shared" si="30"/>
        <v>-3.6598255226549026E-2</v>
      </c>
      <c r="V288" s="1">
        <v>43886</v>
      </c>
      <c r="W288">
        <v>10000</v>
      </c>
      <c r="X288">
        <v>10080.344985998099</v>
      </c>
      <c r="Y288">
        <v>10000</v>
      </c>
      <c r="Z288">
        <v>10061.333963982701</v>
      </c>
      <c r="AA288">
        <f t="shared" si="31"/>
        <v>8.0344985998099805E-3</v>
      </c>
      <c r="AC288" s="1">
        <v>43887</v>
      </c>
      <c r="AD288">
        <v>10000</v>
      </c>
      <c r="AE288">
        <v>9711.3883074234109</v>
      </c>
      <c r="AF288">
        <v>10000</v>
      </c>
      <c r="AG288">
        <v>9665.5180752661108</v>
      </c>
      <c r="AH288">
        <f t="shared" si="32"/>
        <v>-2.8861169257658914E-2</v>
      </c>
      <c r="AJ288" s="1">
        <v>43888</v>
      </c>
      <c r="AK288">
        <v>10000</v>
      </c>
      <c r="AL288">
        <v>9639.5317261469499</v>
      </c>
      <c r="AM288">
        <v>10000</v>
      </c>
      <c r="AN288">
        <v>9555.6650680311304</v>
      </c>
      <c r="AO288">
        <f t="shared" si="33"/>
        <v>-3.6046827385304958E-2</v>
      </c>
      <c r="AP288">
        <f t="shared" si="34"/>
        <v>4.6499634384990163E-2</v>
      </c>
    </row>
    <row r="289" spans="1:42" x14ac:dyDescent="0.25">
      <c r="A289" s="1">
        <v>43882</v>
      </c>
      <c r="B289">
        <v>10000</v>
      </c>
      <c r="C289">
        <v>9985.0814453124203</v>
      </c>
      <c r="D289">
        <v>10000</v>
      </c>
      <c r="E289">
        <v>10071.704428112</v>
      </c>
      <c r="F289">
        <f t="shared" si="29"/>
        <v>-1.4918554687579633E-3</v>
      </c>
      <c r="H289" s="1">
        <v>43882</v>
      </c>
      <c r="I289">
        <v>10000</v>
      </c>
      <c r="J289">
        <v>9974.4367701496103</v>
      </c>
      <c r="K289">
        <v>10000</v>
      </c>
      <c r="L289">
        <v>10060.200218399101</v>
      </c>
      <c r="M289">
        <f t="shared" si="35"/>
        <v>-2.5563229850389391E-3</v>
      </c>
      <c r="O289" s="1">
        <v>43886</v>
      </c>
      <c r="P289">
        <v>10000</v>
      </c>
      <c r="Q289">
        <v>9926.2438492765996</v>
      </c>
      <c r="R289">
        <v>10000</v>
      </c>
      <c r="S289">
        <v>9868.0135344134196</v>
      </c>
      <c r="T289">
        <f t="shared" si="30"/>
        <v>-7.3756150723400804E-3</v>
      </c>
      <c r="V289" s="1">
        <v>43887</v>
      </c>
      <c r="W289">
        <v>10000</v>
      </c>
      <c r="X289">
        <v>9683.3773206040096</v>
      </c>
      <c r="Y289">
        <v>10000</v>
      </c>
      <c r="Z289">
        <v>9849.4991909628297</v>
      </c>
      <c r="AA289">
        <f t="shared" si="31"/>
        <v>-3.1662267939599031E-2</v>
      </c>
      <c r="AC289" s="1">
        <v>43888</v>
      </c>
      <c r="AD289">
        <v>10000</v>
      </c>
      <c r="AE289">
        <v>9658.4768382772199</v>
      </c>
      <c r="AF289">
        <v>10000</v>
      </c>
      <c r="AG289">
        <v>9928.3983353008298</v>
      </c>
      <c r="AH289">
        <f t="shared" si="32"/>
        <v>-3.4152316172277986E-2</v>
      </c>
      <c r="AJ289" s="1">
        <v>43889</v>
      </c>
      <c r="AK289">
        <v>10000</v>
      </c>
      <c r="AL289">
        <v>9446.3996656566396</v>
      </c>
      <c r="AM289">
        <v>10000</v>
      </c>
      <c r="AN289">
        <v>9510.0013254668302</v>
      </c>
      <c r="AO289">
        <f t="shared" si="33"/>
        <v>-5.5360033434336042E-2</v>
      </c>
      <c r="AP289">
        <f t="shared" si="34"/>
        <v>5.1524564273298434E-2</v>
      </c>
    </row>
    <row r="290" spans="1:42" x14ac:dyDescent="0.25">
      <c r="A290" s="1">
        <v>43885</v>
      </c>
      <c r="B290">
        <v>10000</v>
      </c>
      <c r="C290">
        <v>9608.2199164411995</v>
      </c>
      <c r="D290">
        <v>10000</v>
      </c>
      <c r="E290">
        <v>9742.0501049228096</v>
      </c>
      <c r="F290">
        <f t="shared" si="29"/>
        <v>-3.9178008355880034E-2</v>
      </c>
      <c r="H290" s="1">
        <v>43885</v>
      </c>
      <c r="I290">
        <v>10000</v>
      </c>
      <c r="J290">
        <v>9609.9596289403398</v>
      </c>
      <c r="K290">
        <v>9800</v>
      </c>
      <c r="L290">
        <v>9627.8254372356896</v>
      </c>
      <c r="M290">
        <f t="shared" si="35"/>
        <v>-3.9004037105966005E-2</v>
      </c>
      <c r="O290" s="1">
        <v>43887</v>
      </c>
      <c r="P290">
        <v>10000</v>
      </c>
      <c r="Q290">
        <v>9669.4343489149996</v>
      </c>
      <c r="R290">
        <v>10000</v>
      </c>
      <c r="S290">
        <v>9595.7491220568209</v>
      </c>
      <c r="T290">
        <f t="shared" si="30"/>
        <v>-3.305656510850008E-2</v>
      </c>
      <c r="V290" s="1">
        <v>43888</v>
      </c>
      <c r="W290">
        <v>10000</v>
      </c>
      <c r="X290">
        <v>9586.7355790942092</v>
      </c>
      <c r="Y290">
        <v>10000</v>
      </c>
      <c r="Z290">
        <v>9535.1233804713502</v>
      </c>
      <c r="AA290">
        <f t="shared" si="31"/>
        <v>-4.1326442090579119E-2</v>
      </c>
      <c r="AC290" s="1">
        <v>43889</v>
      </c>
      <c r="AD290">
        <v>10000</v>
      </c>
      <c r="AE290">
        <v>9552.0159351584098</v>
      </c>
      <c r="AF290">
        <v>10000</v>
      </c>
      <c r="AG290">
        <v>9493.8402210206095</v>
      </c>
      <c r="AH290">
        <f t="shared" si="32"/>
        <v>-4.4798406484159004E-2</v>
      </c>
      <c r="AJ290" s="1">
        <v>43892</v>
      </c>
      <c r="AK290">
        <v>10000</v>
      </c>
      <c r="AL290">
        <v>10278.8280579199</v>
      </c>
      <c r="AM290">
        <v>10000</v>
      </c>
      <c r="AN290">
        <v>10380.0172028248</v>
      </c>
      <c r="AO290">
        <f t="shared" si="33"/>
        <v>2.7882805791989984E-2</v>
      </c>
      <c r="AP290">
        <f t="shared" si="34"/>
        <v>-3.6610459828658293E-2</v>
      </c>
    </row>
    <row r="291" spans="1:42" x14ac:dyDescent="0.25">
      <c r="A291" s="1">
        <v>43886</v>
      </c>
      <c r="B291">
        <v>10000</v>
      </c>
      <c r="C291">
        <v>9966.6726116641094</v>
      </c>
      <c r="D291">
        <v>10000</v>
      </c>
      <c r="E291">
        <v>10014.6832440906</v>
      </c>
      <c r="F291">
        <f t="shared" si="29"/>
        <v>-3.3327388335890884E-3</v>
      </c>
      <c r="H291" s="1">
        <v>43886</v>
      </c>
      <c r="I291">
        <v>10000</v>
      </c>
      <c r="J291">
        <v>10082.509699317299</v>
      </c>
      <c r="K291">
        <v>10000</v>
      </c>
      <c r="L291">
        <v>9970.6440180682202</v>
      </c>
      <c r="M291">
        <f t="shared" si="35"/>
        <v>8.2509699317299123E-3</v>
      </c>
      <c r="O291" s="1">
        <v>43888</v>
      </c>
      <c r="P291">
        <v>10000</v>
      </c>
      <c r="Q291">
        <v>9635.6634217134306</v>
      </c>
      <c r="R291">
        <v>10000</v>
      </c>
      <c r="S291">
        <v>9666.9844915312806</v>
      </c>
      <c r="T291">
        <f t="shared" si="30"/>
        <v>-3.6433657828656929E-2</v>
      </c>
      <c r="V291" s="1">
        <v>43889</v>
      </c>
      <c r="W291">
        <v>10000</v>
      </c>
      <c r="X291">
        <v>9453.6793137962504</v>
      </c>
      <c r="Y291">
        <v>10000</v>
      </c>
      <c r="Z291">
        <v>9593.2268973410901</v>
      </c>
      <c r="AA291">
        <f t="shared" si="31"/>
        <v>-5.4632068620374952E-2</v>
      </c>
      <c r="AC291" s="1">
        <v>43892</v>
      </c>
      <c r="AD291">
        <v>10000</v>
      </c>
      <c r="AE291">
        <v>10460.857557413001</v>
      </c>
      <c r="AF291">
        <v>10000</v>
      </c>
      <c r="AG291">
        <v>10326.7645379429</v>
      </c>
      <c r="AH291">
        <f t="shared" si="32"/>
        <v>4.6085755741300138E-2</v>
      </c>
      <c r="AJ291" s="1">
        <v>43893</v>
      </c>
      <c r="AK291">
        <v>10000</v>
      </c>
      <c r="AL291">
        <v>10208.807340277601</v>
      </c>
      <c r="AM291">
        <v>10000</v>
      </c>
      <c r="AN291">
        <v>10105.660848469701</v>
      </c>
      <c r="AO291">
        <f t="shared" si="33"/>
        <v>2.0880734027760139E-2</v>
      </c>
      <c r="AP291">
        <f t="shared" si="34"/>
        <v>-1.0455609984744485E-2</v>
      </c>
    </row>
    <row r="292" spans="1:42" x14ac:dyDescent="0.25">
      <c r="A292" s="1">
        <v>43887</v>
      </c>
      <c r="B292">
        <v>10000</v>
      </c>
      <c r="C292">
        <v>9642.1180399784098</v>
      </c>
      <c r="D292">
        <v>10000</v>
      </c>
      <c r="E292">
        <v>9633.3076464067508</v>
      </c>
      <c r="F292">
        <f t="shared" si="29"/>
        <v>-3.578819600215899E-2</v>
      </c>
      <c r="H292" s="1">
        <v>43887</v>
      </c>
      <c r="I292">
        <v>10000</v>
      </c>
      <c r="J292">
        <v>9681.88177079052</v>
      </c>
      <c r="K292">
        <v>10000</v>
      </c>
      <c r="L292">
        <v>9760.7447355836503</v>
      </c>
      <c r="M292">
        <f t="shared" si="35"/>
        <v>-3.1811822920947974E-2</v>
      </c>
      <c r="O292" s="1">
        <v>43889</v>
      </c>
      <c r="P292">
        <v>10000</v>
      </c>
      <c r="Q292">
        <v>9546.1328911759902</v>
      </c>
      <c r="R292">
        <v>10000</v>
      </c>
      <c r="S292">
        <v>9610.9640613435495</v>
      </c>
      <c r="T292">
        <f t="shared" si="30"/>
        <v>-4.5386710882400982E-2</v>
      </c>
      <c r="V292" s="1">
        <v>43892</v>
      </c>
      <c r="W292">
        <v>10000</v>
      </c>
      <c r="X292">
        <v>10207.744364620999</v>
      </c>
      <c r="Y292">
        <v>10000</v>
      </c>
      <c r="Z292">
        <v>10490.615780034001</v>
      </c>
      <c r="AA292">
        <f t="shared" si="31"/>
        <v>2.0774436462099866E-2</v>
      </c>
      <c r="AC292" s="1">
        <v>43893</v>
      </c>
      <c r="AD292">
        <v>10000</v>
      </c>
      <c r="AE292">
        <v>10300.409969578301</v>
      </c>
      <c r="AF292">
        <v>10000</v>
      </c>
      <c r="AG292">
        <v>10020.561201451599</v>
      </c>
      <c r="AH292">
        <f t="shared" si="32"/>
        <v>3.0040996957830135E-2</v>
      </c>
      <c r="AJ292" s="1">
        <v>43894</v>
      </c>
      <c r="AK292">
        <v>10000</v>
      </c>
      <c r="AL292">
        <v>10008.6120004449</v>
      </c>
      <c r="AM292">
        <v>10000</v>
      </c>
      <c r="AN292">
        <v>9936.4278480613702</v>
      </c>
      <c r="AO292">
        <f t="shared" si="33"/>
        <v>8.6120004449008469E-4</v>
      </c>
      <c r="AP292">
        <f t="shared" si="34"/>
        <v>6.3978879443111758E-3</v>
      </c>
    </row>
    <row r="293" spans="1:42" x14ac:dyDescent="0.25">
      <c r="A293" s="1">
        <v>43888</v>
      </c>
      <c r="B293">
        <v>10000</v>
      </c>
      <c r="C293">
        <v>9570.4993318894994</v>
      </c>
      <c r="D293">
        <v>10000</v>
      </c>
      <c r="E293">
        <v>9331.5035873335291</v>
      </c>
      <c r="F293">
        <f t="shared" si="29"/>
        <v>-4.2950066811050069E-2</v>
      </c>
      <c r="H293" s="1">
        <v>43888</v>
      </c>
      <c r="I293">
        <v>10000</v>
      </c>
      <c r="J293">
        <v>9683.67786349778</v>
      </c>
      <c r="K293">
        <v>10000</v>
      </c>
      <c r="L293">
        <v>9435.4423258791394</v>
      </c>
      <c r="M293">
        <f t="shared" si="35"/>
        <v>-3.1632213650221952E-2</v>
      </c>
      <c r="O293" s="1">
        <v>43892</v>
      </c>
      <c r="P293">
        <v>10000</v>
      </c>
      <c r="Q293">
        <v>10323.497292075899</v>
      </c>
      <c r="R293">
        <v>9600</v>
      </c>
      <c r="S293">
        <v>10162.056041698101</v>
      </c>
      <c r="T293">
        <f t="shared" si="30"/>
        <v>3.2349729207589828E-2</v>
      </c>
      <c r="V293" s="1">
        <v>43893</v>
      </c>
      <c r="W293">
        <v>10000</v>
      </c>
      <c r="X293">
        <v>10261.4892834087</v>
      </c>
      <c r="Y293">
        <v>10000</v>
      </c>
      <c r="Z293">
        <v>10041.0754723059</v>
      </c>
      <c r="AA293">
        <f t="shared" si="31"/>
        <v>2.6148928340870015E-2</v>
      </c>
      <c r="AC293" s="1">
        <v>43894</v>
      </c>
      <c r="AD293">
        <v>10000</v>
      </c>
      <c r="AE293">
        <v>9910.6603938602093</v>
      </c>
      <c r="AF293">
        <v>10000</v>
      </c>
      <c r="AG293">
        <v>9830.8404898979607</v>
      </c>
      <c r="AH293">
        <f t="shared" si="32"/>
        <v>-8.9339606139791083E-3</v>
      </c>
      <c r="AJ293" s="1">
        <v>43895</v>
      </c>
      <c r="AK293">
        <v>10000</v>
      </c>
      <c r="AL293">
        <v>9880.6042125596596</v>
      </c>
      <c r="AM293">
        <v>10000</v>
      </c>
      <c r="AN293">
        <v>9706.2310005887593</v>
      </c>
      <c r="AO293">
        <f t="shared" si="33"/>
        <v>-1.1939578744034063E-2</v>
      </c>
      <c r="AP293">
        <f t="shared" si="34"/>
        <v>3.0266021836222734E-2</v>
      </c>
    </row>
    <row r="294" spans="1:42" x14ac:dyDescent="0.25">
      <c r="A294" s="1">
        <v>43889</v>
      </c>
      <c r="B294">
        <v>10000</v>
      </c>
      <c r="C294">
        <v>9407.5333015919805</v>
      </c>
      <c r="D294">
        <v>10000</v>
      </c>
      <c r="E294">
        <v>9716.9724569783793</v>
      </c>
      <c r="F294">
        <f t="shared" si="29"/>
        <v>-5.9246669840801958E-2</v>
      </c>
      <c r="H294" s="1">
        <v>43889</v>
      </c>
      <c r="I294">
        <v>10000</v>
      </c>
      <c r="J294">
        <v>9534.6156593874293</v>
      </c>
      <c r="K294">
        <v>10000</v>
      </c>
      <c r="L294">
        <v>9594.5299627389504</v>
      </c>
      <c r="M294">
        <f t="shared" si="35"/>
        <v>-4.6538434061257017E-2</v>
      </c>
      <c r="O294" s="1">
        <v>43893</v>
      </c>
      <c r="P294">
        <v>10000</v>
      </c>
      <c r="Q294">
        <v>10172.569766359</v>
      </c>
      <c r="R294">
        <v>10000</v>
      </c>
      <c r="S294">
        <v>10023.9361817137</v>
      </c>
      <c r="T294">
        <f t="shared" si="30"/>
        <v>1.725697663590009E-2</v>
      </c>
      <c r="V294" s="1">
        <v>43894</v>
      </c>
      <c r="W294">
        <v>10000</v>
      </c>
      <c r="X294">
        <v>9946.9075733499194</v>
      </c>
      <c r="Y294">
        <v>10000</v>
      </c>
      <c r="Z294">
        <v>9896.0722362298602</v>
      </c>
      <c r="AA294">
        <f t="shared" si="31"/>
        <v>-5.3092426650080959E-3</v>
      </c>
      <c r="AC294" s="1">
        <v>43895</v>
      </c>
      <c r="AD294">
        <v>10000</v>
      </c>
      <c r="AE294">
        <v>10011.779673901099</v>
      </c>
      <c r="AF294">
        <v>10000</v>
      </c>
      <c r="AG294">
        <v>9797.8522508191509</v>
      </c>
      <c r="AH294">
        <f t="shared" si="32"/>
        <v>1.1779673901100018E-3</v>
      </c>
      <c r="AJ294" s="1">
        <v>43896</v>
      </c>
      <c r="AK294">
        <v>10000</v>
      </c>
      <c r="AL294">
        <v>9789.1186823016196</v>
      </c>
      <c r="AM294">
        <v>10000</v>
      </c>
      <c r="AN294">
        <v>9495.5271563239203</v>
      </c>
      <c r="AO294">
        <f t="shared" si="33"/>
        <v>-2.1088131769838037E-2</v>
      </c>
      <c r="AP294">
        <f t="shared" si="34"/>
        <v>5.3127418348764888E-2</v>
      </c>
    </row>
    <row r="295" spans="1:42" x14ac:dyDescent="0.25">
      <c r="A295" s="1">
        <v>43892</v>
      </c>
      <c r="B295">
        <v>10000</v>
      </c>
      <c r="C295">
        <v>10073.3842643606</v>
      </c>
      <c r="D295">
        <v>10000</v>
      </c>
      <c r="E295">
        <v>10312.1234472413</v>
      </c>
      <c r="F295">
        <f t="shared" si="29"/>
        <v>7.3384264360600859E-3</v>
      </c>
      <c r="H295" s="1">
        <v>43892</v>
      </c>
      <c r="I295">
        <v>10000</v>
      </c>
      <c r="J295">
        <v>10325.753378376199</v>
      </c>
      <c r="K295">
        <v>10000</v>
      </c>
      <c r="L295">
        <v>10303.881802493501</v>
      </c>
      <c r="M295">
        <f t="shared" si="35"/>
        <v>3.25753378376199E-2</v>
      </c>
      <c r="O295" s="1">
        <v>43894</v>
      </c>
      <c r="P295">
        <v>10000</v>
      </c>
      <c r="Q295">
        <v>9898.0592442280195</v>
      </c>
      <c r="R295">
        <v>9795.9183673469397</v>
      </c>
      <c r="S295">
        <v>9682.7445539567107</v>
      </c>
      <c r="T295">
        <f t="shared" si="30"/>
        <v>-1.0194075577198092E-2</v>
      </c>
      <c r="V295" s="1">
        <v>43895</v>
      </c>
      <c r="W295">
        <v>10000</v>
      </c>
      <c r="X295">
        <v>10013.425955589501</v>
      </c>
      <c r="Y295">
        <v>10000</v>
      </c>
      <c r="Z295">
        <v>9755.2716158633903</v>
      </c>
      <c r="AA295">
        <f t="shared" si="31"/>
        <v>1.3425955589501104E-3</v>
      </c>
      <c r="AC295" s="1">
        <v>43896</v>
      </c>
      <c r="AD295">
        <v>10000</v>
      </c>
      <c r="AE295">
        <v>9764.9898743006306</v>
      </c>
      <c r="AF295">
        <v>10000</v>
      </c>
      <c r="AG295">
        <v>9408.8597840555194</v>
      </c>
      <c r="AH295">
        <f t="shared" si="32"/>
        <v>-2.3501012569936974E-2</v>
      </c>
      <c r="AJ295" s="1">
        <v>43899</v>
      </c>
      <c r="AK295">
        <v>10000</v>
      </c>
      <c r="AL295">
        <v>9317.6196481799998</v>
      </c>
      <c r="AM295">
        <v>10000</v>
      </c>
      <c r="AN295">
        <v>8936.9724254884004</v>
      </c>
      <c r="AO295">
        <f t="shared" si="33"/>
        <v>-6.8238035182000001E-2</v>
      </c>
      <c r="AP295">
        <f t="shared" si="34"/>
        <v>0.11894716956715978</v>
      </c>
    </row>
    <row r="296" spans="1:42" x14ac:dyDescent="0.25">
      <c r="A296" s="1">
        <v>43893</v>
      </c>
      <c r="B296">
        <v>10000</v>
      </c>
      <c r="C296">
        <v>10000.676265685001</v>
      </c>
      <c r="D296">
        <v>9800</v>
      </c>
      <c r="E296">
        <v>9930.0320870589803</v>
      </c>
      <c r="F296">
        <f t="shared" si="29"/>
        <v>6.7626568500012141E-5</v>
      </c>
      <c r="H296" s="1">
        <v>43893</v>
      </c>
      <c r="I296">
        <v>10000</v>
      </c>
      <c r="J296">
        <v>10160.8875308151</v>
      </c>
      <c r="K296">
        <v>9800</v>
      </c>
      <c r="L296">
        <v>9870.4324852511108</v>
      </c>
      <c r="M296">
        <f t="shared" si="35"/>
        <v>1.6088753081509921E-2</v>
      </c>
      <c r="O296" s="1">
        <v>43895</v>
      </c>
      <c r="P296">
        <v>10000</v>
      </c>
      <c r="Q296">
        <v>10236.276614053</v>
      </c>
      <c r="R296">
        <v>10000</v>
      </c>
      <c r="S296">
        <v>9929.0196740405408</v>
      </c>
      <c r="T296">
        <f t="shared" si="30"/>
        <v>2.3627661405299927E-2</v>
      </c>
      <c r="V296" s="1">
        <v>43896</v>
      </c>
      <c r="W296">
        <v>10000</v>
      </c>
      <c r="X296">
        <v>9882.6426564167905</v>
      </c>
      <c r="Y296">
        <v>10000</v>
      </c>
      <c r="Z296">
        <v>9573.0920908356002</v>
      </c>
      <c r="AA296">
        <f t="shared" si="31"/>
        <v>-1.1735734358320982E-2</v>
      </c>
      <c r="AC296" s="1">
        <v>43899</v>
      </c>
      <c r="AD296">
        <v>10000</v>
      </c>
      <c r="AE296">
        <v>9788.3839606543297</v>
      </c>
      <c r="AF296">
        <v>9795.9183673469397</v>
      </c>
      <c r="AG296">
        <v>9185.71544305916</v>
      </c>
      <c r="AH296">
        <f t="shared" si="32"/>
        <v>-2.1161603934567008E-2</v>
      </c>
      <c r="AJ296" s="1">
        <v>43900</v>
      </c>
      <c r="AK296">
        <v>10000</v>
      </c>
      <c r="AL296">
        <v>9695.3506280264792</v>
      </c>
      <c r="AM296">
        <v>10000</v>
      </c>
      <c r="AN296">
        <v>10137.4319139412</v>
      </c>
      <c r="AO296">
        <f t="shared" si="33"/>
        <v>-3.0464937197352104E-2</v>
      </c>
      <c r="AP296">
        <f t="shared" si="34"/>
        <v>-1.3556876643699201E-2</v>
      </c>
    </row>
    <row r="297" spans="1:42" x14ac:dyDescent="0.25">
      <c r="A297" s="1">
        <v>43894</v>
      </c>
      <c r="B297">
        <v>10000</v>
      </c>
      <c r="C297">
        <v>9965.3076736146995</v>
      </c>
      <c r="D297">
        <v>9800</v>
      </c>
      <c r="E297">
        <v>9761.3461513596194</v>
      </c>
      <c r="F297">
        <f t="shared" si="29"/>
        <v>-3.4692326385300509E-3</v>
      </c>
      <c r="H297" s="1">
        <v>43894</v>
      </c>
      <c r="I297">
        <v>10000</v>
      </c>
      <c r="J297">
        <v>10076.0603082531</v>
      </c>
      <c r="K297">
        <v>10000</v>
      </c>
      <c r="L297">
        <v>9897.4206642365607</v>
      </c>
      <c r="M297">
        <f t="shared" si="35"/>
        <v>7.6060308253098619E-3</v>
      </c>
      <c r="O297" s="1">
        <v>43896</v>
      </c>
      <c r="P297">
        <v>10000</v>
      </c>
      <c r="Q297">
        <v>9598.2653754209296</v>
      </c>
      <c r="R297">
        <v>10000</v>
      </c>
      <c r="S297">
        <v>9696.4667573373408</v>
      </c>
      <c r="T297">
        <f t="shared" si="30"/>
        <v>-4.0173462457907094E-2</v>
      </c>
      <c r="V297" s="1">
        <v>43899</v>
      </c>
      <c r="W297">
        <v>10000</v>
      </c>
      <c r="X297">
        <v>9364.1044767171497</v>
      </c>
      <c r="Y297">
        <v>10000</v>
      </c>
      <c r="Z297">
        <v>9476.8553316700909</v>
      </c>
      <c r="AA297">
        <f t="shared" si="31"/>
        <v>-6.3589552328285004E-2</v>
      </c>
      <c r="AC297" s="1">
        <v>43900</v>
      </c>
      <c r="AD297">
        <v>10000</v>
      </c>
      <c r="AE297">
        <v>10093.3678852107</v>
      </c>
      <c r="AF297">
        <v>10000</v>
      </c>
      <c r="AG297">
        <v>10042.6064987587</v>
      </c>
      <c r="AH297">
        <f t="shared" si="32"/>
        <v>9.3367885210700052E-3</v>
      </c>
      <c r="AJ297" s="1">
        <v>43901</v>
      </c>
      <c r="AK297">
        <v>10000</v>
      </c>
      <c r="AL297">
        <v>9730.6598579703896</v>
      </c>
      <c r="AM297">
        <v>9795.9183673469397</v>
      </c>
      <c r="AN297">
        <v>9528.1196600406092</v>
      </c>
      <c r="AO297">
        <f t="shared" si="33"/>
        <v>-2.6934014202961043E-2</v>
      </c>
      <c r="AP297">
        <f t="shared" si="34"/>
        <v>2.8106144429465463E-2</v>
      </c>
    </row>
    <row r="298" spans="1:42" x14ac:dyDescent="0.25">
      <c r="A298" s="1">
        <v>43895</v>
      </c>
      <c r="B298">
        <v>10000</v>
      </c>
      <c r="C298">
        <v>10240.558825508801</v>
      </c>
      <c r="D298">
        <v>10000</v>
      </c>
      <c r="E298">
        <v>9803.5596108258196</v>
      </c>
      <c r="F298">
        <f t="shared" si="29"/>
        <v>2.4055882550880092E-2</v>
      </c>
      <c r="H298" s="1">
        <v>43895</v>
      </c>
      <c r="I298">
        <v>10000</v>
      </c>
      <c r="J298">
        <v>9994.1078644857898</v>
      </c>
      <c r="K298">
        <v>10000</v>
      </c>
      <c r="L298">
        <v>9893.3446376500906</v>
      </c>
      <c r="M298">
        <f t="shared" si="35"/>
        <v>-5.8921355142105281E-4</v>
      </c>
      <c r="O298" s="1">
        <v>43899</v>
      </c>
      <c r="P298">
        <v>9800</v>
      </c>
      <c r="Q298">
        <v>8991.7020405782696</v>
      </c>
      <c r="R298">
        <v>10000</v>
      </c>
      <c r="S298">
        <v>9196.9644159158997</v>
      </c>
      <c r="T298">
        <f t="shared" si="30"/>
        <v>-8.2479383614462276E-2</v>
      </c>
      <c r="V298" s="1">
        <v>43900</v>
      </c>
      <c r="W298">
        <v>10000</v>
      </c>
      <c r="X298">
        <v>10003.932700875101</v>
      </c>
      <c r="Y298">
        <v>10000</v>
      </c>
      <c r="Z298">
        <v>10249.834125244401</v>
      </c>
      <c r="AA298">
        <f t="shared" si="31"/>
        <v>3.9327008751000037E-4</v>
      </c>
      <c r="AC298" s="1">
        <v>43901</v>
      </c>
      <c r="AD298">
        <v>10000</v>
      </c>
      <c r="AE298">
        <v>9711.3199765343106</v>
      </c>
      <c r="AF298">
        <v>10000</v>
      </c>
      <c r="AG298">
        <v>9737.2940414327695</v>
      </c>
      <c r="AH298">
        <f t="shared" si="32"/>
        <v>-2.8868002346568944E-2</v>
      </c>
      <c r="AJ298" s="1">
        <v>43902</v>
      </c>
      <c r="AK298">
        <v>10000</v>
      </c>
      <c r="AL298">
        <v>8809.7540805719891</v>
      </c>
      <c r="AM298">
        <v>10000</v>
      </c>
      <c r="AN298">
        <v>8655.6607288841296</v>
      </c>
      <c r="AO298">
        <f t="shared" si="33"/>
        <v>-0.11902459194280113</v>
      </c>
      <c r="AP298">
        <f t="shared" si="34"/>
        <v>0.155313304578792</v>
      </c>
    </row>
    <row r="299" spans="1:42" x14ac:dyDescent="0.25">
      <c r="A299" s="1">
        <v>43896</v>
      </c>
      <c r="B299">
        <v>10000</v>
      </c>
      <c r="C299">
        <v>9736.7305753266901</v>
      </c>
      <c r="D299">
        <v>10000</v>
      </c>
      <c r="E299">
        <v>9499.4740616895706</v>
      </c>
      <c r="F299">
        <f t="shared" si="29"/>
        <v>-2.6326942467331027E-2</v>
      </c>
      <c r="H299" s="1">
        <v>43896</v>
      </c>
      <c r="I299">
        <v>10000</v>
      </c>
      <c r="J299">
        <v>9511.6472338267995</v>
      </c>
      <c r="K299">
        <v>10000</v>
      </c>
      <c r="L299">
        <v>9428.2566196944808</v>
      </c>
      <c r="M299">
        <f t="shared" si="35"/>
        <v>-4.8835276617320011E-2</v>
      </c>
      <c r="O299" s="1">
        <v>43900</v>
      </c>
      <c r="P299">
        <v>10000</v>
      </c>
      <c r="Q299">
        <v>10024.636771437799</v>
      </c>
      <c r="R299">
        <v>10000</v>
      </c>
      <c r="S299">
        <v>10097.3974749143</v>
      </c>
      <c r="T299">
        <f t="shared" si="30"/>
        <v>2.4636771437800409E-3</v>
      </c>
      <c r="V299" s="1">
        <v>43901</v>
      </c>
      <c r="W299">
        <v>10000</v>
      </c>
      <c r="X299">
        <v>9578.6684819286493</v>
      </c>
      <c r="Y299">
        <v>10000</v>
      </c>
      <c r="Z299">
        <v>9808.8224297797406</v>
      </c>
      <c r="AA299">
        <f t="shared" si="31"/>
        <v>-4.2133151807135061E-2</v>
      </c>
      <c r="AC299" s="1">
        <v>43902</v>
      </c>
      <c r="AD299">
        <v>10000</v>
      </c>
      <c r="AE299">
        <v>9039.5781530868899</v>
      </c>
      <c r="AF299">
        <v>10000</v>
      </c>
      <c r="AG299">
        <v>8830.7966008027597</v>
      </c>
      <c r="AH299">
        <f t="shared" si="32"/>
        <v>-9.6042184691310983E-2</v>
      </c>
      <c r="AJ299" s="1">
        <v>43903</v>
      </c>
      <c r="AK299">
        <v>10000</v>
      </c>
      <c r="AL299">
        <v>10051.8006119292</v>
      </c>
      <c r="AM299">
        <v>10000</v>
      </c>
      <c r="AN299">
        <v>10273.111434009201</v>
      </c>
      <c r="AO299">
        <f t="shared" si="33"/>
        <v>5.1800611929200269E-3</v>
      </c>
      <c r="AP299">
        <f t="shared" si="34"/>
        <v>-2.6585074615764759E-2</v>
      </c>
    </row>
    <row r="300" spans="1:42" x14ac:dyDescent="0.25">
      <c r="A300" s="1">
        <v>43899</v>
      </c>
      <c r="B300">
        <v>10000</v>
      </c>
      <c r="C300">
        <v>9307.6367246007503</v>
      </c>
      <c r="D300">
        <v>9200</v>
      </c>
      <c r="E300">
        <v>8308.9870276497495</v>
      </c>
      <c r="F300">
        <f t="shared" si="29"/>
        <v>-6.9236327539924925E-2</v>
      </c>
      <c r="H300" s="1">
        <v>43899</v>
      </c>
      <c r="I300">
        <v>10000</v>
      </c>
      <c r="J300">
        <v>9542.0086210328791</v>
      </c>
      <c r="K300">
        <v>9800</v>
      </c>
      <c r="L300">
        <v>8980.9782062075792</v>
      </c>
      <c r="M300">
        <f t="shared" si="35"/>
        <v>-4.5799137896712083E-2</v>
      </c>
      <c r="O300" s="1">
        <v>43901</v>
      </c>
      <c r="P300">
        <v>10000</v>
      </c>
      <c r="Q300">
        <v>9737.0202973283504</v>
      </c>
      <c r="R300">
        <v>9999.9999999999909</v>
      </c>
      <c r="S300">
        <v>9818.7148224605808</v>
      </c>
      <c r="T300">
        <f t="shared" si="30"/>
        <v>-2.6297970267164961E-2</v>
      </c>
      <c r="V300" s="1">
        <v>43902</v>
      </c>
      <c r="W300">
        <v>10000</v>
      </c>
      <c r="X300">
        <v>8803.4588910574093</v>
      </c>
      <c r="Y300">
        <v>9999.9999999999909</v>
      </c>
      <c r="Z300">
        <v>8843.8577901899498</v>
      </c>
      <c r="AA300">
        <f t="shared" si="31"/>
        <v>-0.11965411089425904</v>
      </c>
      <c r="AC300" s="1">
        <v>43903</v>
      </c>
      <c r="AD300">
        <v>10000</v>
      </c>
      <c r="AE300">
        <v>10211.613852516801</v>
      </c>
      <c r="AF300">
        <v>9999.9999999999909</v>
      </c>
      <c r="AG300">
        <v>10511.1331965061</v>
      </c>
      <c r="AH300">
        <f t="shared" si="32"/>
        <v>2.1161385251680098E-2</v>
      </c>
      <c r="AJ300" s="1">
        <v>43906</v>
      </c>
      <c r="AK300">
        <v>10000</v>
      </c>
      <c r="AL300">
        <v>8955.1120613643707</v>
      </c>
      <c r="AM300">
        <v>9782.6086956521704</v>
      </c>
      <c r="AN300">
        <v>8594.1621094218808</v>
      </c>
      <c r="AO300">
        <f t="shared" si="33"/>
        <v>-0.10448879386356291</v>
      </c>
      <c r="AP300">
        <f t="shared" si="34"/>
        <v>0.13828533498656981</v>
      </c>
    </row>
    <row r="301" spans="1:42" x14ac:dyDescent="0.25">
      <c r="A301" s="1">
        <v>43900</v>
      </c>
      <c r="B301">
        <v>9999.9999999999909</v>
      </c>
      <c r="C301">
        <v>10124.2822438901</v>
      </c>
      <c r="D301">
        <v>9800</v>
      </c>
      <c r="E301">
        <v>9714.8151479447897</v>
      </c>
      <c r="F301">
        <f t="shared" si="29"/>
        <v>1.2428224389011033E-2</v>
      </c>
      <c r="H301" s="1">
        <v>43900</v>
      </c>
      <c r="I301">
        <v>10000</v>
      </c>
      <c r="J301">
        <v>10153.9755724634</v>
      </c>
      <c r="K301">
        <v>9999.9999999999909</v>
      </c>
      <c r="L301">
        <v>10107.5563600971</v>
      </c>
      <c r="M301">
        <f t="shared" si="35"/>
        <v>1.5397557246340066E-2</v>
      </c>
      <c r="O301" s="1">
        <v>43902</v>
      </c>
      <c r="P301">
        <v>9999.9999999999909</v>
      </c>
      <c r="Q301">
        <v>8850.2911739411593</v>
      </c>
      <c r="R301">
        <v>10000</v>
      </c>
      <c r="S301">
        <v>8953.0068962758905</v>
      </c>
      <c r="T301">
        <f t="shared" si="30"/>
        <v>-0.11497088260588328</v>
      </c>
      <c r="V301" s="1">
        <v>43903</v>
      </c>
      <c r="W301">
        <v>9999.9999999999909</v>
      </c>
      <c r="X301">
        <v>10043.282745438901</v>
      </c>
      <c r="Y301">
        <v>10000</v>
      </c>
      <c r="Z301">
        <v>9948.1379635716294</v>
      </c>
      <c r="AA301">
        <f t="shared" si="31"/>
        <v>4.3282745438910641E-3</v>
      </c>
      <c r="AC301" s="1">
        <v>43906</v>
      </c>
      <c r="AD301">
        <v>9999.9999999999909</v>
      </c>
      <c r="AE301">
        <v>8919.9524949423394</v>
      </c>
      <c r="AF301">
        <v>10000</v>
      </c>
      <c r="AG301">
        <v>9069.7807714199098</v>
      </c>
      <c r="AH301">
        <f t="shared" si="32"/>
        <v>-0.1080047505057653</v>
      </c>
      <c r="AJ301" s="1">
        <v>43907</v>
      </c>
      <c r="AK301">
        <v>9999.9999999999909</v>
      </c>
      <c r="AL301">
        <v>9966.1556410339908</v>
      </c>
      <c r="AM301">
        <v>10000</v>
      </c>
      <c r="AN301">
        <v>9663.6398168795004</v>
      </c>
      <c r="AO301">
        <f t="shared" si="33"/>
        <v>-3.3844358965999799E-3</v>
      </c>
      <c r="AP301">
        <f t="shared" si="34"/>
        <v>3.4806779794604781E-2</v>
      </c>
    </row>
    <row r="302" spans="1:42" x14ac:dyDescent="0.25">
      <c r="A302" s="1">
        <v>43901</v>
      </c>
      <c r="B302">
        <v>9999.9999999999909</v>
      </c>
      <c r="C302">
        <v>9761.6841643206299</v>
      </c>
      <c r="D302">
        <v>9800</v>
      </c>
      <c r="E302">
        <v>9230.6339104244998</v>
      </c>
      <c r="F302">
        <f t="shared" si="29"/>
        <v>-2.3831583567936132E-2</v>
      </c>
      <c r="H302" s="1">
        <v>43901</v>
      </c>
      <c r="I302">
        <v>9999.9999999999909</v>
      </c>
      <c r="J302">
        <v>9726.4806043385597</v>
      </c>
      <c r="K302">
        <v>10000</v>
      </c>
      <c r="L302">
        <v>9533.0826280998208</v>
      </c>
      <c r="M302">
        <f t="shared" si="35"/>
        <v>-2.7351939566143124E-2</v>
      </c>
      <c r="O302" s="1">
        <v>43903</v>
      </c>
      <c r="P302">
        <v>9999.9999999999909</v>
      </c>
      <c r="Q302">
        <v>10426.5047888636</v>
      </c>
      <c r="R302">
        <v>10000</v>
      </c>
      <c r="S302">
        <v>10358.481712286701</v>
      </c>
      <c r="T302">
        <f t="shared" si="30"/>
        <v>4.2650478886360865E-2</v>
      </c>
      <c r="V302" s="1">
        <v>43906</v>
      </c>
      <c r="W302">
        <v>9999.9999999999909</v>
      </c>
      <c r="X302">
        <v>8998.8240563935797</v>
      </c>
      <c r="Y302">
        <v>10000</v>
      </c>
      <c r="Z302">
        <v>9107.9074922984892</v>
      </c>
      <c r="AA302">
        <f t="shared" si="31"/>
        <v>-0.10011759436064116</v>
      </c>
      <c r="AC302" s="1">
        <v>43907</v>
      </c>
      <c r="AD302">
        <v>9999.9999999999909</v>
      </c>
      <c r="AE302">
        <v>9938.0940945219409</v>
      </c>
      <c r="AF302">
        <v>9795.9183673469397</v>
      </c>
      <c r="AG302">
        <v>9859.1969580192108</v>
      </c>
      <c r="AH302">
        <f t="shared" si="32"/>
        <v>-6.1905905478050194E-3</v>
      </c>
      <c r="AJ302" s="1">
        <v>43908</v>
      </c>
      <c r="AK302">
        <v>9999.9999999999909</v>
      </c>
      <c r="AL302">
        <v>9828.1522762416807</v>
      </c>
      <c r="AM302">
        <v>10000</v>
      </c>
      <c r="AN302">
        <v>9420.5594061531192</v>
      </c>
      <c r="AO302">
        <f t="shared" si="33"/>
        <v>-1.7184772375831048E-2</v>
      </c>
      <c r="AP302">
        <f t="shared" si="34"/>
        <v>6.1508087669232658E-2</v>
      </c>
    </row>
    <row r="303" spans="1:42" x14ac:dyDescent="0.25">
      <c r="A303" s="1">
        <v>43902</v>
      </c>
      <c r="B303">
        <v>10000</v>
      </c>
      <c r="C303">
        <v>9252.3209669706594</v>
      </c>
      <c r="D303">
        <v>10000</v>
      </c>
      <c r="E303">
        <v>8787.8465238945591</v>
      </c>
      <c r="F303">
        <f t="shared" si="29"/>
        <v>-7.4767903302934036E-2</v>
      </c>
      <c r="H303" s="1">
        <v>43902</v>
      </c>
      <c r="I303">
        <v>9999.9999999999909</v>
      </c>
      <c r="J303">
        <v>8877.4273315223509</v>
      </c>
      <c r="K303">
        <v>10000</v>
      </c>
      <c r="L303">
        <v>8828.6210634932195</v>
      </c>
      <c r="M303">
        <f t="shared" si="35"/>
        <v>-0.11225726684776416</v>
      </c>
      <c r="O303" s="1">
        <v>43906</v>
      </c>
      <c r="P303">
        <v>10000</v>
      </c>
      <c r="Q303">
        <v>9121.7612976636792</v>
      </c>
      <c r="R303">
        <v>10000</v>
      </c>
      <c r="S303">
        <v>8932.2788367426692</v>
      </c>
      <c r="T303">
        <f t="shared" si="30"/>
        <v>-8.7823870233632029E-2</v>
      </c>
      <c r="V303" s="1">
        <v>43907</v>
      </c>
      <c r="W303">
        <v>10000</v>
      </c>
      <c r="X303">
        <v>10039.185382874401</v>
      </c>
      <c r="Y303">
        <v>10000</v>
      </c>
      <c r="Z303">
        <v>10138.5284219735</v>
      </c>
      <c r="AA303">
        <f t="shared" si="31"/>
        <v>3.9185382874400432E-3</v>
      </c>
      <c r="AC303" s="1">
        <v>43908</v>
      </c>
      <c r="AD303">
        <v>10000</v>
      </c>
      <c r="AE303">
        <v>9838.7073765949299</v>
      </c>
      <c r="AF303">
        <v>10000</v>
      </c>
      <c r="AG303">
        <v>9612.3389014004097</v>
      </c>
      <c r="AH303">
        <f t="shared" si="32"/>
        <v>-1.6129262340507045E-2</v>
      </c>
      <c r="AJ303" s="1">
        <v>43909</v>
      </c>
      <c r="AK303">
        <v>10000</v>
      </c>
      <c r="AL303">
        <v>9621.5485575742496</v>
      </c>
      <c r="AM303">
        <v>10000</v>
      </c>
      <c r="AN303">
        <v>9684.7294149586305</v>
      </c>
      <c r="AO303">
        <f t="shared" si="33"/>
        <v>-3.7845144242575013E-2</v>
      </c>
      <c r="AP303">
        <f t="shared" si="34"/>
        <v>3.255337052106122E-2</v>
      </c>
    </row>
    <row r="304" spans="1:42" x14ac:dyDescent="0.25">
      <c r="A304" s="1">
        <v>43903</v>
      </c>
      <c r="B304">
        <v>10000</v>
      </c>
      <c r="C304">
        <v>10358.4206090143</v>
      </c>
      <c r="D304">
        <v>10000</v>
      </c>
      <c r="E304">
        <v>10198.6407917537</v>
      </c>
      <c r="F304">
        <f t="shared" si="29"/>
        <v>3.5842060901430051E-2</v>
      </c>
      <c r="H304" s="1">
        <v>43903</v>
      </c>
      <c r="I304">
        <v>10000</v>
      </c>
      <c r="J304">
        <v>9924.2005851384201</v>
      </c>
      <c r="K304">
        <v>10000</v>
      </c>
      <c r="L304">
        <v>10188.069197183</v>
      </c>
      <c r="M304">
        <f t="shared" si="35"/>
        <v>-7.5799414861580372E-3</v>
      </c>
      <c r="O304" s="1">
        <v>43907</v>
      </c>
      <c r="P304">
        <v>10000</v>
      </c>
      <c r="Q304">
        <v>9686.3229323575797</v>
      </c>
      <c r="R304">
        <v>10000</v>
      </c>
      <c r="S304">
        <v>9908.9721131475599</v>
      </c>
      <c r="T304">
        <f t="shared" si="30"/>
        <v>-3.1367706764242054E-2</v>
      </c>
      <c r="V304" s="1">
        <v>43908</v>
      </c>
      <c r="W304">
        <v>10000</v>
      </c>
      <c r="X304">
        <v>9486.0849611761805</v>
      </c>
      <c r="Y304">
        <v>10000</v>
      </c>
      <c r="Z304">
        <v>9491.0514207357792</v>
      </c>
      <c r="AA304">
        <f t="shared" si="31"/>
        <v>-5.1391503882381895E-2</v>
      </c>
      <c r="AC304" s="1">
        <v>43909</v>
      </c>
      <c r="AD304">
        <v>10000</v>
      </c>
      <c r="AE304">
        <v>9337.7895399924801</v>
      </c>
      <c r="AF304">
        <v>10000</v>
      </c>
      <c r="AG304">
        <v>9408.7222459163695</v>
      </c>
      <c r="AH304">
        <f t="shared" si="32"/>
        <v>-6.622104600075196E-2</v>
      </c>
      <c r="AJ304" s="1">
        <v>43910</v>
      </c>
      <c r="AK304">
        <v>10000</v>
      </c>
      <c r="AL304">
        <v>11054.4835698769</v>
      </c>
      <c r="AM304">
        <v>10000</v>
      </c>
      <c r="AN304">
        <v>10765.334108373099</v>
      </c>
      <c r="AO304">
        <f t="shared" si="33"/>
        <v>0.10544835698769006</v>
      </c>
      <c r="AP304">
        <f t="shared" si="34"/>
        <v>-7.1092462218876662E-2</v>
      </c>
    </row>
    <row r="305" spans="1:42" x14ac:dyDescent="0.25">
      <c r="A305" s="1">
        <v>43906</v>
      </c>
      <c r="B305">
        <v>10000</v>
      </c>
      <c r="C305">
        <v>9093.7138394928897</v>
      </c>
      <c r="D305">
        <v>10000</v>
      </c>
      <c r="E305">
        <v>9239.2013929358309</v>
      </c>
      <c r="F305">
        <f t="shared" si="29"/>
        <v>-9.0628616050711042E-2</v>
      </c>
      <c r="H305" s="1">
        <v>43906</v>
      </c>
      <c r="I305">
        <v>10000</v>
      </c>
      <c r="J305">
        <v>8999.4060458526201</v>
      </c>
      <c r="K305">
        <v>9800</v>
      </c>
      <c r="L305">
        <v>8722.77737633779</v>
      </c>
      <c r="M305">
        <f t="shared" si="35"/>
        <v>-0.10005939541473796</v>
      </c>
      <c r="O305" s="1">
        <v>43908</v>
      </c>
      <c r="P305">
        <v>10000</v>
      </c>
      <c r="Q305">
        <v>9653.1177616689893</v>
      </c>
      <c r="R305">
        <v>10000</v>
      </c>
      <c r="S305">
        <v>9563.7468203479093</v>
      </c>
      <c r="T305">
        <f t="shared" si="30"/>
        <v>-3.4688223833101106E-2</v>
      </c>
      <c r="V305" s="1">
        <v>43909</v>
      </c>
      <c r="W305">
        <v>10000</v>
      </c>
      <c r="X305">
        <v>10078.8425041023</v>
      </c>
      <c r="Y305">
        <v>10000</v>
      </c>
      <c r="Z305">
        <v>8928.6736431584904</v>
      </c>
      <c r="AA305">
        <f t="shared" si="31"/>
        <v>7.8842504102301092E-3</v>
      </c>
      <c r="AC305" s="1">
        <v>43910</v>
      </c>
      <c r="AD305">
        <v>10000</v>
      </c>
      <c r="AE305">
        <v>10507.4012705441</v>
      </c>
      <c r="AF305">
        <v>10000</v>
      </c>
      <c r="AG305">
        <v>11058.057717292601</v>
      </c>
      <c r="AH305">
        <f t="shared" si="32"/>
        <v>5.0740127054410111E-2</v>
      </c>
      <c r="AJ305" s="1">
        <v>43913</v>
      </c>
      <c r="AK305">
        <v>10000</v>
      </c>
      <c r="AL305">
        <v>9593.9204167652097</v>
      </c>
      <c r="AM305">
        <v>10000</v>
      </c>
      <c r="AN305">
        <v>9734.4271048431201</v>
      </c>
      <c r="AO305">
        <f t="shared" si="33"/>
        <v>-4.0607958323479076E-2</v>
      </c>
      <c r="AP305">
        <f t="shared" si="34"/>
        <v>2.7281820727256934E-2</v>
      </c>
    </row>
    <row r="306" spans="1:42" x14ac:dyDescent="0.25">
      <c r="A306" s="1">
        <v>43907</v>
      </c>
      <c r="B306">
        <v>9999.9999999999909</v>
      </c>
      <c r="C306">
        <v>9882.9175879702707</v>
      </c>
      <c r="D306">
        <v>9200</v>
      </c>
      <c r="E306">
        <v>9296.1094491834701</v>
      </c>
      <c r="F306">
        <f t="shared" si="29"/>
        <v>-1.1708241202971981E-2</v>
      </c>
      <c r="H306" s="1">
        <v>43907</v>
      </c>
      <c r="I306">
        <v>10000</v>
      </c>
      <c r="J306">
        <v>9917.8497631638693</v>
      </c>
      <c r="K306">
        <v>9800</v>
      </c>
      <c r="L306">
        <v>9655.0862850284302</v>
      </c>
      <c r="M306">
        <f t="shared" si="35"/>
        <v>-8.215023683613043E-3</v>
      </c>
      <c r="O306" s="1">
        <v>43909</v>
      </c>
      <c r="P306">
        <v>9999.9999999999909</v>
      </c>
      <c r="Q306">
        <v>9474.9085483784802</v>
      </c>
      <c r="R306">
        <v>9999.9999999999909</v>
      </c>
      <c r="S306">
        <v>9006.3327145433595</v>
      </c>
      <c r="T306">
        <f t="shared" si="30"/>
        <v>-5.2509145162151105E-2</v>
      </c>
      <c r="V306" s="1">
        <v>43910</v>
      </c>
      <c r="W306">
        <v>9999.9999999999909</v>
      </c>
      <c r="X306">
        <v>10895.6939041927</v>
      </c>
      <c r="Y306">
        <v>9999.9999999999909</v>
      </c>
      <c r="Z306">
        <v>10901.759755523601</v>
      </c>
      <c r="AA306">
        <f t="shared" si="31"/>
        <v>8.9569390419270922E-2</v>
      </c>
      <c r="AC306" s="1">
        <v>43913</v>
      </c>
      <c r="AD306">
        <v>9999.9999999999909</v>
      </c>
      <c r="AE306">
        <v>9785.3121928982291</v>
      </c>
      <c r="AF306">
        <v>9999.9999999999909</v>
      </c>
      <c r="AG306">
        <v>9502.2718302271205</v>
      </c>
      <c r="AH306">
        <f t="shared" si="32"/>
        <v>-2.1468780710176216E-2</v>
      </c>
      <c r="AJ306" s="1">
        <v>43914</v>
      </c>
      <c r="AK306">
        <v>9999.9999999999909</v>
      </c>
      <c r="AL306">
        <v>10440.3763907637</v>
      </c>
      <c r="AM306">
        <v>7826.0869565217299</v>
      </c>
      <c r="AN306">
        <v>7988.8137660710299</v>
      </c>
      <c r="AO306">
        <f t="shared" si="33"/>
        <v>4.4037639076371038E-2</v>
      </c>
      <c r="AP306">
        <f t="shared" si="34"/>
        <v>-2.0369333209444784E-2</v>
      </c>
    </row>
    <row r="307" spans="1:42" x14ac:dyDescent="0.25">
      <c r="A307" s="1">
        <v>43908</v>
      </c>
      <c r="B307">
        <v>10000</v>
      </c>
      <c r="C307">
        <v>9779.2949663009495</v>
      </c>
      <c r="D307">
        <v>9800</v>
      </c>
      <c r="E307">
        <v>9361.1893223644001</v>
      </c>
      <c r="F307">
        <f t="shared" si="29"/>
        <v>-2.2070503369905015E-2</v>
      </c>
      <c r="H307" s="1">
        <v>43908</v>
      </c>
      <c r="I307">
        <v>9999.9999999999909</v>
      </c>
      <c r="J307">
        <v>9678.8460857492992</v>
      </c>
      <c r="K307">
        <v>9999.9999999999909</v>
      </c>
      <c r="L307">
        <v>9812.5815448004305</v>
      </c>
      <c r="M307">
        <f t="shared" si="35"/>
        <v>-3.2115391425069251E-2</v>
      </c>
      <c r="O307" s="1">
        <v>43910</v>
      </c>
      <c r="P307">
        <v>10000</v>
      </c>
      <c r="Q307">
        <v>10614.605357995701</v>
      </c>
      <c r="R307">
        <v>10000</v>
      </c>
      <c r="S307">
        <v>11053.564917829201</v>
      </c>
      <c r="T307">
        <f t="shared" si="30"/>
        <v>6.1460535799570115E-2</v>
      </c>
      <c r="V307" s="1">
        <v>43913</v>
      </c>
      <c r="W307">
        <v>9687.5</v>
      </c>
      <c r="X307">
        <v>9312.6076046327307</v>
      </c>
      <c r="Y307">
        <v>10000</v>
      </c>
      <c r="Z307">
        <v>9429.7035315050998</v>
      </c>
      <c r="AA307">
        <f t="shared" si="31"/>
        <v>-3.8698569844363262E-2</v>
      </c>
      <c r="AC307" s="1">
        <v>43914</v>
      </c>
      <c r="AD307">
        <v>10000</v>
      </c>
      <c r="AE307">
        <v>10265.696170520399</v>
      </c>
      <c r="AF307">
        <v>9591.8367346938794</v>
      </c>
      <c r="AG307">
        <v>10178.189161398999</v>
      </c>
      <c r="AH307">
        <f t="shared" si="32"/>
        <v>2.6569617052039973E-2</v>
      </c>
      <c r="AJ307" s="1">
        <v>43915</v>
      </c>
      <c r="AK307">
        <v>10000</v>
      </c>
      <c r="AL307">
        <v>10479.2711609208</v>
      </c>
      <c r="AM307">
        <v>10000</v>
      </c>
      <c r="AN307">
        <v>10860.258745139499</v>
      </c>
      <c r="AO307">
        <f t="shared" si="33"/>
        <v>4.7927116092080002E-2</v>
      </c>
      <c r="AP307">
        <f t="shared" si="34"/>
        <v>-7.921162518568059E-2</v>
      </c>
    </row>
    <row r="308" spans="1:42" x14ac:dyDescent="0.25">
      <c r="A308" s="1">
        <v>43909</v>
      </c>
      <c r="B308">
        <v>10000</v>
      </c>
      <c r="C308">
        <v>9509.2054915294902</v>
      </c>
      <c r="D308">
        <v>10000</v>
      </c>
      <c r="E308">
        <v>9344.3485803010899</v>
      </c>
      <c r="F308">
        <f t="shared" si="29"/>
        <v>-4.9079450847051009E-2</v>
      </c>
      <c r="H308" s="1">
        <v>43909</v>
      </c>
      <c r="I308">
        <v>10000</v>
      </c>
      <c r="J308">
        <v>9646.7540821289003</v>
      </c>
      <c r="K308">
        <v>10000</v>
      </c>
      <c r="L308">
        <v>9124.6299904674106</v>
      </c>
      <c r="M308">
        <f t="shared" si="35"/>
        <v>-3.5324591787110005E-2</v>
      </c>
      <c r="O308" s="1">
        <v>43913</v>
      </c>
      <c r="P308">
        <v>9772.7272727272702</v>
      </c>
      <c r="Q308">
        <v>9300.2788813829302</v>
      </c>
      <c r="R308">
        <v>9800</v>
      </c>
      <c r="S308">
        <v>9306.5086649893492</v>
      </c>
      <c r="T308">
        <f t="shared" si="30"/>
        <v>-4.8343556323606873E-2</v>
      </c>
      <c r="V308" s="1">
        <v>43914</v>
      </c>
      <c r="W308">
        <v>9999.9999999999909</v>
      </c>
      <c r="X308">
        <v>10177.5808922658</v>
      </c>
      <c r="Y308">
        <v>9183.6734693877497</v>
      </c>
      <c r="Z308">
        <v>9421.4858973428509</v>
      </c>
      <c r="AA308">
        <f t="shared" si="31"/>
        <v>1.7758089226580953E-2</v>
      </c>
      <c r="AC308" s="1">
        <v>43915</v>
      </c>
      <c r="AD308">
        <v>9999.9999999999909</v>
      </c>
      <c r="AE308">
        <v>10682.478929515501</v>
      </c>
      <c r="AF308">
        <v>10000</v>
      </c>
      <c r="AG308">
        <v>10605.399829702101</v>
      </c>
      <c r="AH308">
        <f t="shared" si="32"/>
        <v>6.8247892951551092E-2</v>
      </c>
      <c r="AJ308" s="1">
        <v>43916</v>
      </c>
      <c r="AK308">
        <v>9999.9999999999909</v>
      </c>
      <c r="AL308">
        <v>10420.274471102901</v>
      </c>
      <c r="AM308">
        <v>10000</v>
      </c>
      <c r="AN308">
        <v>10387.268800707699</v>
      </c>
      <c r="AO308">
        <f t="shared" si="33"/>
        <v>4.202744711029105E-2</v>
      </c>
      <c r="AP308">
        <f t="shared" si="34"/>
        <v>-3.7283024839148693E-2</v>
      </c>
    </row>
    <row r="309" spans="1:42" x14ac:dyDescent="0.25">
      <c r="A309" s="1">
        <v>43910</v>
      </c>
      <c r="B309">
        <v>10000</v>
      </c>
      <c r="C309">
        <v>10732.6192194578</v>
      </c>
      <c r="D309">
        <v>10000</v>
      </c>
      <c r="E309">
        <v>10913.180516775999</v>
      </c>
      <c r="F309">
        <f t="shared" si="29"/>
        <v>7.3261921945779962E-2</v>
      </c>
      <c r="H309" s="1">
        <v>43910</v>
      </c>
      <c r="I309">
        <v>10000</v>
      </c>
      <c r="J309">
        <v>10608.0827112444</v>
      </c>
      <c r="K309">
        <v>10000</v>
      </c>
      <c r="L309">
        <v>10757.152279345701</v>
      </c>
      <c r="M309">
        <f t="shared" si="35"/>
        <v>6.0808271124439983E-2</v>
      </c>
      <c r="O309" s="1">
        <v>43914</v>
      </c>
      <c r="P309">
        <v>10000</v>
      </c>
      <c r="Q309">
        <v>10553.8064310425</v>
      </c>
      <c r="R309">
        <v>10000</v>
      </c>
      <c r="S309">
        <v>10239.3798384661</v>
      </c>
      <c r="T309">
        <f t="shared" si="30"/>
        <v>5.538064310425006E-2</v>
      </c>
      <c r="V309" s="1">
        <v>43915</v>
      </c>
      <c r="W309">
        <v>10000</v>
      </c>
      <c r="X309">
        <v>10209.847128078</v>
      </c>
      <c r="Y309">
        <v>10000</v>
      </c>
      <c r="Z309">
        <v>10690.676571615801</v>
      </c>
      <c r="AA309">
        <f t="shared" si="31"/>
        <v>2.098471280780001E-2</v>
      </c>
      <c r="AC309" s="1">
        <v>43916</v>
      </c>
      <c r="AD309">
        <v>10000</v>
      </c>
      <c r="AE309">
        <v>10190.5021450965</v>
      </c>
      <c r="AF309">
        <v>10000</v>
      </c>
      <c r="AG309">
        <v>10546.6216242831</v>
      </c>
      <c r="AH309">
        <f t="shared" si="32"/>
        <v>1.9050214509650054E-2</v>
      </c>
      <c r="AJ309" s="1">
        <v>43917</v>
      </c>
      <c r="AK309">
        <v>10000</v>
      </c>
      <c r="AL309">
        <v>10082.963143544001</v>
      </c>
      <c r="AM309">
        <v>10000</v>
      </c>
      <c r="AN309">
        <v>10045.8312636313</v>
      </c>
      <c r="AO309">
        <f t="shared" si="33"/>
        <v>8.2963143544001472E-3</v>
      </c>
      <c r="AP309">
        <f t="shared" si="34"/>
        <v>-4.5622171454563487E-3</v>
      </c>
    </row>
    <row r="310" spans="1:42" x14ac:dyDescent="0.25">
      <c r="A310" s="1">
        <v>43913</v>
      </c>
      <c r="B310">
        <v>10000</v>
      </c>
      <c r="C310">
        <v>9378.4623134794692</v>
      </c>
      <c r="D310">
        <v>9600</v>
      </c>
      <c r="E310">
        <v>9098.6831313085004</v>
      </c>
      <c r="F310">
        <f t="shared" si="29"/>
        <v>-6.2153768652053132E-2</v>
      </c>
      <c r="H310" s="1">
        <v>43913</v>
      </c>
      <c r="I310">
        <v>9600</v>
      </c>
      <c r="J310">
        <v>9062.5181763517103</v>
      </c>
      <c r="K310">
        <v>10000</v>
      </c>
      <c r="L310">
        <v>9370.7156322253195</v>
      </c>
      <c r="M310">
        <f t="shared" si="35"/>
        <v>-5.5987689963363563E-2</v>
      </c>
      <c r="O310" s="1">
        <v>43915</v>
      </c>
      <c r="P310">
        <v>10000</v>
      </c>
      <c r="Q310">
        <v>10350.943869937801</v>
      </c>
      <c r="R310">
        <v>10000</v>
      </c>
      <c r="S310">
        <v>10518.2188398854</v>
      </c>
      <c r="T310">
        <f t="shared" si="30"/>
        <v>3.5094386993780091E-2</v>
      </c>
      <c r="V310" s="1">
        <v>43916</v>
      </c>
      <c r="W310">
        <v>10000</v>
      </c>
      <c r="X310">
        <v>10299.954137861399</v>
      </c>
      <c r="Y310">
        <v>10000</v>
      </c>
      <c r="Z310">
        <v>10671.6127932204</v>
      </c>
      <c r="AA310">
        <f t="shared" si="31"/>
        <v>2.9995413786140013E-2</v>
      </c>
      <c r="AC310" s="1">
        <v>43917</v>
      </c>
      <c r="AD310">
        <v>10000</v>
      </c>
      <c r="AE310">
        <v>10190.130882143199</v>
      </c>
      <c r="AF310">
        <v>10000</v>
      </c>
      <c r="AG310">
        <v>10068.5580153389</v>
      </c>
      <c r="AH310">
        <f t="shared" si="32"/>
        <v>1.9013088214320017E-2</v>
      </c>
      <c r="AJ310" s="1">
        <v>43920</v>
      </c>
      <c r="AK310">
        <v>10000</v>
      </c>
      <c r="AL310">
        <v>10087.4498574606</v>
      </c>
      <c r="AM310">
        <v>9761.9047619047706</v>
      </c>
      <c r="AN310">
        <v>9813.24405673623</v>
      </c>
      <c r="AO310">
        <f t="shared" si="33"/>
        <v>8.7449857460599745E-3</v>
      </c>
      <c r="AP310">
        <f t="shared" si="34"/>
        <v>-5.2316333451646324E-3</v>
      </c>
    </row>
    <row r="311" spans="1:42" x14ac:dyDescent="0.25">
      <c r="A311" s="1">
        <v>43914</v>
      </c>
      <c r="B311">
        <v>9999.9999999999909</v>
      </c>
      <c r="C311">
        <v>10602.463243984101</v>
      </c>
      <c r="D311">
        <v>7000</v>
      </c>
      <c r="E311">
        <v>7278.6548460572203</v>
      </c>
      <c r="F311">
        <f t="shared" si="29"/>
        <v>6.0246324398411044E-2</v>
      </c>
      <c r="H311" s="1">
        <v>43914</v>
      </c>
      <c r="I311">
        <v>9750</v>
      </c>
      <c r="J311">
        <v>10094.0727651262</v>
      </c>
      <c r="K311">
        <v>8749.9999999999909</v>
      </c>
      <c r="L311">
        <v>9155.2957219836408</v>
      </c>
      <c r="M311">
        <f t="shared" si="35"/>
        <v>3.5289514371918074E-2</v>
      </c>
      <c r="O311" s="1">
        <v>43916</v>
      </c>
      <c r="P311">
        <v>9999.9999999999909</v>
      </c>
      <c r="Q311">
        <v>10154.378955251699</v>
      </c>
      <c r="R311">
        <v>9999.9999999999909</v>
      </c>
      <c r="S311">
        <v>10389.887773865101</v>
      </c>
      <c r="T311">
        <f t="shared" si="30"/>
        <v>1.5437895525170831E-2</v>
      </c>
      <c r="V311" s="1">
        <v>43917</v>
      </c>
      <c r="W311">
        <v>9999.9999999999909</v>
      </c>
      <c r="X311">
        <v>10182.630525525101</v>
      </c>
      <c r="Y311">
        <v>9999.9999999999909</v>
      </c>
      <c r="Z311">
        <v>10111.6144395595</v>
      </c>
      <c r="AA311">
        <f t="shared" si="31"/>
        <v>1.8263052552510928E-2</v>
      </c>
      <c r="AC311" s="1">
        <v>43920</v>
      </c>
      <c r="AD311">
        <v>9999.9999999999909</v>
      </c>
      <c r="AE311">
        <v>10206.2480529398</v>
      </c>
      <c r="AF311">
        <v>9142.8571428571395</v>
      </c>
      <c r="AG311">
        <v>9114.9018288450807</v>
      </c>
      <c r="AH311">
        <f t="shared" si="32"/>
        <v>2.0624805293980808E-2</v>
      </c>
      <c r="AJ311" s="1">
        <v>43921</v>
      </c>
      <c r="AK311">
        <v>9999.9999999999909</v>
      </c>
      <c r="AL311">
        <v>10088.0237404744</v>
      </c>
      <c r="AM311">
        <v>10000</v>
      </c>
      <c r="AN311">
        <v>9999.8716567364299</v>
      </c>
      <c r="AO311">
        <f t="shared" si="33"/>
        <v>8.8023740474409973E-3</v>
      </c>
      <c r="AP311">
        <f t="shared" si="34"/>
        <v>1.2834491079027899E-5</v>
      </c>
    </row>
    <row r="312" spans="1:42" x14ac:dyDescent="0.25">
      <c r="A312" s="1">
        <v>43915</v>
      </c>
      <c r="B312">
        <v>10000</v>
      </c>
      <c r="C312">
        <v>10407.7053694933</v>
      </c>
      <c r="D312">
        <v>9600</v>
      </c>
      <c r="E312">
        <v>9981.6061558595102</v>
      </c>
      <c r="F312">
        <f t="shared" si="29"/>
        <v>4.0770536949330083E-2</v>
      </c>
      <c r="H312" s="1">
        <v>43915</v>
      </c>
      <c r="I312">
        <v>9999.9999999999909</v>
      </c>
      <c r="J312">
        <v>10420.619082011101</v>
      </c>
      <c r="K312">
        <v>9999.9999999999909</v>
      </c>
      <c r="L312">
        <v>10697.7204381753</v>
      </c>
      <c r="M312">
        <f t="shared" si="35"/>
        <v>4.2061908201111109E-2</v>
      </c>
      <c r="O312" s="1">
        <v>43917</v>
      </c>
      <c r="P312">
        <v>10000</v>
      </c>
      <c r="Q312">
        <v>10061.99648109</v>
      </c>
      <c r="R312">
        <v>10000</v>
      </c>
      <c r="S312">
        <v>10166.4840002943</v>
      </c>
      <c r="T312">
        <f t="shared" si="30"/>
        <v>6.1996481090000888E-3</v>
      </c>
      <c r="V312" s="1">
        <v>43920</v>
      </c>
      <c r="W312">
        <v>10000</v>
      </c>
      <c r="X312">
        <v>9955.6335561289998</v>
      </c>
      <c r="Y312">
        <v>9583.3333333333303</v>
      </c>
      <c r="Z312">
        <v>9651.8893425902206</v>
      </c>
      <c r="AA312">
        <f t="shared" si="31"/>
        <v>-4.4366443871000083E-3</v>
      </c>
      <c r="AC312" s="1">
        <v>43921</v>
      </c>
      <c r="AD312">
        <v>10000</v>
      </c>
      <c r="AE312">
        <v>10019.2097114272</v>
      </c>
      <c r="AF312">
        <v>9999.9999999999909</v>
      </c>
      <c r="AG312">
        <v>10096.734179237799</v>
      </c>
      <c r="AH312">
        <f t="shared" si="32"/>
        <v>1.9209711427199405E-3</v>
      </c>
      <c r="AJ312" s="1">
        <v>43922</v>
      </c>
      <c r="AK312">
        <v>10000</v>
      </c>
      <c r="AL312">
        <v>9815.2726178684406</v>
      </c>
      <c r="AM312">
        <v>9999.9999999999909</v>
      </c>
      <c r="AN312">
        <v>9636.1013380413697</v>
      </c>
      <c r="AO312">
        <f t="shared" si="33"/>
        <v>-1.8472738213155981E-2</v>
      </c>
      <c r="AP312">
        <f t="shared" si="34"/>
        <v>3.7764096618828846E-2</v>
      </c>
    </row>
    <row r="313" spans="1:42" x14ac:dyDescent="0.25">
      <c r="A313" s="1">
        <v>43916</v>
      </c>
      <c r="B313">
        <v>10000</v>
      </c>
      <c r="C313">
        <v>10284.720472769201</v>
      </c>
      <c r="D313">
        <v>10000</v>
      </c>
      <c r="E313">
        <v>10362.226829626101</v>
      </c>
      <c r="F313">
        <f t="shared" si="29"/>
        <v>2.8472047276919987E-2</v>
      </c>
      <c r="H313" s="1">
        <v>43916</v>
      </c>
      <c r="I313">
        <v>10000</v>
      </c>
      <c r="J313">
        <v>10289.837987663101</v>
      </c>
      <c r="K313">
        <v>10000</v>
      </c>
      <c r="L313">
        <v>10535.8685859323</v>
      </c>
      <c r="M313">
        <f t="shared" si="35"/>
        <v>2.8983798766309965E-2</v>
      </c>
      <c r="O313" s="1">
        <v>43920</v>
      </c>
      <c r="P313">
        <v>10000</v>
      </c>
      <c r="Q313">
        <v>9989.7936344282698</v>
      </c>
      <c r="R313">
        <v>8800</v>
      </c>
      <c r="S313">
        <v>8758.5266043421598</v>
      </c>
      <c r="T313">
        <f t="shared" si="30"/>
        <v>-1.0206365571729936E-3</v>
      </c>
      <c r="V313" s="1">
        <v>43921</v>
      </c>
      <c r="W313">
        <v>10000</v>
      </c>
      <c r="X313">
        <v>9946.7924681623208</v>
      </c>
      <c r="Y313">
        <v>10000</v>
      </c>
      <c r="Z313">
        <v>10087.5150073476</v>
      </c>
      <c r="AA313">
        <f t="shared" si="31"/>
        <v>-5.3207531837679012E-3</v>
      </c>
      <c r="AC313" s="1">
        <v>43922</v>
      </c>
      <c r="AD313">
        <v>10000</v>
      </c>
      <c r="AE313">
        <v>9666.0631225559791</v>
      </c>
      <c r="AF313">
        <v>10000</v>
      </c>
      <c r="AG313">
        <v>9627.8592337965292</v>
      </c>
      <c r="AH313">
        <f t="shared" si="32"/>
        <v>-3.3393687744402101E-2</v>
      </c>
      <c r="AJ313" s="1">
        <v>43923</v>
      </c>
      <c r="AK313">
        <v>10000</v>
      </c>
      <c r="AL313">
        <v>9700.1980737187296</v>
      </c>
      <c r="AM313">
        <v>10000</v>
      </c>
      <c r="AN313">
        <v>9709.0503764367695</v>
      </c>
      <c r="AO313">
        <f t="shared" si="33"/>
        <v>-2.9980192628127011E-2</v>
      </c>
      <c r="AP313">
        <f t="shared" si="34"/>
        <v>2.9966846630989474E-2</v>
      </c>
    </row>
    <row r="314" spans="1:42" x14ac:dyDescent="0.25">
      <c r="A314" s="1">
        <v>43917</v>
      </c>
      <c r="B314">
        <v>10000</v>
      </c>
      <c r="C314">
        <v>10060.825105322499</v>
      </c>
      <c r="D314">
        <v>10000</v>
      </c>
      <c r="E314">
        <v>9856.8126293381792</v>
      </c>
      <c r="F314">
        <f t="shared" si="29"/>
        <v>6.0825105322499518E-3</v>
      </c>
      <c r="H314" s="1">
        <v>43917</v>
      </c>
      <c r="I314">
        <v>10000</v>
      </c>
      <c r="J314">
        <v>10105.2292313206</v>
      </c>
      <c r="K314">
        <v>10000</v>
      </c>
      <c r="L314">
        <v>10050.147646671299</v>
      </c>
      <c r="M314">
        <f t="shared" si="35"/>
        <v>1.0522923132060047E-2</v>
      </c>
      <c r="O314" s="1">
        <v>43921</v>
      </c>
      <c r="P314">
        <v>10000</v>
      </c>
      <c r="Q314">
        <v>10077.8046119016</v>
      </c>
      <c r="R314">
        <v>10000</v>
      </c>
      <c r="S314">
        <v>10163.6836396648</v>
      </c>
      <c r="T314">
        <f t="shared" si="30"/>
        <v>7.7804611901599596E-3</v>
      </c>
      <c r="V314" s="1">
        <v>43922</v>
      </c>
      <c r="W314">
        <v>10000</v>
      </c>
      <c r="X314">
        <v>9571.3367817153503</v>
      </c>
      <c r="Y314">
        <v>10000</v>
      </c>
      <c r="Z314">
        <v>9613.6683556343196</v>
      </c>
      <c r="AA314">
        <f t="shared" si="31"/>
        <v>-4.2866321828464948E-2</v>
      </c>
      <c r="AC314" s="1">
        <v>43923</v>
      </c>
      <c r="AD314">
        <v>10000</v>
      </c>
      <c r="AE314">
        <v>9903.3125953789895</v>
      </c>
      <c r="AF314">
        <v>10000</v>
      </c>
      <c r="AG314">
        <v>10111.1114282623</v>
      </c>
      <c r="AH314">
        <f t="shared" si="32"/>
        <v>-9.6687404621010886E-3</v>
      </c>
      <c r="AJ314" s="1">
        <v>43924</v>
      </c>
      <c r="AK314">
        <v>10000</v>
      </c>
      <c r="AL314">
        <v>10205.252741145199</v>
      </c>
      <c r="AM314">
        <v>10000</v>
      </c>
      <c r="AN314">
        <v>10043.483821883099</v>
      </c>
      <c r="AO314">
        <f t="shared" si="33"/>
        <v>2.0525274114519876E-2</v>
      </c>
      <c r="AP314">
        <f t="shared" si="34"/>
        <v>-4.329555625743664E-3</v>
      </c>
    </row>
    <row r="315" spans="1:42" x14ac:dyDescent="0.25">
      <c r="A315" s="1">
        <v>43920</v>
      </c>
      <c r="B315">
        <v>10000</v>
      </c>
      <c r="C315">
        <v>10079.463142885001</v>
      </c>
      <c r="D315">
        <v>9800</v>
      </c>
      <c r="E315">
        <v>9873.8105238610606</v>
      </c>
      <c r="F315">
        <f t="shared" si="29"/>
        <v>7.9463142885001226E-3</v>
      </c>
      <c r="H315" s="1">
        <v>43920</v>
      </c>
      <c r="I315">
        <v>9600</v>
      </c>
      <c r="J315">
        <v>9686.5044488584899</v>
      </c>
      <c r="K315">
        <v>10000</v>
      </c>
      <c r="L315">
        <v>9965.9598589393299</v>
      </c>
      <c r="M315">
        <f t="shared" si="35"/>
        <v>9.0108800894259655E-3</v>
      </c>
      <c r="O315" s="1">
        <v>43922</v>
      </c>
      <c r="P315">
        <v>10000</v>
      </c>
      <c r="Q315">
        <v>9496.5374137573999</v>
      </c>
      <c r="R315">
        <v>10000</v>
      </c>
      <c r="S315">
        <v>9580.5093973398907</v>
      </c>
      <c r="T315">
        <f t="shared" si="30"/>
        <v>-5.034625862426001E-2</v>
      </c>
      <c r="V315" s="1">
        <v>43923</v>
      </c>
      <c r="W315">
        <v>10000</v>
      </c>
      <c r="X315">
        <v>9823.6243595177802</v>
      </c>
      <c r="Y315">
        <v>10000</v>
      </c>
      <c r="Z315">
        <v>9820.4687306437008</v>
      </c>
      <c r="AA315">
        <f t="shared" si="31"/>
        <v>-1.7637564048221921E-2</v>
      </c>
      <c r="AC315" s="1">
        <v>43924</v>
      </c>
      <c r="AD315">
        <v>10000</v>
      </c>
      <c r="AE315">
        <v>10150.481904145499</v>
      </c>
      <c r="AF315">
        <v>10000</v>
      </c>
      <c r="AG315">
        <v>10072.261731971001</v>
      </c>
      <c r="AH315">
        <f t="shared" si="32"/>
        <v>1.5048190414549856E-2</v>
      </c>
      <c r="AJ315" s="1">
        <v>43927</v>
      </c>
      <c r="AK315">
        <v>9800</v>
      </c>
      <c r="AL315">
        <v>10311.325786347699</v>
      </c>
      <c r="AM315">
        <v>10000</v>
      </c>
      <c r="AN315">
        <v>10266.3129657393</v>
      </c>
      <c r="AO315">
        <f t="shared" si="33"/>
        <v>5.2176100647724377E-2</v>
      </c>
      <c r="AP315">
        <f t="shared" si="34"/>
        <v>-2.5940468270160721E-2</v>
      </c>
    </row>
    <row r="316" spans="1:42" x14ac:dyDescent="0.25">
      <c r="A316" s="1">
        <v>43921</v>
      </c>
      <c r="B316">
        <v>10000</v>
      </c>
      <c r="C316">
        <v>10093.718484418599</v>
      </c>
      <c r="D316">
        <v>10000</v>
      </c>
      <c r="E316">
        <v>10049.457152307899</v>
      </c>
      <c r="F316">
        <f t="shared" si="29"/>
        <v>9.371848441859898E-3</v>
      </c>
      <c r="H316" s="1">
        <v>43921</v>
      </c>
      <c r="I316">
        <v>10000</v>
      </c>
      <c r="J316">
        <v>10042.4730289784</v>
      </c>
      <c r="K316">
        <v>10000</v>
      </c>
      <c r="L316">
        <v>9998.4210110544209</v>
      </c>
      <c r="M316">
        <f t="shared" si="35"/>
        <v>4.2473028978400329E-3</v>
      </c>
      <c r="O316" s="1">
        <v>43923</v>
      </c>
      <c r="P316">
        <v>10000</v>
      </c>
      <c r="Q316">
        <v>9862.1394181005508</v>
      </c>
      <c r="R316">
        <v>10000</v>
      </c>
      <c r="S316">
        <v>9725.7188099975592</v>
      </c>
      <c r="T316">
        <f t="shared" si="30"/>
        <v>-1.3786058189944939E-2</v>
      </c>
      <c r="V316" s="1">
        <v>43924</v>
      </c>
      <c r="W316">
        <v>10000</v>
      </c>
      <c r="X316">
        <v>10177.6751325894</v>
      </c>
      <c r="Y316">
        <v>10000</v>
      </c>
      <c r="Z316">
        <v>10254.7492036441</v>
      </c>
      <c r="AA316">
        <f t="shared" si="31"/>
        <v>1.7767513258940104E-2</v>
      </c>
      <c r="AC316" s="1">
        <v>43927</v>
      </c>
      <c r="AD316">
        <v>10000</v>
      </c>
      <c r="AE316">
        <v>10205.9602938634</v>
      </c>
      <c r="AF316">
        <v>10000</v>
      </c>
      <c r="AG316">
        <v>10169.703634600501</v>
      </c>
      <c r="AH316">
        <f t="shared" si="32"/>
        <v>2.0596029386340087E-2</v>
      </c>
      <c r="AJ316" s="1">
        <v>43928</v>
      </c>
      <c r="AK316">
        <v>10000</v>
      </c>
      <c r="AL316">
        <v>10728.4014381334</v>
      </c>
      <c r="AM316">
        <v>10000</v>
      </c>
      <c r="AN316">
        <v>10889.5175484311</v>
      </c>
      <c r="AO316">
        <f t="shared" si="33"/>
        <v>7.2840143813339919E-2</v>
      </c>
      <c r="AP316">
        <f t="shared" si="34"/>
        <v>-8.1685671057048492E-2</v>
      </c>
    </row>
    <row r="317" spans="1:42" x14ac:dyDescent="0.25">
      <c r="A317" s="1">
        <v>43922</v>
      </c>
      <c r="B317">
        <v>9800</v>
      </c>
      <c r="C317">
        <v>9349.7089708803305</v>
      </c>
      <c r="D317">
        <v>10000</v>
      </c>
      <c r="E317">
        <v>9600.9024430987502</v>
      </c>
      <c r="F317">
        <f t="shared" si="29"/>
        <v>-4.5948064195884597E-2</v>
      </c>
      <c r="H317" s="1">
        <v>43922</v>
      </c>
      <c r="I317">
        <v>10000</v>
      </c>
      <c r="J317">
        <v>9518.2559622238205</v>
      </c>
      <c r="K317">
        <v>10000</v>
      </c>
      <c r="L317">
        <v>9535.3801839235093</v>
      </c>
      <c r="M317">
        <f t="shared" si="35"/>
        <v>-4.8174403777617947E-2</v>
      </c>
      <c r="O317" s="1">
        <v>43924</v>
      </c>
      <c r="P317">
        <v>10000</v>
      </c>
      <c r="Q317">
        <v>10111.123380274301</v>
      </c>
      <c r="R317">
        <v>10000</v>
      </c>
      <c r="S317">
        <v>10215.4920850201</v>
      </c>
      <c r="T317">
        <f t="shared" si="30"/>
        <v>1.1112338027430058E-2</v>
      </c>
      <c r="V317" s="1">
        <v>43927</v>
      </c>
      <c r="W317">
        <v>10000</v>
      </c>
      <c r="X317">
        <v>10411.0486440157</v>
      </c>
      <c r="Y317">
        <v>9800</v>
      </c>
      <c r="Z317">
        <v>10038.476752814</v>
      </c>
      <c r="AA317">
        <f t="shared" si="31"/>
        <v>4.1104864401569907E-2</v>
      </c>
      <c r="AC317" s="1">
        <v>43928</v>
      </c>
      <c r="AD317">
        <v>10000</v>
      </c>
      <c r="AE317">
        <v>10505.722436538001</v>
      </c>
      <c r="AF317">
        <v>10000</v>
      </c>
      <c r="AG317">
        <v>10715.086667658999</v>
      </c>
      <c r="AH317">
        <f t="shared" si="32"/>
        <v>5.0572243653800086E-2</v>
      </c>
      <c r="AJ317" s="1">
        <v>43929</v>
      </c>
      <c r="AK317">
        <v>10000</v>
      </c>
      <c r="AL317">
        <v>9908.1995787216892</v>
      </c>
      <c r="AM317">
        <v>10000</v>
      </c>
      <c r="AN317">
        <v>9887.5702708590707</v>
      </c>
      <c r="AO317">
        <f t="shared" si="33"/>
        <v>-9.1800421278310784E-3</v>
      </c>
      <c r="AP317">
        <f t="shared" si="34"/>
        <v>1.1370814675500718E-2</v>
      </c>
    </row>
    <row r="318" spans="1:42" x14ac:dyDescent="0.25">
      <c r="A318" s="1">
        <v>43923</v>
      </c>
      <c r="B318">
        <v>10000</v>
      </c>
      <c r="C318">
        <v>9756.2509792147193</v>
      </c>
      <c r="D318">
        <v>10000</v>
      </c>
      <c r="E318">
        <v>9858.9368701348903</v>
      </c>
      <c r="F318">
        <f t="shared" si="29"/>
        <v>-2.4374902078528105E-2</v>
      </c>
      <c r="H318" s="1">
        <v>43923</v>
      </c>
      <c r="I318">
        <v>10000</v>
      </c>
      <c r="J318">
        <v>9854.1495134568904</v>
      </c>
      <c r="K318">
        <v>10000</v>
      </c>
      <c r="L318">
        <v>9817.6117005253309</v>
      </c>
      <c r="M318">
        <f t="shared" si="35"/>
        <v>-1.4585048654310984E-2</v>
      </c>
      <c r="O318" s="1">
        <v>43927</v>
      </c>
      <c r="P318">
        <v>10000</v>
      </c>
      <c r="Q318">
        <v>10303.8073972534</v>
      </c>
      <c r="R318">
        <v>10000</v>
      </c>
      <c r="S318">
        <v>10220.313349083101</v>
      </c>
      <c r="T318">
        <f t="shared" si="30"/>
        <v>3.0380739725339945E-2</v>
      </c>
      <c r="V318" s="1">
        <v>43928</v>
      </c>
      <c r="W318">
        <v>10000</v>
      </c>
      <c r="X318">
        <v>10714.483643249599</v>
      </c>
      <c r="Y318">
        <v>10000</v>
      </c>
      <c r="Z318">
        <v>10926.229885237601</v>
      </c>
      <c r="AA318">
        <f t="shared" si="31"/>
        <v>7.1448364324959934E-2</v>
      </c>
      <c r="AC318" s="1">
        <v>43929</v>
      </c>
      <c r="AD318">
        <v>10000</v>
      </c>
      <c r="AE318">
        <v>9754.2707909259098</v>
      </c>
      <c r="AF318">
        <v>10000</v>
      </c>
      <c r="AG318">
        <v>9807.1981561151297</v>
      </c>
      <c r="AH318">
        <f t="shared" si="32"/>
        <v>-2.4572920907409035E-2</v>
      </c>
      <c r="AJ318" s="1">
        <v>43930</v>
      </c>
      <c r="AK318">
        <v>10000</v>
      </c>
      <c r="AL318">
        <v>10617.368766269199</v>
      </c>
      <c r="AM318">
        <v>10000</v>
      </c>
      <c r="AN318">
        <v>10783.069783540899</v>
      </c>
      <c r="AO318">
        <f t="shared" si="33"/>
        <v>6.1736876626919956E-2</v>
      </c>
      <c r="AP318">
        <f t="shared" si="34"/>
        <v>-7.2620301941861087E-2</v>
      </c>
    </row>
    <row r="319" spans="1:42" x14ac:dyDescent="0.25">
      <c r="A319" s="1">
        <v>43924</v>
      </c>
      <c r="B319">
        <v>10000</v>
      </c>
      <c r="C319">
        <v>10171.093515320799</v>
      </c>
      <c r="D319">
        <v>10000</v>
      </c>
      <c r="E319">
        <v>10039.4439052405</v>
      </c>
      <c r="F319">
        <f t="shared" si="29"/>
        <v>1.7109351532079931E-2</v>
      </c>
      <c r="H319" s="1">
        <v>43924</v>
      </c>
      <c r="I319">
        <v>10000</v>
      </c>
      <c r="J319">
        <v>10267.995080053701</v>
      </c>
      <c r="K319">
        <v>10000</v>
      </c>
      <c r="L319">
        <v>10152.8248069044</v>
      </c>
      <c r="M319">
        <f t="shared" si="35"/>
        <v>2.679950800537001E-2</v>
      </c>
      <c r="O319" s="1">
        <v>43928</v>
      </c>
      <c r="P319">
        <v>10000</v>
      </c>
      <c r="Q319">
        <v>10678.747052468399</v>
      </c>
      <c r="R319">
        <v>10000</v>
      </c>
      <c r="S319">
        <v>10972.042584897599</v>
      </c>
      <c r="T319">
        <f t="shared" si="30"/>
        <v>6.7874705246840028E-2</v>
      </c>
      <c r="V319" s="1">
        <v>43929</v>
      </c>
      <c r="W319">
        <v>10000</v>
      </c>
      <c r="X319">
        <v>9770.4406975430793</v>
      </c>
      <c r="Y319">
        <v>10000</v>
      </c>
      <c r="Z319">
        <v>9901.3287945959291</v>
      </c>
      <c r="AA319">
        <f t="shared" si="31"/>
        <v>-2.2955930245692091E-2</v>
      </c>
      <c r="AC319" s="1">
        <v>43930</v>
      </c>
      <c r="AD319">
        <v>10000</v>
      </c>
      <c r="AE319">
        <v>10429.814936160299</v>
      </c>
      <c r="AF319">
        <v>10000</v>
      </c>
      <c r="AG319">
        <v>10696.296469786799</v>
      </c>
      <c r="AH319">
        <f t="shared" si="32"/>
        <v>4.2981493616029987E-2</v>
      </c>
      <c r="AJ319" s="1">
        <v>43934</v>
      </c>
      <c r="AK319">
        <v>10000</v>
      </c>
      <c r="AL319">
        <v>9931.7243024940399</v>
      </c>
      <c r="AM319">
        <v>10000</v>
      </c>
      <c r="AN319">
        <v>10214.8095933001</v>
      </c>
      <c r="AO319">
        <f t="shared" si="33"/>
        <v>-6.8275697505960631E-3</v>
      </c>
      <c r="AP319">
        <f t="shared" si="34"/>
        <v>-2.102923126839229E-2</v>
      </c>
    </row>
    <row r="320" spans="1:42" x14ac:dyDescent="0.25">
      <c r="A320" s="1">
        <v>43927</v>
      </c>
      <c r="B320">
        <v>9999.9999999999909</v>
      </c>
      <c r="C320">
        <v>10209.7348046553</v>
      </c>
      <c r="D320">
        <v>9800</v>
      </c>
      <c r="E320">
        <v>10042.5945131218</v>
      </c>
      <c r="F320">
        <f t="shared" si="29"/>
        <v>2.0973480465530825E-2</v>
      </c>
      <c r="H320" s="1">
        <v>43927</v>
      </c>
      <c r="I320">
        <v>9800</v>
      </c>
      <c r="J320">
        <v>10219.605180880901</v>
      </c>
      <c r="K320">
        <v>10000</v>
      </c>
      <c r="L320">
        <v>10248.403646274801</v>
      </c>
      <c r="M320">
        <f t="shared" si="35"/>
        <v>4.2816855191928571E-2</v>
      </c>
      <c r="O320" s="1">
        <v>43929</v>
      </c>
      <c r="P320">
        <v>9999.9999999999909</v>
      </c>
      <c r="Q320">
        <v>9832.6407449194394</v>
      </c>
      <c r="R320">
        <v>10000</v>
      </c>
      <c r="S320">
        <v>9915.22322286893</v>
      </c>
      <c r="T320">
        <f t="shared" si="30"/>
        <v>-1.6735925508055138E-2</v>
      </c>
      <c r="V320" s="1">
        <v>43930</v>
      </c>
      <c r="W320">
        <v>9999.9999999999909</v>
      </c>
      <c r="X320">
        <v>10561.615222553501</v>
      </c>
      <c r="Y320">
        <v>10000</v>
      </c>
      <c r="Z320">
        <v>10660.518057891901</v>
      </c>
      <c r="AA320">
        <f t="shared" si="31"/>
        <v>5.6161522255351093E-2</v>
      </c>
      <c r="AC320" s="1">
        <v>43934</v>
      </c>
      <c r="AD320">
        <v>9999.9999999999909</v>
      </c>
      <c r="AE320">
        <v>10145.984934804201</v>
      </c>
      <c r="AF320">
        <v>10000</v>
      </c>
      <c r="AG320">
        <v>10190.344572231999</v>
      </c>
      <c r="AH320">
        <f t="shared" si="32"/>
        <v>1.4598493480421082E-2</v>
      </c>
      <c r="AJ320" s="1">
        <v>43935</v>
      </c>
      <c r="AK320">
        <v>9999.9999999999909</v>
      </c>
      <c r="AL320">
        <v>10113.995891729201</v>
      </c>
      <c r="AM320">
        <v>10000</v>
      </c>
      <c r="AN320">
        <v>10148.7124639547</v>
      </c>
      <c r="AO320">
        <f t="shared" si="33"/>
        <v>1.1399589172921054E-2</v>
      </c>
      <c r="AP320">
        <f t="shared" si="34"/>
        <v>-1.4653333068887719E-2</v>
      </c>
    </row>
    <row r="321" spans="1:42" x14ac:dyDescent="0.25">
      <c r="A321" s="1">
        <v>43928</v>
      </c>
      <c r="B321">
        <v>10000</v>
      </c>
      <c r="C321">
        <v>10758.257165531701</v>
      </c>
      <c r="D321">
        <v>10000</v>
      </c>
      <c r="E321">
        <v>10698.755857223699</v>
      </c>
      <c r="F321">
        <f t="shared" si="29"/>
        <v>7.5825716553170164E-2</v>
      </c>
      <c r="H321" s="1">
        <v>43928</v>
      </c>
      <c r="I321">
        <v>9999.9999999999909</v>
      </c>
      <c r="J321">
        <v>10786.216461038901</v>
      </c>
      <c r="K321">
        <v>10000</v>
      </c>
      <c r="L321">
        <v>10658.766797808899</v>
      </c>
      <c r="M321">
        <f t="shared" si="35"/>
        <v>7.8621646103891107E-2</v>
      </c>
      <c r="O321" s="1">
        <v>43930</v>
      </c>
      <c r="P321">
        <v>10000</v>
      </c>
      <c r="Q321">
        <v>10530.7649088337</v>
      </c>
      <c r="R321">
        <v>10000</v>
      </c>
      <c r="S321">
        <v>10647.696462002999</v>
      </c>
      <c r="T321">
        <f t="shared" si="30"/>
        <v>5.3076490883370075E-2</v>
      </c>
      <c r="V321" s="1">
        <v>43934</v>
      </c>
      <c r="W321">
        <v>10000</v>
      </c>
      <c r="X321">
        <v>10038.453186009499</v>
      </c>
      <c r="Y321">
        <v>9800</v>
      </c>
      <c r="Z321">
        <v>10063.655237885299</v>
      </c>
      <c r="AA321">
        <f t="shared" si="31"/>
        <v>3.8453186009499429E-3</v>
      </c>
      <c r="AC321" s="1">
        <v>43935</v>
      </c>
      <c r="AD321">
        <v>10000</v>
      </c>
      <c r="AE321">
        <v>10084.1945407598</v>
      </c>
      <c r="AF321">
        <v>10000</v>
      </c>
      <c r="AG321">
        <v>10221.362928321099</v>
      </c>
      <c r="AH321">
        <f t="shared" si="32"/>
        <v>8.4194540759798819E-3</v>
      </c>
      <c r="AJ321" s="1">
        <v>43936</v>
      </c>
      <c r="AK321">
        <v>10000</v>
      </c>
      <c r="AL321">
        <v>9709.4583880769896</v>
      </c>
      <c r="AM321">
        <v>10000</v>
      </c>
      <c r="AN321">
        <v>9562.4899522852502</v>
      </c>
      <c r="AO321">
        <f t="shared" si="33"/>
        <v>-2.9054161192301087E-2</v>
      </c>
      <c r="AP321">
        <f t="shared" si="34"/>
        <v>4.5752732802630813E-2</v>
      </c>
    </row>
    <row r="322" spans="1:42" x14ac:dyDescent="0.25">
      <c r="A322" s="1">
        <v>43929</v>
      </c>
      <c r="B322">
        <v>9999.9999999999909</v>
      </c>
      <c r="C322">
        <v>9704.4593722620393</v>
      </c>
      <c r="D322">
        <v>10000</v>
      </c>
      <c r="E322">
        <v>9955.3011564321405</v>
      </c>
      <c r="F322">
        <f t="shared" si="29"/>
        <v>-2.9554062773795131E-2</v>
      </c>
      <c r="H322" s="1">
        <v>43929</v>
      </c>
      <c r="I322">
        <v>10000</v>
      </c>
      <c r="J322">
        <v>9882.1663906029007</v>
      </c>
      <c r="K322">
        <v>10000</v>
      </c>
      <c r="L322">
        <v>9833.2478460869206</v>
      </c>
      <c r="M322">
        <f t="shared" si="35"/>
        <v>-1.1783360939709886E-2</v>
      </c>
      <c r="O322" s="1">
        <v>43934</v>
      </c>
      <c r="P322">
        <v>9999.9999999999909</v>
      </c>
      <c r="Q322">
        <v>10159.6931131855</v>
      </c>
      <c r="R322">
        <v>9800</v>
      </c>
      <c r="S322">
        <v>9837.7000244468909</v>
      </c>
      <c r="T322">
        <f t="shared" si="30"/>
        <v>1.5969311318550838E-2</v>
      </c>
      <c r="V322" s="1">
        <v>43935</v>
      </c>
      <c r="W322">
        <v>9999.9999999999909</v>
      </c>
      <c r="X322">
        <v>10037.646682119699</v>
      </c>
      <c r="Y322">
        <v>10000</v>
      </c>
      <c r="Z322">
        <v>9878.2186844357202</v>
      </c>
      <c r="AA322">
        <f t="shared" si="31"/>
        <v>3.7646682119707453E-3</v>
      </c>
      <c r="AC322" s="1">
        <v>43936</v>
      </c>
      <c r="AD322">
        <v>9999.9999999999909</v>
      </c>
      <c r="AE322">
        <v>9734.08256592201</v>
      </c>
      <c r="AF322">
        <v>10000</v>
      </c>
      <c r="AG322">
        <v>9517.6803929674206</v>
      </c>
      <c r="AH322">
        <f t="shared" si="32"/>
        <v>-2.659174340779813E-2</v>
      </c>
      <c r="AJ322" s="1">
        <v>43937</v>
      </c>
      <c r="AK322">
        <v>9999.9999999999909</v>
      </c>
      <c r="AL322">
        <v>10116.7454007614</v>
      </c>
      <c r="AM322">
        <v>10000</v>
      </c>
      <c r="AN322">
        <v>9968.7230588765797</v>
      </c>
      <c r="AO322">
        <f t="shared" si="33"/>
        <v>1.1674540076140882E-2</v>
      </c>
      <c r="AP322">
        <f t="shared" si="34"/>
        <v>3.1375072753747624E-3</v>
      </c>
    </row>
    <row r="323" spans="1:42" x14ac:dyDescent="0.25">
      <c r="A323" s="1">
        <v>43930</v>
      </c>
      <c r="B323">
        <v>9999.9999999999909</v>
      </c>
      <c r="C323">
        <v>10440.1381579601</v>
      </c>
      <c r="D323">
        <v>10000</v>
      </c>
      <c r="E323">
        <v>10967.848353219801</v>
      </c>
      <c r="F323">
        <f t="shared" si="29"/>
        <v>4.4013815796011047E-2</v>
      </c>
      <c r="H323" s="1">
        <v>43930</v>
      </c>
      <c r="I323">
        <v>9999.9999999999909</v>
      </c>
      <c r="J323">
        <v>10473.709832516401</v>
      </c>
      <c r="K323">
        <v>10000</v>
      </c>
      <c r="L323">
        <v>10790.152613305499</v>
      </c>
      <c r="M323">
        <f t="shared" si="35"/>
        <v>4.7370983251640908E-2</v>
      </c>
      <c r="O323" s="1">
        <v>43935</v>
      </c>
      <c r="P323">
        <v>10000</v>
      </c>
      <c r="Q323">
        <v>10075.947361042799</v>
      </c>
      <c r="R323">
        <v>10000</v>
      </c>
      <c r="S323">
        <v>9952.38358911658</v>
      </c>
      <c r="T323">
        <f t="shared" si="30"/>
        <v>7.5947361042798534E-3</v>
      </c>
      <c r="V323" s="1">
        <v>43936</v>
      </c>
      <c r="W323">
        <v>10000</v>
      </c>
      <c r="X323">
        <v>9776.8234560733799</v>
      </c>
      <c r="Y323">
        <v>10000</v>
      </c>
      <c r="Z323">
        <v>9439.89974675954</v>
      </c>
      <c r="AA323">
        <f t="shared" si="31"/>
        <v>-2.2317654392661979E-2</v>
      </c>
      <c r="AC323" s="1">
        <v>43937</v>
      </c>
      <c r="AD323">
        <v>10000</v>
      </c>
      <c r="AE323">
        <v>9985.3080229437091</v>
      </c>
      <c r="AF323">
        <v>10000</v>
      </c>
      <c r="AG323">
        <v>10028.7788356413</v>
      </c>
      <c r="AH323">
        <f t="shared" si="32"/>
        <v>-1.4691977056290328E-3</v>
      </c>
      <c r="AJ323" s="1">
        <v>43938</v>
      </c>
      <c r="AK323">
        <v>10000</v>
      </c>
      <c r="AL323">
        <v>10257.3587662845</v>
      </c>
      <c r="AM323">
        <v>10000</v>
      </c>
      <c r="AN323">
        <v>10107.761557514201</v>
      </c>
      <c r="AO323">
        <f t="shared" si="33"/>
        <v>2.5735876628450116E-2</v>
      </c>
      <c r="AP323">
        <f t="shared" si="34"/>
        <v>-1.0661268264098522E-2</v>
      </c>
    </row>
    <row r="324" spans="1:42" x14ac:dyDescent="0.25">
      <c r="A324" s="1">
        <v>43934</v>
      </c>
      <c r="B324">
        <v>10000</v>
      </c>
      <c r="C324">
        <v>10079.0030893693</v>
      </c>
      <c r="D324">
        <v>10000</v>
      </c>
      <c r="E324">
        <v>10139.111623896</v>
      </c>
      <c r="F324">
        <f t="shared" si="29"/>
        <v>7.9003089369300561E-3</v>
      </c>
      <c r="H324" s="1">
        <v>43934</v>
      </c>
      <c r="I324">
        <v>9782.6086956521704</v>
      </c>
      <c r="J324">
        <v>9943.9589155560698</v>
      </c>
      <c r="K324">
        <v>10000</v>
      </c>
      <c r="L324">
        <v>10666.424513750801</v>
      </c>
      <c r="M324">
        <f t="shared" si="35"/>
        <v>1.6493578034620926E-2</v>
      </c>
      <c r="O324" s="1">
        <v>43936</v>
      </c>
      <c r="P324">
        <v>10000</v>
      </c>
      <c r="Q324">
        <v>9641.7538096078297</v>
      </c>
      <c r="R324">
        <v>10000</v>
      </c>
      <c r="S324">
        <v>9488.4641395086892</v>
      </c>
      <c r="T324">
        <f t="shared" si="30"/>
        <v>-3.5824619039217076E-2</v>
      </c>
      <c r="V324" s="1">
        <v>43937</v>
      </c>
      <c r="W324">
        <v>10000</v>
      </c>
      <c r="X324">
        <v>9936.9882276962708</v>
      </c>
      <c r="Y324">
        <v>10000</v>
      </c>
      <c r="Z324">
        <v>10062.819723717201</v>
      </c>
      <c r="AA324">
        <f t="shared" si="31"/>
        <v>-6.3011772303729341E-3</v>
      </c>
      <c r="AC324" s="1">
        <v>43938</v>
      </c>
      <c r="AD324">
        <v>10000</v>
      </c>
      <c r="AE324">
        <v>10209.9119985814</v>
      </c>
      <c r="AF324">
        <v>10000</v>
      </c>
      <c r="AG324">
        <v>10120.0234056113</v>
      </c>
      <c r="AH324">
        <f t="shared" si="32"/>
        <v>2.0991199858140019E-2</v>
      </c>
      <c r="AJ324" s="1">
        <v>43941</v>
      </c>
      <c r="AK324">
        <v>10000</v>
      </c>
      <c r="AL324">
        <v>9897.2091849871395</v>
      </c>
      <c r="AM324">
        <v>10000</v>
      </c>
      <c r="AN324">
        <v>9991.9562564517291</v>
      </c>
      <c r="AO324">
        <f t="shared" si="33"/>
        <v>-1.0279081501286091E-2</v>
      </c>
      <c r="AP324">
        <f t="shared" si="34"/>
        <v>8.0502189379361155E-4</v>
      </c>
    </row>
    <row r="325" spans="1:42" x14ac:dyDescent="0.25">
      <c r="A325" s="1">
        <v>43935</v>
      </c>
      <c r="B325">
        <v>10000</v>
      </c>
      <c r="C325">
        <v>9968.6623530703091</v>
      </c>
      <c r="D325">
        <v>10000</v>
      </c>
      <c r="E325">
        <v>9815.8267052309002</v>
      </c>
      <c r="F325">
        <f t="shared" si="29"/>
        <v>-3.1337646929691099E-3</v>
      </c>
      <c r="H325" s="1">
        <v>43935</v>
      </c>
      <c r="I325">
        <v>10000</v>
      </c>
      <c r="J325">
        <v>9919.1737609531392</v>
      </c>
      <c r="K325">
        <v>10000</v>
      </c>
      <c r="L325">
        <v>9780.0862067355993</v>
      </c>
      <c r="M325">
        <f t="shared" si="35"/>
        <v>-8.0826239046860593E-3</v>
      </c>
      <c r="O325" s="1">
        <v>43937</v>
      </c>
      <c r="P325">
        <v>10000</v>
      </c>
      <c r="Q325">
        <v>9961.7659832544596</v>
      </c>
      <c r="R325">
        <v>10000</v>
      </c>
      <c r="S325">
        <v>9983.7089971485493</v>
      </c>
      <c r="T325">
        <f t="shared" si="30"/>
        <v>-3.8234016745540833E-3</v>
      </c>
      <c r="V325" s="1">
        <v>43938</v>
      </c>
      <c r="W325">
        <v>10000</v>
      </c>
      <c r="X325">
        <v>10209.6613634356</v>
      </c>
      <c r="Y325">
        <v>10000</v>
      </c>
      <c r="Z325">
        <v>9994.3237702721908</v>
      </c>
      <c r="AA325">
        <f t="shared" si="31"/>
        <v>2.0966136343560038E-2</v>
      </c>
      <c r="AC325" s="1">
        <v>43941</v>
      </c>
      <c r="AD325">
        <v>9800</v>
      </c>
      <c r="AE325">
        <v>9664.4035772798998</v>
      </c>
      <c r="AF325">
        <v>10000</v>
      </c>
      <c r="AG325">
        <v>9969.3437726514694</v>
      </c>
      <c r="AH325">
        <f t="shared" si="32"/>
        <v>-1.3836369665316317E-2</v>
      </c>
      <c r="AJ325" s="1">
        <v>43942</v>
      </c>
      <c r="AK325">
        <v>10000</v>
      </c>
      <c r="AL325">
        <v>9695.6858239506491</v>
      </c>
      <c r="AM325">
        <v>10000</v>
      </c>
      <c r="AN325">
        <v>9792.4962730248299</v>
      </c>
      <c r="AO325">
        <f t="shared" si="33"/>
        <v>-3.0431417604935063E-2</v>
      </c>
      <c r="AP325">
        <f t="shared" si="34"/>
        <v>2.1190074643865353E-2</v>
      </c>
    </row>
    <row r="326" spans="1:42" x14ac:dyDescent="0.25">
      <c r="A326" s="1">
        <v>43936</v>
      </c>
      <c r="B326">
        <v>10000</v>
      </c>
      <c r="C326">
        <v>9682.6952008280296</v>
      </c>
      <c r="D326">
        <v>10000</v>
      </c>
      <c r="E326">
        <v>9517.2915053175802</v>
      </c>
      <c r="F326">
        <f t="shared" si="29"/>
        <v>-3.1730479917197019E-2</v>
      </c>
      <c r="H326" s="1">
        <v>43936</v>
      </c>
      <c r="I326">
        <v>10000</v>
      </c>
      <c r="J326">
        <v>9500.1279606494099</v>
      </c>
      <c r="K326">
        <v>10000</v>
      </c>
      <c r="L326">
        <v>9520.4403943913694</v>
      </c>
      <c r="M326">
        <f t="shared" si="35"/>
        <v>-4.9987203935058955E-2</v>
      </c>
      <c r="O326" s="1">
        <v>43938</v>
      </c>
      <c r="P326">
        <v>10000</v>
      </c>
      <c r="Q326">
        <v>10308.409598402101</v>
      </c>
      <c r="R326">
        <v>10000</v>
      </c>
      <c r="S326">
        <v>10344.0837164928</v>
      </c>
      <c r="T326">
        <f t="shared" si="30"/>
        <v>3.0840959840209958E-2</v>
      </c>
      <c r="V326" s="1">
        <v>43941</v>
      </c>
      <c r="W326">
        <v>10000</v>
      </c>
      <c r="X326">
        <v>9938.9773672799402</v>
      </c>
      <c r="Y326">
        <v>10000</v>
      </c>
      <c r="Z326">
        <v>9958.5243909965393</v>
      </c>
      <c r="AA326">
        <f t="shared" si="31"/>
        <v>-6.1022632720060255E-3</v>
      </c>
      <c r="AC326" s="1">
        <v>43942</v>
      </c>
      <c r="AD326">
        <v>10000</v>
      </c>
      <c r="AE326">
        <v>9747.0387195907097</v>
      </c>
      <c r="AF326">
        <v>10000</v>
      </c>
      <c r="AG326">
        <v>9942.83952164312</v>
      </c>
      <c r="AH326">
        <f t="shared" si="32"/>
        <v>-2.5296128040929067E-2</v>
      </c>
      <c r="AJ326" s="1">
        <v>43943</v>
      </c>
      <c r="AK326">
        <v>10000</v>
      </c>
      <c r="AL326">
        <v>10171.2656839258</v>
      </c>
      <c r="AM326">
        <v>9800</v>
      </c>
      <c r="AN326">
        <v>10336.909941689401</v>
      </c>
      <c r="AO326">
        <f t="shared" si="33"/>
        <v>1.7126568392579866E-2</v>
      </c>
      <c r="AP326">
        <f t="shared" si="34"/>
        <v>-5.1941048603317053E-2</v>
      </c>
    </row>
    <row r="327" spans="1:42" x14ac:dyDescent="0.25">
      <c r="A327" s="1">
        <v>43937</v>
      </c>
      <c r="B327">
        <v>10000</v>
      </c>
      <c r="C327">
        <v>10123.040288894301</v>
      </c>
      <c r="D327">
        <v>10000</v>
      </c>
      <c r="E327">
        <v>10106.360826551499</v>
      </c>
      <c r="F327">
        <f t="shared" ref="F327:F363" si="36">C327/B327-1</f>
        <v>1.2304028889430052E-2</v>
      </c>
      <c r="H327" s="1">
        <v>43937</v>
      </c>
      <c r="I327">
        <v>10000</v>
      </c>
      <c r="J327">
        <v>10013.760025523799</v>
      </c>
      <c r="K327">
        <v>10000</v>
      </c>
      <c r="L327">
        <v>9931.4827338204195</v>
      </c>
      <c r="M327">
        <f t="shared" si="35"/>
        <v>1.3760025523799069E-3</v>
      </c>
      <c r="O327" s="1">
        <v>43941</v>
      </c>
      <c r="P327">
        <v>10000</v>
      </c>
      <c r="Q327">
        <v>9818.4948771976105</v>
      </c>
      <c r="R327">
        <v>10000</v>
      </c>
      <c r="S327">
        <v>10034.210461020801</v>
      </c>
      <c r="T327">
        <f t="shared" ref="T327:T361" si="37">Q327/P327-1</f>
        <v>-1.8150512280238895E-2</v>
      </c>
      <c r="V327" s="1">
        <v>43942</v>
      </c>
      <c r="W327">
        <v>10000</v>
      </c>
      <c r="X327">
        <v>9818.8030600391194</v>
      </c>
      <c r="Y327">
        <v>10000</v>
      </c>
      <c r="Z327">
        <v>10033.605931644899</v>
      </c>
      <c r="AA327">
        <f t="shared" ref="AA327:AA360" si="38">X327/W327-1</f>
        <v>-1.8119693996088038E-2</v>
      </c>
      <c r="AC327" s="1">
        <v>43943</v>
      </c>
      <c r="AD327">
        <v>10000</v>
      </c>
      <c r="AE327">
        <v>10267.666043987199</v>
      </c>
      <c r="AF327">
        <v>10000</v>
      </c>
      <c r="AG327">
        <v>10493.121261664</v>
      </c>
      <c r="AH327">
        <f t="shared" ref="AH327:AH359" si="39">AE327/AD327-1</f>
        <v>2.6766604398720029E-2</v>
      </c>
      <c r="AJ327" s="1">
        <v>43944</v>
      </c>
      <c r="AK327">
        <v>10000</v>
      </c>
      <c r="AL327">
        <v>10022.2225779076</v>
      </c>
      <c r="AM327">
        <v>10000</v>
      </c>
      <c r="AN327">
        <v>10060.228069054599</v>
      </c>
      <c r="AO327">
        <f t="shared" ref="AO327:AO358" si="40">AL327/AK327-1</f>
        <v>2.2222577907600183E-3</v>
      </c>
      <c r="AP327">
        <f t="shared" ref="AP327:AP358" si="41">AM327/AN327-1</f>
        <v>-5.9867498670196362E-3</v>
      </c>
    </row>
    <row r="328" spans="1:42" x14ac:dyDescent="0.25">
      <c r="A328" s="1">
        <v>43938</v>
      </c>
      <c r="B328">
        <v>10000</v>
      </c>
      <c r="C328">
        <v>10238.412283725</v>
      </c>
      <c r="D328">
        <v>10000</v>
      </c>
      <c r="E328">
        <v>10630.490778252601</v>
      </c>
      <c r="F328">
        <f t="shared" si="36"/>
        <v>2.3841228372500023E-2</v>
      </c>
      <c r="H328" s="1">
        <v>43938</v>
      </c>
      <c r="I328">
        <v>10000</v>
      </c>
      <c r="J328">
        <v>10244.7287173318</v>
      </c>
      <c r="K328">
        <v>10000</v>
      </c>
      <c r="L328">
        <v>10035.991259348901</v>
      </c>
      <c r="M328">
        <f t="shared" ref="M328:M363" si="42">J328/I328-1</f>
        <v>2.4472871733179913E-2</v>
      </c>
      <c r="O328" s="1">
        <v>43942</v>
      </c>
      <c r="P328">
        <v>10000</v>
      </c>
      <c r="Q328">
        <v>9927.3318595343808</v>
      </c>
      <c r="R328">
        <v>10000</v>
      </c>
      <c r="S328">
        <v>9765.5146290847206</v>
      </c>
      <c r="T328">
        <f t="shared" si="37"/>
        <v>-7.2668140465619313E-3</v>
      </c>
      <c r="V328" s="1">
        <v>43943</v>
      </c>
      <c r="W328">
        <v>10000</v>
      </c>
      <c r="X328">
        <v>10166.2653783117</v>
      </c>
      <c r="Y328">
        <v>10000</v>
      </c>
      <c r="Z328">
        <v>10321.5686393291</v>
      </c>
      <c r="AA328">
        <f t="shared" si="38"/>
        <v>1.6626537831170074E-2</v>
      </c>
      <c r="AC328" s="1">
        <v>43944</v>
      </c>
      <c r="AD328">
        <v>10000</v>
      </c>
      <c r="AE328">
        <v>10061.583179908601</v>
      </c>
      <c r="AF328">
        <v>10000</v>
      </c>
      <c r="AG328">
        <v>9968.4930630860108</v>
      </c>
      <c r="AH328">
        <f t="shared" si="39"/>
        <v>6.1583179908601959E-3</v>
      </c>
      <c r="AJ328" s="1">
        <v>43945</v>
      </c>
      <c r="AK328">
        <v>10000</v>
      </c>
      <c r="AL328">
        <v>10059.2334942733</v>
      </c>
      <c r="AM328">
        <v>10000</v>
      </c>
      <c r="AN328">
        <v>10208.478880815101</v>
      </c>
      <c r="AO328">
        <f t="shared" si="40"/>
        <v>5.9233494273298604E-3</v>
      </c>
      <c r="AP328">
        <f t="shared" si="41"/>
        <v>-2.0422129804950395E-2</v>
      </c>
    </row>
    <row r="329" spans="1:42" x14ac:dyDescent="0.25">
      <c r="A329" s="1">
        <v>43941</v>
      </c>
      <c r="B329">
        <v>10000</v>
      </c>
      <c r="C329">
        <v>9954.8018128897493</v>
      </c>
      <c r="D329">
        <v>10000</v>
      </c>
      <c r="E329">
        <v>9930.2513865929996</v>
      </c>
      <c r="F329">
        <f t="shared" si="36"/>
        <v>-4.5198187110250254E-3</v>
      </c>
      <c r="H329" s="1">
        <v>43941</v>
      </c>
      <c r="I329">
        <v>9800</v>
      </c>
      <c r="J329">
        <v>9745.6381638460098</v>
      </c>
      <c r="K329">
        <v>10000</v>
      </c>
      <c r="L329">
        <v>9930.9390398279102</v>
      </c>
      <c r="M329">
        <f t="shared" si="42"/>
        <v>-5.5471261381622172E-3</v>
      </c>
      <c r="O329" s="1">
        <v>43943</v>
      </c>
      <c r="P329">
        <v>10000</v>
      </c>
      <c r="Q329">
        <v>10101.4357451496</v>
      </c>
      <c r="R329">
        <v>10000</v>
      </c>
      <c r="S329">
        <v>10377.4304154575</v>
      </c>
      <c r="T329">
        <f t="shared" si="37"/>
        <v>1.0143574514960063E-2</v>
      </c>
      <c r="V329" s="1">
        <v>43944</v>
      </c>
      <c r="W329">
        <v>10000</v>
      </c>
      <c r="X329">
        <v>10033.028043074401</v>
      </c>
      <c r="Y329">
        <v>10000</v>
      </c>
      <c r="Z329">
        <v>10114.4792684722</v>
      </c>
      <c r="AA329">
        <f t="shared" si="38"/>
        <v>3.3028043074401214E-3</v>
      </c>
      <c r="AC329" s="1">
        <v>43945</v>
      </c>
      <c r="AD329">
        <v>10000</v>
      </c>
      <c r="AE329">
        <v>10093.8682436248</v>
      </c>
      <c r="AF329">
        <v>10000</v>
      </c>
      <c r="AG329">
        <v>10198.5321217459</v>
      </c>
      <c r="AH329">
        <f t="shared" si="39"/>
        <v>9.3868243624799508E-3</v>
      </c>
      <c r="AJ329" s="1">
        <v>43948</v>
      </c>
      <c r="AK329">
        <v>9800</v>
      </c>
      <c r="AL329">
        <v>10009.632420768799</v>
      </c>
      <c r="AM329">
        <v>10000</v>
      </c>
      <c r="AN329">
        <v>9905.8261120799798</v>
      </c>
      <c r="AO329">
        <f t="shared" si="40"/>
        <v>2.1391063343755068E-2</v>
      </c>
      <c r="AP329">
        <f t="shared" si="41"/>
        <v>9.5069191458123647E-3</v>
      </c>
    </row>
    <row r="330" spans="1:42" x14ac:dyDescent="0.25">
      <c r="A330" s="1">
        <v>43942</v>
      </c>
      <c r="B330">
        <v>9800</v>
      </c>
      <c r="C330">
        <v>9694.0042555854598</v>
      </c>
      <c r="D330">
        <v>10000</v>
      </c>
      <c r="E330">
        <v>9930.2238395747809</v>
      </c>
      <c r="F330">
        <f t="shared" si="36"/>
        <v>-1.0815892287198037E-2</v>
      </c>
      <c r="H330" s="1">
        <v>43942</v>
      </c>
      <c r="I330">
        <v>10000</v>
      </c>
      <c r="J330">
        <v>9889.1939107986</v>
      </c>
      <c r="K330">
        <v>10000</v>
      </c>
      <c r="L330">
        <v>9849.8180267658208</v>
      </c>
      <c r="M330">
        <f t="shared" si="42"/>
        <v>-1.1080608920139956E-2</v>
      </c>
      <c r="O330" s="1">
        <v>43944</v>
      </c>
      <c r="P330">
        <v>10000</v>
      </c>
      <c r="Q330">
        <v>10047.238062152799</v>
      </c>
      <c r="R330">
        <v>10000</v>
      </c>
      <c r="S330">
        <v>10007.5528271494</v>
      </c>
      <c r="T330">
        <f t="shared" si="37"/>
        <v>4.7238062152799021E-3</v>
      </c>
      <c r="V330" s="1">
        <v>43945</v>
      </c>
      <c r="W330">
        <v>10000</v>
      </c>
      <c r="X330">
        <v>10164.395191510999</v>
      </c>
      <c r="Y330">
        <v>10000</v>
      </c>
      <c r="Z330">
        <v>10205.1302987832</v>
      </c>
      <c r="AA330">
        <f t="shared" si="38"/>
        <v>1.6439519151099979E-2</v>
      </c>
      <c r="AC330" s="1">
        <v>43948</v>
      </c>
      <c r="AD330">
        <v>10000</v>
      </c>
      <c r="AE330">
        <v>10229.1798648449</v>
      </c>
      <c r="AF330">
        <v>10000</v>
      </c>
      <c r="AG330">
        <v>9910.3124883196797</v>
      </c>
      <c r="AH330">
        <f t="shared" si="39"/>
        <v>2.2917986484489949E-2</v>
      </c>
      <c r="AJ330" s="1">
        <v>43949</v>
      </c>
      <c r="AK330">
        <v>10000</v>
      </c>
      <c r="AL330">
        <v>10415.046428629101</v>
      </c>
      <c r="AM330">
        <v>9800</v>
      </c>
      <c r="AN330">
        <v>10326.7181222417</v>
      </c>
      <c r="AO330">
        <f t="shared" si="40"/>
        <v>4.1504642862910002E-2</v>
      </c>
      <c r="AP330">
        <f t="shared" si="41"/>
        <v>-5.1005374215381538E-2</v>
      </c>
    </row>
    <row r="331" spans="1:42" x14ac:dyDescent="0.25">
      <c r="A331" s="1">
        <v>43943</v>
      </c>
      <c r="B331">
        <v>9800</v>
      </c>
      <c r="C331">
        <v>9986.7780917426408</v>
      </c>
      <c r="D331">
        <v>9800</v>
      </c>
      <c r="E331">
        <v>10085.0965057309</v>
      </c>
      <c r="F331">
        <f t="shared" si="36"/>
        <v>1.905898895333058E-2</v>
      </c>
      <c r="H331" s="1">
        <v>43943</v>
      </c>
      <c r="I331">
        <v>10000</v>
      </c>
      <c r="J331">
        <v>10147.2749692821</v>
      </c>
      <c r="K331">
        <v>10000</v>
      </c>
      <c r="L331">
        <v>10415.1657549545</v>
      </c>
      <c r="M331">
        <f t="shared" si="42"/>
        <v>1.4727496928210071E-2</v>
      </c>
      <c r="O331" s="1">
        <v>43945</v>
      </c>
      <c r="P331">
        <v>10000</v>
      </c>
      <c r="Q331">
        <v>10026.486817454999</v>
      </c>
      <c r="R331">
        <v>10000</v>
      </c>
      <c r="S331">
        <v>10200.9913778303</v>
      </c>
      <c r="T331">
        <f t="shared" si="37"/>
        <v>2.6486817454998146E-3</v>
      </c>
      <c r="V331" s="1">
        <v>43948</v>
      </c>
      <c r="W331">
        <v>10000</v>
      </c>
      <c r="X331">
        <v>10158.188804232101</v>
      </c>
      <c r="Y331">
        <v>10000</v>
      </c>
      <c r="Z331">
        <v>9940.5402388884195</v>
      </c>
      <c r="AA331">
        <f t="shared" si="38"/>
        <v>1.5818880423210002E-2</v>
      </c>
      <c r="AC331" s="1">
        <v>43949</v>
      </c>
      <c r="AD331">
        <v>10000</v>
      </c>
      <c r="AE331">
        <v>10497.758662690099</v>
      </c>
      <c r="AF331">
        <v>10000</v>
      </c>
      <c r="AG331">
        <v>10708.4321176378</v>
      </c>
      <c r="AH331">
        <f t="shared" si="39"/>
        <v>4.9775866269009983E-2</v>
      </c>
      <c r="AJ331" s="1">
        <v>43950</v>
      </c>
      <c r="AK331">
        <v>10000</v>
      </c>
      <c r="AL331">
        <v>10165.4780855227</v>
      </c>
      <c r="AM331">
        <v>9795.9183673469397</v>
      </c>
      <c r="AN331">
        <v>10143.31794037</v>
      </c>
      <c r="AO331">
        <f t="shared" si="40"/>
        <v>1.6547808552269894E-2</v>
      </c>
      <c r="AP331">
        <f t="shared" si="41"/>
        <v>-3.4249106166772458E-2</v>
      </c>
    </row>
    <row r="332" spans="1:42" x14ac:dyDescent="0.25">
      <c r="A332" s="1">
        <v>43944</v>
      </c>
      <c r="B332">
        <v>10000</v>
      </c>
      <c r="C332">
        <v>10053.0672411057</v>
      </c>
      <c r="D332">
        <v>10000</v>
      </c>
      <c r="E332">
        <v>10126.1071185903</v>
      </c>
      <c r="F332">
        <f t="shared" si="36"/>
        <v>5.3067241105699825E-3</v>
      </c>
      <c r="H332" s="1">
        <v>43944</v>
      </c>
      <c r="I332">
        <v>10000</v>
      </c>
      <c r="J332">
        <v>9978.1270448898395</v>
      </c>
      <c r="K332">
        <v>10000</v>
      </c>
      <c r="L332">
        <v>10234.393467337301</v>
      </c>
      <c r="M332">
        <f t="shared" si="42"/>
        <v>-2.1872955110160408E-3</v>
      </c>
      <c r="O332" s="1">
        <v>43948</v>
      </c>
      <c r="P332">
        <v>10000</v>
      </c>
      <c r="Q332">
        <v>10151.9508281087</v>
      </c>
      <c r="R332">
        <v>9800</v>
      </c>
      <c r="S332">
        <v>9575.6657888037007</v>
      </c>
      <c r="T332">
        <f t="shared" si="37"/>
        <v>1.5195082810870009E-2</v>
      </c>
      <c r="V332" s="1">
        <v>43949</v>
      </c>
      <c r="W332">
        <v>9800</v>
      </c>
      <c r="X332">
        <v>10316.418329350799</v>
      </c>
      <c r="Y332">
        <v>10000</v>
      </c>
      <c r="Z332">
        <v>10681.1439620497</v>
      </c>
      <c r="AA332">
        <f t="shared" si="38"/>
        <v>5.2695747892938627E-2</v>
      </c>
      <c r="AC332" s="1">
        <v>43950</v>
      </c>
      <c r="AD332">
        <v>9795.9183673469397</v>
      </c>
      <c r="AE332">
        <v>9941.7336605137007</v>
      </c>
      <c r="AF332">
        <v>10000</v>
      </c>
      <c r="AG332">
        <v>10511.847525557299</v>
      </c>
      <c r="AH332">
        <f t="shared" si="39"/>
        <v>1.4885311177440075E-2</v>
      </c>
      <c r="AJ332" s="1">
        <v>43951</v>
      </c>
      <c r="AK332">
        <v>10000</v>
      </c>
      <c r="AL332">
        <v>9986.6126702534293</v>
      </c>
      <c r="AM332">
        <v>10000</v>
      </c>
      <c r="AN332">
        <v>10581.067853160001</v>
      </c>
      <c r="AO332">
        <f t="shared" si="40"/>
        <v>-1.3387329746570309E-3</v>
      </c>
      <c r="AP332">
        <f t="shared" si="41"/>
        <v>-5.4915804456018735E-2</v>
      </c>
    </row>
    <row r="333" spans="1:42" x14ac:dyDescent="0.25">
      <c r="A333" s="1">
        <v>43945</v>
      </c>
      <c r="B333">
        <v>10000</v>
      </c>
      <c r="C333">
        <v>10002.1298828248</v>
      </c>
      <c r="D333">
        <v>10000</v>
      </c>
      <c r="E333">
        <v>10024.046536221</v>
      </c>
      <c r="F333">
        <f t="shared" si="36"/>
        <v>2.1298828247995338E-4</v>
      </c>
      <c r="H333" s="1">
        <v>43945</v>
      </c>
      <c r="I333">
        <v>10000</v>
      </c>
      <c r="J333">
        <v>10048.096380990401</v>
      </c>
      <c r="K333">
        <v>10000</v>
      </c>
      <c r="L333">
        <v>10422.4031525846</v>
      </c>
      <c r="M333">
        <f t="shared" si="42"/>
        <v>4.8096380990401144E-3</v>
      </c>
      <c r="O333" s="1">
        <v>43949</v>
      </c>
      <c r="P333">
        <v>9999.9999999999909</v>
      </c>
      <c r="Q333">
        <v>10277.7859324409</v>
      </c>
      <c r="R333">
        <v>10000</v>
      </c>
      <c r="S333">
        <v>10485.592541390501</v>
      </c>
      <c r="T333">
        <f t="shared" si="37"/>
        <v>2.7778593244091043E-2</v>
      </c>
      <c r="V333" s="1">
        <v>43950</v>
      </c>
      <c r="W333">
        <v>9767.4418604651091</v>
      </c>
      <c r="X333">
        <v>9766.1406135041398</v>
      </c>
      <c r="Y333">
        <v>10000</v>
      </c>
      <c r="Z333">
        <v>10417.637863468301</v>
      </c>
      <c r="AA333">
        <f t="shared" si="38"/>
        <v>-1.3322290314687901E-4</v>
      </c>
      <c r="AC333" s="1">
        <v>43951</v>
      </c>
      <c r="AD333">
        <v>10000</v>
      </c>
      <c r="AE333">
        <v>10059.527469402399</v>
      </c>
      <c r="AF333">
        <v>10000</v>
      </c>
      <c r="AG333">
        <v>10072.6316323502</v>
      </c>
      <c r="AH333">
        <f t="shared" si="39"/>
        <v>5.9527469402398392E-3</v>
      </c>
      <c r="AJ333" s="1">
        <v>43952</v>
      </c>
      <c r="AK333">
        <v>10000</v>
      </c>
      <c r="AL333">
        <v>9699.8810797819806</v>
      </c>
      <c r="AM333">
        <v>10000</v>
      </c>
      <c r="AN333">
        <v>9715.8285328917209</v>
      </c>
      <c r="AO333">
        <f t="shared" si="40"/>
        <v>-3.0011892021801989E-2</v>
      </c>
      <c r="AP333">
        <f t="shared" si="41"/>
        <v>2.924829994130218E-2</v>
      </c>
    </row>
    <row r="334" spans="1:42" x14ac:dyDescent="0.25">
      <c r="A334" s="1">
        <v>43948</v>
      </c>
      <c r="B334">
        <v>10000</v>
      </c>
      <c r="C334">
        <v>10219.9160592268</v>
      </c>
      <c r="D334">
        <v>9400</v>
      </c>
      <c r="E334">
        <v>9456.4079325401199</v>
      </c>
      <c r="F334">
        <f t="shared" si="36"/>
        <v>2.1991605922679902E-2</v>
      </c>
      <c r="H334" s="1">
        <v>43948</v>
      </c>
      <c r="I334">
        <v>9772.7272727272702</v>
      </c>
      <c r="J334">
        <v>9871.6688362165896</v>
      </c>
      <c r="K334">
        <v>10000</v>
      </c>
      <c r="L334">
        <v>10063.9265794941</v>
      </c>
      <c r="M334">
        <f t="shared" si="42"/>
        <v>1.0124253008209516E-2</v>
      </c>
      <c r="O334" s="1">
        <v>43950</v>
      </c>
      <c r="P334">
        <v>10000</v>
      </c>
      <c r="Q334">
        <v>10148.308183696399</v>
      </c>
      <c r="R334">
        <v>10000</v>
      </c>
      <c r="S334">
        <v>10327.7677819495</v>
      </c>
      <c r="T334">
        <f t="shared" si="37"/>
        <v>1.4830818369639953E-2</v>
      </c>
      <c r="V334" s="1">
        <v>43951</v>
      </c>
      <c r="W334">
        <v>10000</v>
      </c>
      <c r="X334">
        <v>9954.6698258619308</v>
      </c>
      <c r="Y334">
        <v>10000</v>
      </c>
      <c r="Z334">
        <v>10075.439596762801</v>
      </c>
      <c r="AA334">
        <f t="shared" si="38"/>
        <v>-4.5330174138069612E-3</v>
      </c>
      <c r="AC334" s="1">
        <v>43952</v>
      </c>
      <c r="AD334">
        <v>10000</v>
      </c>
      <c r="AE334">
        <v>9621.8325548597495</v>
      </c>
      <c r="AF334">
        <v>10000</v>
      </c>
      <c r="AG334">
        <v>9741.4092354251898</v>
      </c>
      <c r="AH334">
        <f t="shared" si="39"/>
        <v>-3.7816744514025058E-2</v>
      </c>
      <c r="AJ334" s="1">
        <v>43955</v>
      </c>
      <c r="AK334">
        <v>9800</v>
      </c>
      <c r="AL334">
        <v>9456.1374667504697</v>
      </c>
      <c r="AM334">
        <v>10000</v>
      </c>
      <c r="AN334">
        <v>9576.6105930722697</v>
      </c>
      <c r="AO334">
        <f t="shared" si="40"/>
        <v>-3.5088013596890844E-2</v>
      </c>
      <c r="AP334">
        <f t="shared" si="41"/>
        <v>4.4210778209360591E-2</v>
      </c>
    </row>
    <row r="335" spans="1:42" x14ac:dyDescent="0.25">
      <c r="A335" s="1">
        <v>43949</v>
      </c>
      <c r="B335">
        <v>9400</v>
      </c>
      <c r="C335">
        <v>9644.0734370164791</v>
      </c>
      <c r="D335">
        <v>9600</v>
      </c>
      <c r="E335">
        <v>10205.2524181592</v>
      </c>
      <c r="F335">
        <f t="shared" si="36"/>
        <v>2.5965259257072271E-2</v>
      </c>
      <c r="H335" s="1">
        <v>43949</v>
      </c>
      <c r="I335">
        <v>10000</v>
      </c>
      <c r="J335">
        <v>10571.109184979099</v>
      </c>
      <c r="K335">
        <v>10000</v>
      </c>
      <c r="L335">
        <v>10659.9333202412</v>
      </c>
      <c r="M335">
        <f t="shared" si="42"/>
        <v>5.7110918497909946E-2</v>
      </c>
      <c r="O335" s="1">
        <v>43951</v>
      </c>
      <c r="P335">
        <v>9999.9999999999909</v>
      </c>
      <c r="Q335">
        <v>9940.1407210973794</v>
      </c>
      <c r="R335">
        <v>10000</v>
      </c>
      <c r="S335">
        <v>10239.060727444599</v>
      </c>
      <c r="T335">
        <f t="shared" si="37"/>
        <v>-5.9859278902612001E-3</v>
      </c>
      <c r="V335" s="1">
        <v>43952</v>
      </c>
      <c r="W335">
        <v>9999.9999999999909</v>
      </c>
      <c r="X335">
        <v>9725.9853958140102</v>
      </c>
      <c r="Y335">
        <v>10000</v>
      </c>
      <c r="Z335">
        <v>9517.1987671103307</v>
      </c>
      <c r="AA335">
        <f t="shared" si="38"/>
        <v>-2.7401460418598145E-2</v>
      </c>
      <c r="AC335" s="1">
        <v>43955</v>
      </c>
      <c r="AD335">
        <v>9999.9999999999909</v>
      </c>
      <c r="AE335">
        <v>9749.8852017763202</v>
      </c>
      <c r="AF335">
        <v>9791.6666666666606</v>
      </c>
      <c r="AG335">
        <v>9376.5974442820097</v>
      </c>
      <c r="AH335">
        <f t="shared" si="39"/>
        <v>-2.5011479822367066E-2</v>
      </c>
      <c r="AJ335" s="1">
        <v>43956</v>
      </c>
      <c r="AK335">
        <v>9999.9999999999909</v>
      </c>
      <c r="AL335">
        <v>10324.3405200779</v>
      </c>
      <c r="AM335">
        <v>10000</v>
      </c>
      <c r="AN335">
        <v>10609.681190392001</v>
      </c>
      <c r="AO335">
        <f t="shared" si="40"/>
        <v>3.2434052007790815E-2</v>
      </c>
      <c r="AP335">
        <f t="shared" si="41"/>
        <v>-5.7464609864443461E-2</v>
      </c>
    </row>
    <row r="336" spans="1:42" x14ac:dyDescent="0.25">
      <c r="A336" s="1">
        <v>43950</v>
      </c>
      <c r="B336">
        <v>9600</v>
      </c>
      <c r="C336">
        <v>9590.0226264985904</v>
      </c>
      <c r="D336">
        <v>9800</v>
      </c>
      <c r="E336">
        <v>10260.974545790699</v>
      </c>
      <c r="F336">
        <f t="shared" si="36"/>
        <v>-1.0393097397302098E-3</v>
      </c>
      <c r="H336" s="1">
        <v>43950</v>
      </c>
      <c r="I336">
        <v>9787.2340425532002</v>
      </c>
      <c r="J336">
        <v>9819.6914237060901</v>
      </c>
      <c r="K336">
        <v>10000</v>
      </c>
      <c r="L336">
        <v>10390.1685803372</v>
      </c>
      <c r="M336">
        <f t="shared" si="42"/>
        <v>3.316297639534449E-3</v>
      </c>
      <c r="O336" s="1">
        <v>43952</v>
      </c>
      <c r="P336">
        <v>10000</v>
      </c>
      <c r="Q336">
        <v>9753.2497421027201</v>
      </c>
      <c r="R336">
        <v>10000</v>
      </c>
      <c r="S336">
        <v>9489.7960212040598</v>
      </c>
      <c r="T336">
        <f t="shared" si="37"/>
        <v>-2.4675025789728022E-2</v>
      </c>
      <c r="V336" s="1">
        <v>43955</v>
      </c>
      <c r="W336">
        <v>9791.6666666666606</v>
      </c>
      <c r="X336">
        <v>9533.4711643507198</v>
      </c>
      <c r="Y336">
        <v>9795.9183673469397</v>
      </c>
      <c r="Z336">
        <v>9453.6376510917307</v>
      </c>
      <c r="AA336">
        <f t="shared" si="38"/>
        <v>-2.6368902364181213E-2</v>
      </c>
      <c r="AC336" s="1">
        <v>43956</v>
      </c>
      <c r="AD336">
        <v>10000</v>
      </c>
      <c r="AE336">
        <v>10483.0768534241</v>
      </c>
      <c r="AF336">
        <v>10000</v>
      </c>
      <c r="AG336">
        <v>10560.150796280401</v>
      </c>
      <c r="AH336">
        <f t="shared" si="39"/>
        <v>4.8307685342410034E-2</v>
      </c>
      <c r="AJ336" s="1">
        <v>43957</v>
      </c>
      <c r="AK336">
        <v>9787.2340425532002</v>
      </c>
      <c r="AL336">
        <v>9715.2075014838701</v>
      </c>
      <c r="AM336">
        <v>9791.6666666666606</v>
      </c>
      <c r="AN336">
        <v>9585.4312007739209</v>
      </c>
      <c r="AO336">
        <f t="shared" si="40"/>
        <v>-7.3592335440402223E-3</v>
      </c>
      <c r="AP336">
        <f t="shared" si="41"/>
        <v>2.1515512612107379E-2</v>
      </c>
    </row>
    <row r="337" spans="1:42" x14ac:dyDescent="0.25">
      <c r="A337" s="1">
        <v>43951</v>
      </c>
      <c r="B337">
        <v>10000</v>
      </c>
      <c r="C337">
        <v>9906.8383724643409</v>
      </c>
      <c r="D337">
        <v>10000</v>
      </c>
      <c r="E337">
        <v>10054.5724284111</v>
      </c>
      <c r="F337">
        <f t="shared" si="36"/>
        <v>-9.3161627535659486E-3</v>
      </c>
      <c r="H337" s="1">
        <v>43951</v>
      </c>
      <c r="I337">
        <v>10000</v>
      </c>
      <c r="J337">
        <v>9997.5248025623696</v>
      </c>
      <c r="K337">
        <v>10000</v>
      </c>
      <c r="L337">
        <v>10185.4107503336</v>
      </c>
      <c r="M337">
        <f t="shared" si="42"/>
        <v>-2.4751974376302499E-4</v>
      </c>
      <c r="O337" s="1">
        <v>43955</v>
      </c>
      <c r="P337">
        <v>9400</v>
      </c>
      <c r="Q337">
        <v>9227.4697192438107</v>
      </c>
      <c r="R337">
        <v>9400</v>
      </c>
      <c r="S337">
        <v>9040.0322332105497</v>
      </c>
      <c r="T337">
        <f t="shared" si="37"/>
        <v>-1.8354285186828689E-2</v>
      </c>
      <c r="V337" s="1">
        <v>43956</v>
      </c>
      <c r="W337">
        <v>10000</v>
      </c>
      <c r="X337">
        <v>10280.413398215</v>
      </c>
      <c r="Y337">
        <v>10000</v>
      </c>
      <c r="Z337">
        <v>10439.1479242282</v>
      </c>
      <c r="AA337">
        <f t="shared" si="38"/>
        <v>2.8041339821500033E-2</v>
      </c>
      <c r="AC337" s="1">
        <v>43957</v>
      </c>
      <c r="AD337">
        <v>10000</v>
      </c>
      <c r="AE337">
        <v>10065.8655936536</v>
      </c>
      <c r="AF337">
        <v>9787.2340425532002</v>
      </c>
      <c r="AG337">
        <v>9550.1387951031102</v>
      </c>
      <c r="AH337">
        <f t="shared" si="39"/>
        <v>6.5865593653600119E-3</v>
      </c>
      <c r="AJ337" s="1">
        <v>43958</v>
      </c>
      <c r="AK337">
        <v>10000</v>
      </c>
      <c r="AL337">
        <v>10080.1423568133</v>
      </c>
      <c r="AM337">
        <v>9999.9999999999909</v>
      </c>
      <c r="AN337">
        <v>9891.8085989628398</v>
      </c>
      <c r="AO337">
        <f t="shared" si="40"/>
        <v>8.0142356813299731E-3</v>
      </c>
      <c r="AP337">
        <f t="shared" si="41"/>
        <v>1.0937474169131711E-2</v>
      </c>
    </row>
    <row r="338" spans="1:42" x14ac:dyDescent="0.25">
      <c r="A338" s="1">
        <v>43952</v>
      </c>
      <c r="B338">
        <v>10000</v>
      </c>
      <c r="C338">
        <v>9711.7443020336395</v>
      </c>
      <c r="D338">
        <v>10000</v>
      </c>
      <c r="E338">
        <v>9560.9079902629892</v>
      </c>
      <c r="F338">
        <f t="shared" si="36"/>
        <v>-2.8825569796636086E-2</v>
      </c>
      <c r="H338" s="1">
        <v>43952</v>
      </c>
      <c r="I338">
        <v>10000</v>
      </c>
      <c r="J338">
        <v>9654.7610536438806</v>
      </c>
      <c r="K338">
        <v>10000</v>
      </c>
      <c r="L338">
        <v>9758.0108149902899</v>
      </c>
      <c r="M338">
        <f t="shared" si="42"/>
        <v>-3.4523894635611896E-2</v>
      </c>
      <c r="O338" s="1">
        <v>43956</v>
      </c>
      <c r="P338">
        <v>10000</v>
      </c>
      <c r="Q338">
        <v>10465.8328555239</v>
      </c>
      <c r="R338">
        <v>9285.7142857142899</v>
      </c>
      <c r="S338">
        <v>9437.4137519155393</v>
      </c>
      <c r="T338">
        <f t="shared" si="37"/>
        <v>4.6583285552389997E-2</v>
      </c>
      <c r="V338" s="1">
        <v>43957</v>
      </c>
      <c r="W338">
        <v>10000</v>
      </c>
      <c r="X338">
        <v>9985.3076441764897</v>
      </c>
      <c r="Y338">
        <v>10000</v>
      </c>
      <c r="Z338">
        <v>9919.4994584658507</v>
      </c>
      <c r="AA338">
        <f t="shared" si="38"/>
        <v>-1.4692355823510139E-3</v>
      </c>
      <c r="AC338" s="1">
        <v>43958</v>
      </c>
      <c r="AD338">
        <v>10000</v>
      </c>
      <c r="AE338">
        <v>10087.6063433577</v>
      </c>
      <c r="AF338">
        <v>10000</v>
      </c>
      <c r="AG338">
        <v>9970.4841497622401</v>
      </c>
      <c r="AH338">
        <f t="shared" si="39"/>
        <v>8.7606343357700123E-3</v>
      </c>
      <c r="AJ338" s="1">
        <v>43959</v>
      </c>
      <c r="AK338">
        <v>10000</v>
      </c>
      <c r="AL338">
        <v>10034.257391404901</v>
      </c>
      <c r="AM338">
        <v>10000</v>
      </c>
      <c r="AN338">
        <v>10216.6982904002</v>
      </c>
      <c r="AO338">
        <f t="shared" si="40"/>
        <v>3.4257391404901583E-3</v>
      </c>
      <c r="AP338">
        <f t="shared" si="41"/>
        <v>-2.1210207470236608E-2</v>
      </c>
    </row>
    <row r="339" spans="1:42" x14ac:dyDescent="0.25">
      <c r="A339" s="1">
        <v>43955</v>
      </c>
      <c r="B339">
        <v>8800</v>
      </c>
      <c r="C339">
        <v>8677.9415488025006</v>
      </c>
      <c r="D339">
        <v>9400</v>
      </c>
      <c r="E339">
        <v>9120.1486832644896</v>
      </c>
      <c r="F339">
        <f t="shared" si="36"/>
        <v>-1.3870278545170422E-2</v>
      </c>
      <c r="H339" s="1">
        <v>43955</v>
      </c>
      <c r="I339">
        <v>10000</v>
      </c>
      <c r="J339">
        <v>9843.0262469235095</v>
      </c>
      <c r="K339">
        <v>8400</v>
      </c>
      <c r="L339">
        <v>8213.3851656337192</v>
      </c>
      <c r="M339">
        <f t="shared" si="42"/>
        <v>-1.5697375307649031E-2</v>
      </c>
      <c r="O339" s="1">
        <v>43957</v>
      </c>
      <c r="P339">
        <v>10000</v>
      </c>
      <c r="Q339">
        <v>9970.3777858254398</v>
      </c>
      <c r="R339">
        <v>9767.4418604651091</v>
      </c>
      <c r="S339">
        <v>9663.4636477110707</v>
      </c>
      <c r="T339">
        <f t="shared" si="37"/>
        <v>-2.9622214174560568E-3</v>
      </c>
      <c r="V339" s="1">
        <v>43958</v>
      </c>
      <c r="W339">
        <v>10000</v>
      </c>
      <c r="X339">
        <v>10061.232316579401</v>
      </c>
      <c r="Y339">
        <v>10000</v>
      </c>
      <c r="Z339">
        <v>9884.8027975115292</v>
      </c>
      <c r="AA339">
        <f t="shared" si="38"/>
        <v>6.1232316579400425E-3</v>
      </c>
      <c r="AC339" s="1">
        <v>43959</v>
      </c>
      <c r="AD339">
        <v>10000</v>
      </c>
      <c r="AE339">
        <v>10142.4220116047</v>
      </c>
      <c r="AF339">
        <v>10000</v>
      </c>
      <c r="AG339">
        <v>10230.2442182744</v>
      </c>
      <c r="AH339">
        <f t="shared" si="39"/>
        <v>1.4242201160469925E-2</v>
      </c>
      <c r="AJ339" s="1">
        <v>43962</v>
      </c>
      <c r="AK339">
        <v>10000</v>
      </c>
      <c r="AL339">
        <v>9984.2455633811805</v>
      </c>
      <c r="AM339">
        <v>9523.8095238095302</v>
      </c>
      <c r="AN339">
        <v>9494.1244643384198</v>
      </c>
      <c r="AO339">
        <f t="shared" si="40"/>
        <v>-1.5754436618818923E-3</v>
      </c>
      <c r="AP339">
        <f t="shared" si="41"/>
        <v>3.1266768813293933E-3</v>
      </c>
    </row>
    <row r="340" spans="1:42" x14ac:dyDescent="0.25">
      <c r="A340" s="1">
        <v>43956</v>
      </c>
      <c r="B340">
        <v>8400</v>
      </c>
      <c r="C340">
        <v>8660.8958274129</v>
      </c>
      <c r="D340">
        <v>10000</v>
      </c>
      <c r="E340">
        <v>10366.221546751</v>
      </c>
      <c r="F340">
        <f t="shared" si="36"/>
        <v>3.1059027072964263E-2</v>
      </c>
      <c r="H340" s="1">
        <v>43956</v>
      </c>
      <c r="I340">
        <v>9545.4545454545405</v>
      </c>
      <c r="J340">
        <v>9816.7788497328602</v>
      </c>
      <c r="K340">
        <v>9148.9361702127699</v>
      </c>
      <c r="L340">
        <v>9425.1066351007394</v>
      </c>
      <c r="M340">
        <f t="shared" si="42"/>
        <v>2.8424450924395384E-2</v>
      </c>
      <c r="O340" s="1">
        <v>43958</v>
      </c>
      <c r="P340">
        <v>10000</v>
      </c>
      <c r="Q340">
        <v>9899.2271664579894</v>
      </c>
      <c r="R340">
        <v>10000</v>
      </c>
      <c r="S340">
        <v>9956.8751636524703</v>
      </c>
      <c r="T340">
        <f t="shared" si="37"/>
        <v>-1.0077283354201105E-2</v>
      </c>
      <c r="V340" s="1">
        <v>43959</v>
      </c>
      <c r="W340">
        <v>10000</v>
      </c>
      <c r="X340">
        <v>10124.444229962701</v>
      </c>
      <c r="Y340">
        <v>10000</v>
      </c>
      <c r="Z340">
        <v>10283.3303023961</v>
      </c>
      <c r="AA340">
        <f t="shared" si="38"/>
        <v>1.2444422996270132E-2</v>
      </c>
      <c r="AC340" s="1">
        <v>43962</v>
      </c>
      <c r="AD340">
        <v>9523.8095238095302</v>
      </c>
      <c r="AE340">
        <v>9731.9851156280292</v>
      </c>
      <c r="AF340">
        <v>9800</v>
      </c>
      <c r="AG340">
        <v>9837.0734875823091</v>
      </c>
      <c r="AH340">
        <f t="shared" si="39"/>
        <v>2.1858437140942488E-2</v>
      </c>
      <c r="AJ340" s="1">
        <v>43963</v>
      </c>
      <c r="AK340">
        <v>9750</v>
      </c>
      <c r="AL340">
        <v>9720.5980165115598</v>
      </c>
      <c r="AM340">
        <v>10000</v>
      </c>
      <c r="AN340">
        <v>9992.9582062651898</v>
      </c>
      <c r="AO340">
        <f t="shared" si="40"/>
        <v>-3.015588050096385E-3</v>
      </c>
      <c r="AP340">
        <f t="shared" si="41"/>
        <v>7.0467559149745007E-4</v>
      </c>
    </row>
    <row r="341" spans="1:42" x14ac:dyDescent="0.25">
      <c r="A341" s="1">
        <v>43957</v>
      </c>
      <c r="B341">
        <v>9000</v>
      </c>
      <c r="C341">
        <v>8985.5857516009692</v>
      </c>
      <c r="D341">
        <v>9400</v>
      </c>
      <c r="E341">
        <v>9240.6120838034494</v>
      </c>
      <c r="F341">
        <f t="shared" si="36"/>
        <v>-1.6015831554478943E-3</v>
      </c>
      <c r="H341" s="1">
        <v>43957</v>
      </c>
      <c r="I341">
        <v>10000</v>
      </c>
      <c r="J341">
        <v>9917.4488642693304</v>
      </c>
      <c r="K341">
        <v>10000</v>
      </c>
      <c r="L341">
        <v>9816.4520396739608</v>
      </c>
      <c r="M341">
        <f t="shared" si="42"/>
        <v>-8.2551135730669634E-3</v>
      </c>
      <c r="O341" s="1">
        <v>43959</v>
      </c>
      <c r="P341">
        <v>10000</v>
      </c>
      <c r="Q341">
        <v>10133.3907054175</v>
      </c>
      <c r="R341">
        <v>10000</v>
      </c>
      <c r="S341">
        <v>10283.8808501698</v>
      </c>
      <c r="T341">
        <f t="shared" si="37"/>
        <v>1.3339070541749987E-2</v>
      </c>
      <c r="V341" s="1">
        <v>43962</v>
      </c>
      <c r="W341">
        <v>9772.7272727272702</v>
      </c>
      <c r="X341">
        <v>9805.2311687605797</v>
      </c>
      <c r="Y341">
        <v>9574.4680851063895</v>
      </c>
      <c r="Z341">
        <v>9665.0220496117399</v>
      </c>
      <c r="AA341">
        <f t="shared" si="38"/>
        <v>3.3259800592224664E-3</v>
      </c>
      <c r="AC341" s="1">
        <v>43963</v>
      </c>
      <c r="AD341">
        <v>9999.9999999999909</v>
      </c>
      <c r="AE341">
        <v>10135.4545127113</v>
      </c>
      <c r="AF341">
        <v>10000</v>
      </c>
      <c r="AG341">
        <v>10010.700621154399</v>
      </c>
      <c r="AH341">
        <f t="shared" si="39"/>
        <v>1.3545451271130826E-2</v>
      </c>
      <c r="AJ341" s="1">
        <v>43964</v>
      </c>
      <c r="AK341">
        <v>9999.9999999999909</v>
      </c>
      <c r="AL341">
        <v>9587.4911988307304</v>
      </c>
      <c r="AM341">
        <v>10000</v>
      </c>
      <c r="AN341">
        <v>9621.2767416512797</v>
      </c>
      <c r="AO341">
        <f t="shared" si="40"/>
        <v>-4.1250880116926125E-2</v>
      </c>
      <c r="AP341">
        <f t="shared" si="41"/>
        <v>3.9363097904584476E-2</v>
      </c>
    </row>
    <row r="342" spans="1:42" x14ac:dyDescent="0.25">
      <c r="A342" s="1">
        <v>43958</v>
      </c>
      <c r="B342">
        <v>10000</v>
      </c>
      <c r="C342">
        <v>10002.1093664455</v>
      </c>
      <c r="D342">
        <v>10000</v>
      </c>
      <c r="E342">
        <v>9921.6217354836608</v>
      </c>
      <c r="F342">
        <f t="shared" si="36"/>
        <v>2.1093664454996386E-4</v>
      </c>
      <c r="H342" s="1">
        <v>43958</v>
      </c>
      <c r="I342">
        <v>9777.7777777777792</v>
      </c>
      <c r="J342">
        <v>9729.6472570574806</v>
      </c>
      <c r="K342">
        <v>10000</v>
      </c>
      <c r="L342">
        <v>9868.7709354947201</v>
      </c>
      <c r="M342">
        <f t="shared" si="42"/>
        <v>-4.9224396191214215E-3</v>
      </c>
      <c r="O342" s="1">
        <v>43962</v>
      </c>
      <c r="P342">
        <v>9000</v>
      </c>
      <c r="Q342">
        <v>9014.7797068956006</v>
      </c>
      <c r="R342">
        <v>9200</v>
      </c>
      <c r="S342">
        <v>9170.2536181930209</v>
      </c>
      <c r="T342">
        <f t="shared" si="37"/>
        <v>1.6421896550666837E-3</v>
      </c>
      <c r="V342" s="1">
        <v>43963</v>
      </c>
      <c r="W342">
        <v>9777.7777777777792</v>
      </c>
      <c r="X342">
        <v>10018.5835184808</v>
      </c>
      <c r="Y342">
        <v>9999.9999999999909</v>
      </c>
      <c r="Z342">
        <v>9891.2878201231706</v>
      </c>
      <c r="AA342">
        <f t="shared" si="38"/>
        <v>2.4627859844627231E-2</v>
      </c>
      <c r="AC342" s="1">
        <v>43964</v>
      </c>
      <c r="AD342">
        <v>10000</v>
      </c>
      <c r="AE342">
        <v>9646.5059448455395</v>
      </c>
      <c r="AF342">
        <v>9999.9999999999909</v>
      </c>
      <c r="AG342">
        <v>9815.7382580263093</v>
      </c>
      <c r="AH342">
        <f t="shared" si="39"/>
        <v>-3.5349405515446075E-2</v>
      </c>
      <c r="AJ342" s="1">
        <v>43965</v>
      </c>
      <c r="AK342">
        <v>10000</v>
      </c>
      <c r="AL342">
        <v>9620.0671566279798</v>
      </c>
      <c r="AM342">
        <v>9999.9999999999909</v>
      </c>
      <c r="AN342">
        <v>9557.3730056438399</v>
      </c>
      <c r="AO342">
        <f t="shared" si="40"/>
        <v>-3.799328433720206E-2</v>
      </c>
      <c r="AP342">
        <f t="shared" si="41"/>
        <v>4.6312621061746828E-2</v>
      </c>
    </row>
    <row r="343" spans="1:42" x14ac:dyDescent="0.25">
      <c r="A343" s="1">
        <v>43959</v>
      </c>
      <c r="B343">
        <v>10000</v>
      </c>
      <c r="C343">
        <v>10184.320920513699</v>
      </c>
      <c r="D343">
        <v>10000</v>
      </c>
      <c r="E343">
        <v>10207.1715358769</v>
      </c>
      <c r="F343">
        <f t="shared" si="36"/>
        <v>1.8432092051369864E-2</v>
      </c>
      <c r="H343" s="1">
        <v>43959</v>
      </c>
      <c r="I343">
        <v>10000</v>
      </c>
      <c r="J343">
        <v>10112.785458161299</v>
      </c>
      <c r="K343">
        <v>10000</v>
      </c>
      <c r="L343">
        <v>10251.4567834344</v>
      </c>
      <c r="M343">
        <f t="shared" si="42"/>
        <v>1.127854581612997E-2</v>
      </c>
      <c r="O343" s="1">
        <v>43963</v>
      </c>
      <c r="P343">
        <v>10000</v>
      </c>
      <c r="Q343">
        <v>10038.479420763801</v>
      </c>
      <c r="R343">
        <v>10000</v>
      </c>
      <c r="S343">
        <v>9986.9986883903493</v>
      </c>
      <c r="T343">
        <f t="shared" si="37"/>
        <v>3.847942076379951E-3</v>
      </c>
      <c r="V343" s="1">
        <v>43964</v>
      </c>
      <c r="W343">
        <v>10000</v>
      </c>
      <c r="X343">
        <v>9533.5744346027004</v>
      </c>
      <c r="Y343">
        <v>10000</v>
      </c>
      <c r="Z343">
        <v>9613.8044944894009</v>
      </c>
      <c r="AA343">
        <f t="shared" si="38"/>
        <v>-4.6642556539729929E-2</v>
      </c>
      <c r="AC343" s="1">
        <v>43965</v>
      </c>
      <c r="AD343">
        <v>10000</v>
      </c>
      <c r="AE343">
        <v>9470.0502066584904</v>
      </c>
      <c r="AF343">
        <v>10000</v>
      </c>
      <c r="AG343">
        <v>9443.7056017060495</v>
      </c>
      <c r="AH343">
        <f t="shared" si="39"/>
        <v>-5.2994979334150982E-2</v>
      </c>
      <c r="AJ343" s="1">
        <v>43966</v>
      </c>
      <c r="AK343">
        <v>10000</v>
      </c>
      <c r="AL343">
        <v>10325.119954145101</v>
      </c>
      <c r="AM343">
        <v>10000</v>
      </c>
      <c r="AN343">
        <v>10237.6186398479</v>
      </c>
      <c r="AO343">
        <f t="shared" si="40"/>
        <v>3.2511995414510109E-2</v>
      </c>
      <c r="AP343">
        <f t="shared" si="41"/>
        <v>-2.3210342972047937E-2</v>
      </c>
    </row>
    <row r="344" spans="1:42" x14ac:dyDescent="0.25">
      <c r="A344" s="1">
        <v>43962</v>
      </c>
      <c r="B344">
        <v>9200</v>
      </c>
      <c r="C344">
        <v>9230.82196998367</v>
      </c>
      <c r="D344">
        <v>9600</v>
      </c>
      <c r="E344">
        <v>9691.3884256851998</v>
      </c>
      <c r="F344">
        <f t="shared" si="36"/>
        <v>3.3502141286598786E-3</v>
      </c>
      <c r="H344" s="1">
        <v>43962</v>
      </c>
      <c r="I344">
        <v>8800</v>
      </c>
      <c r="J344">
        <v>8813.4636025620093</v>
      </c>
      <c r="K344">
        <v>7800</v>
      </c>
      <c r="L344">
        <v>7857.5409175846098</v>
      </c>
      <c r="M344">
        <f t="shared" si="42"/>
        <v>1.5299548365919069E-3</v>
      </c>
      <c r="O344" s="1">
        <v>43964</v>
      </c>
      <c r="P344">
        <v>10000</v>
      </c>
      <c r="Q344">
        <v>9526.7631583006296</v>
      </c>
      <c r="R344">
        <v>9787.2340425532002</v>
      </c>
      <c r="S344">
        <v>9440.8165477689599</v>
      </c>
      <c r="T344">
        <f t="shared" si="37"/>
        <v>-4.7323684169937041E-2</v>
      </c>
      <c r="V344" s="1">
        <v>43965</v>
      </c>
      <c r="W344">
        <v>10000</v>
      </c>
      <c r="X344">
        <v>9415.4230956498905</v>
      </c>
      <c r="Y344">
        <v>9999.9999999999909</v>
      </c>
      <c r="Z344">
        <v>9329.4001842026992</v>
      </c>
      <c r="AA344">
        <f t="shared" si="38"/>
        <v>-5.8457690435010923E-2</v>
      </c>
      <c r="AC344" s="1">
        <v>43966</v>
      </c>
      <c r="AD344">
        <v>10000</v>
      </c>
      <c r="AE344">
        <v>10320.195131364701</v>
      </c>
      <c r="AF344">
        <v>9999.9999999999909</v>
      </c>
      <c r="AG344">
        <v>10364.8336120116</v>
      </c>
      <c r="AH344">
        <f t="shared" si="39"/>
        <v>3.2019513136470001E-2</v>
      </c>
      <c r="AJ344" s="1">
        <v>43969</v>
      </c>
      <c r="AK344">
        <v>10000</v>
      </c>
      <c r="AL344">
        <v>10540.106810261501</v>
      </c>
      <c r="AM344">
        <v>9782.6086956521704</v>
      </c>
      <c r="AN344">
        <v>10305.5978824633</v>
      </c>
      <c r="AO344">
        <f t="shared" si="40"/>
        <v>5.4010681026150031E-2</v>
      </c>
      <c r="AP344">
        <f t="shared" si="41"/>
        <v>-5.0748068455211515E-2</v>
      </c>
    </row>
    <row r="345" spans="1:42" x14ac:dyDescent="0.25">
      <c r="A345" s="1">
        <v>43963</v>
      </c>
      <c r="B345">
        <v>9000</v>
      </c>
      <c r="C345">
        <v>9101.94012641673</v>
      </c>
      <c r="D345">
        <v>10000</v>
      </c>
      <c r="E345">
        <v>10013.8217262955</v>
      </c>
      <c r="F345">
        <f t="shared" si="36"/>
        <v>1.1326680712969939E-2</v>
      </c>
      <c r="H345" s="1">
        <v>43963</v>
      </c>
      <c r="I345">
        <v>9565.2173913043407</v>
      </c>
      <c r="J345">
        <v>9829.4243753951396</v>
      </c>
      <c r="K345">
        <v>9791.6666666666606</v>
      </c>
      <c r="L345">
        <v>9709.2411225355409</v>
      </c>
      <c r="M345">
        <f t="shared" si="42"/>
        <v>2.7621639245856366E-2</v>
      </c>
      <c r="O345" s="1">
        <v>43965</v>
      </c>
      <c r="P345">
        <v>10000</v>
      </c>
      <c r="Q345">
        <v>9521.8258152364906</v>
      </c>
      <c r="R345">
        <v>10000</v>
      </c>
      <c r="S345">
        <v>9470.2536768561295</v>
      </c>
      <c r="T345">
        <f t="shared" si="37"/>
        <v>-4.7817418476350904E-2</v>
      </c>
      <c r="V345" s="1">
        <v>43966</v>
      </c>
      <c r="W345">
        <v>10000</v>
      </c>
      <c r="X345">
        <v>10179.307396188</v>
      </c>
      <c r="Y345">
        <v>10000</v>
      </c>
      <c r="Z345">
        <v>10339.656838610301</v>
      </c>
      <c r="AA345">
        <f t="shared" si="38"/>
        <v>1.7930739618799985E-2</v>
      </c>
      <c r="AC345" s="1">
        <v>43969</v>
      </c>
      <c r="AD345">
        <v>9772.7272727272702</v>
      </c>
      <c r="AE345">
        <v>10279.099532042401</v>
      </c>
      <c r="AF345">
        <v>10000</v>
      </c>
      <c r="AG345">
        <v>10461.795193416499</v>
      </c>
      <c r="AH345">
        <f t="shared" si="39"/>
        <v>5.1814835836897055E-2</v>
      </c>
      <c r="AJ345" s="1">
        <v>43970</v>
      </c>
      <c r="AK345">
        <v>9534.8837209302292</v>
      </c>
      <c r="AL345">
        <v>9682.5640152952492</v>
      </c>
      <c r="AM345">
        <v>9800</v>
      </c>
      <c r="AN345">
        <v>10022.0468738564</v>
      </c>
      <c r="AO345">
        <f t="shared" si="40"/>
        <v>1.5488421116331308E-2</v>
      </c>
      <c r="AP345">
        <f t="shared" si="41"/>
        <v>-2.215584068316756E-2</v>
      </c>
    </row>
    <row r="346" spans="1:42" x14ac:dyDescent="0.25">
      <c r="A346" s="1">
        <v>43964</v>
      </c>
      <c r="B346">
        <v>7600</v>
      </c>
      <c r="C346">
        <v>7369.2057999514</v>
      </c>
      <c r="D346">
        <v>8400</v>
      </c>
      <c r="E346">
        <v>8023.9918594389001</v>
      </c>
      <c r="F346">
        <f t="shared" si="36"/>
        <v>-3.0367657901131606E-2</v>
      </c>
      <c r="H346" s="1">
        <v>43964</v>
      </c>
      <c r="I346">
        <v>9777.7777777777792</v>
      </c>
      <c r="J346">
        <v>9510.0029151717808</v>
      </c>
      <c r="K346">
        <v>10000</v>
      </c>
      <c r="L346">
        <v>9642.4216424210699</v>
      </c>
      <c r="M346">
        <f t="shared" si="42"/>
        <v>-2.7386065493795297E-2</v>
      </c>
      <c r="O346" s="1">
        <v>43966</v>
      </c>
      <c r="P346">
        <v>9999.99999999998</v>
      </c>
      <c r="Q346">
        <v>10213.6653345579</v>
      </c>
      <c r="R346">
        <v>10000</v>
      </c>
      <c r="S346">
        <v>10164.911142667999</v>
      </c>
      <c r="T346">
        <f t="shared" si="37"/>
        <v>2.1366533455791981E-2</v>
      </c>
      <c r="V346" s="1">
        <v>43969</v>
      </c>
      <c r="W346">
        <v>9473.6842105263004</v>
      </c>
      <c r="X346">
        <v>10007.5672367687</v>
      </c>
      <c r="Y346">
        <v>9523.8095238095302</v>
      </c>
      <c r="Z346">
        <v>10176.012632153501</v>
      </c>
      <c r="AA346">
        <f t="shared" si="38"/>
        <v>5.6354319436697775E-2</v>
      </c>
      <c r="AC346" s="1">
        <v>43970</v>
      </c>
      <c r="AD346">
        <v>9999.9999999999909</v>
      </c>
      <c r="AE346">
        <v>10099.4643831951</v>
      </c>
      <c r="AF346">
        <v>9750</v>
      </c>
      <c r="AG346">
        <v>10016.581381235301</v>
      </c>
      <c r="AH346">
        <f t="shared" si="39"/>
        <v>9.9464383195109196E-3</v>
      </c>
      <c r="AJ346" s="1">
        <v>43971</v>
      </c>
      <c r="AK346">
        <v>9999.9999999999909</v>
      </c>
      <c r="AL346">
        <v>9988.0006762285393</v>
      </c>
      <c r="AM346">
        <v>9743.5897435897405</v>
      </c>
      <c r="AN346">
        <v>9851.9355871762691</v>
      </c>
      <c r="AO346">
        <f t="shared" si="40"/>
        <v>-1.1999323771451076E-3</v>
      </c>
      <c r="AP346">
        <f t="shared" si="41"/>
        <v>-1.0997416967235996E-2</v>
      </c>
    </row>
    <row r="347" spans="1:42" x14ac:dyDescent="0.25">
      <c r="A347" s="1">
        <v>43965</v>
      </c>
      <c r="B347">
        <v>10000</v>
      </c>
      <c r="C347">
        <v>9587.0259324172894</v>
      </c>
      <c r="D347">
        <v>10000</v>
      </c>
      <c r="E347">
        <v>9368.8226600790204</v>
      </c>
      <c r="F347">
        <f t="shared" si="36"/>
        <v>-4.1297406758271094E-2</v>
      </c>
      <c r="H347" s="1">
        <v>43965</v>
      </c>
      <c r="I347">
        <v>9999.99999999998</v>
      </c>
      <c r="J347">
        <v>9540.9974941812197</v>
      </c>
      <c r="K347">
        <v>10000</v>
      </c>
      <c r="L347">
        <v>9392.9334609165999</v>
      </c>
      <c r="M347">
        <f t="shared" si="42"/>
        <v>-4.5900250581876079E-2</v>
      </c>
      <c r="O347" s="1">
        <v>43969</v>
      </c>
      <c r="P347">
        <v>9400</v>
      </c>
      <c r="Q347">
        <v>9948.2957839501105</v>
      </c>
      <c r="R347">
        <v>9400</v>
      </c>
      <c r="S347">
        <v>9903.5231732469201</v>
      </c>
      <c r="T347">
        <f t="shared" si="37"/>
        <v>5.8329338718096757E-2</v>
      </c>
      <c r="V347" s="1">
        <v>43970</v>
      </c>
      <c r="W347">
        <v>9787.2340425532002</v>
      </c>
      <c r="X347">
        <v>10003.858219833201</v>
      </c>
      <c r="Y347">
        <v>9787.2340425532002</v>
      </c>
      <c r="Z347">
        <v>10103.1182337917</v>
      </c>
      <c r="AA347">
        <f t="shared" si="38"/>
        <v>2.2133339852521861E-2</v>
      </c>
      <c r="AC347" s="1">
        <v>43971</v>
      </c>
      <c r="AD347">
        <v>9999.9999999999909</v>
      </c>
      <c r="AE347">
        <v>10072.8122730873</v>
      </c>
      <c r="AF347">
        <v>9999.9999999999909</v>
      </c>
      <c r="AG347">
        <v>9974.4814576193094</v>
      </c>
      <c r="AH347">
        <f t="shared" si="39"/>
        <v>7.2812273087308199E-3</v>
      </c>
      <c r="AJ347" s="1">
        <v>43972</v>
      </c>
      <c r="AK347">
        <v>9999.9999999999909</v>
      </c>
      <c r="AL347">
        <v>10031.393596035699</v>
      </c>
      <c r="AM347">
        <v>9999.9999999999909</v>
      </c>
      <c r="AN347">
        <v>10104.5256095441</v>
      </c>
      <c r="AO347">
        <f t="shared" si="40"/>
        <v>3.1393596035709237E-3</v>
      </c>
      <c r="AP347">
        <f t="shared" si="41"/>
        <v>-1.0344435115823836E-2</v>
      </c>
    </row>
    <row r="348" spans="1:42" x14ac:dyDescent="0.25">
      <c r="A348" s="1">
        <v>43966</v>
      </c>
      <c r="B348">
        <v>10000</v>
      </c>
      <c r="C348">
        <v>10149.7616278102</v>
      </c>
      <c r="D348">
        <v>10000</v>
      </c>
      <c r="E348">
        <v>10279.225389351401</v>
      </c>
      <c r="F348">
        <f t="shared" si="36"/>
        <v>1.4976162781019875E-2</v>
      </c>
      <c r="H348" s="1">
        <v>43966</v>
      </c>
      <c r="I348">
        <v>10000</v>
      </c>
      <c r="J348">
        <v>10210.699173524799</v>
      </c>
      <c r="K348">
        <v>10000</v>
      </c>
      <c r="L348">
        <v>10330.828630173701</v>
      </c>
      <c r="M348">
        <f t="shared" si="42"/>
        <v>2.1069917352479983E-2</v>
      </c>
      <c r="O348" s="1">
        <v>43970</v>
      </c>
      <c r="P348">
        <v>10000</v>
      </c>
      <c r="Q348">
        <v>9950.3281678477106</v>
      </c>
      <c r="R348">
        <v>8510.6382978723395</v>
      </c>
      <c r="S348">
        <v>8752.1987486340804</v>
      </c>
      <c r="T348">
        <f t="shared" si="37"/>
        <v>-4.9671832152289319E-3</v>
      </c>
      <c r="V348" s="1">
        <v>43971</v>
      </c>
      <c r="W348">
        <v>10000</v>
      </c>
      <c r="X348">
        <v>10095.409226485301</v>
      </c>
      <c r="Y348">
        <v>10000</v>
      </c>
      <c r="Z348">
        <v>9958.5221701044902</v>
      </c>
      <c r="AA348">
        <f t="shared" si="38"/>
        <v>9.5409226485301257E-3</v>
      </c>
      <c r="AC348" s="1">
        <v>43972</v>
      </c>
      <c r="AD348">
        <v>10000</v>
      </c>
      <c r="AE348">
        <v>10094.7140335941</v>
      </c>
      <c r="AF348">
        <v>9750</v>
      </c>
      <c r="AG348">
        <v>9808.45026035513</v>
      </c>
      <c r="AH348">
        <f t="shared" si="39"/>
        <v>9.4714033594101021E-3</v>
      </c>
      <c r="AJ348" s="1">
        <v>43973</v>
      </c>
      <c r="AK348">
        <v>10000</v>
      </c>
      <c r="AL348">
        <v>10024.473699422701</v>
      </c>
      <c r="AM348">
        <v>10000</v>
      </c>
      <c r="AN348">
        <v>10067.0791012558</v>
      </c>
      <c r="AO348">
        <f t="shared" si="40"/>
        <v>2.4473699422700168E-3</v>
      </c>
      <c r="AP348">
        <f t="shared" si="41"/>
        <v>-6.663213885687358E-3</v>
      </c>
    </row>
    <row r="349" spans="1:42" x14ac:dyDescent="0.25">
      <c r="A349" s="1">
        <v>43969</v>
      </c>
      <c r="B349">
        <v>9200</v>
      </c>
      <c r="C349">
        <v>9688.9894647882793</v>
      </c>
      <c r="D349">
        <v>9800</v>
      </c>
      <c r="E349">
        <v>10326.9653375859</v>
      </c>
      <c r="F349">
        <f t="shared" si="36"/>
        <v>5.3151028781334597E-2</v>
      </c>
      <c r="H349" s="1">
        <v>43969</v>
      </c>
      <c r="I349">
        <v>8800</v>
      </c>
      <c r="J349">
        <v>9207.0643286727609</v>
      </c>
      <c r="K349">
        <v>9400</v>
      </c>
      <c r="L349">
        <v>9839.0974831168205</v>
      </c>
      <c r="M349">
        <f t="shared" si="42"/>
        <v>4.6257310076450064E-2</v>
      </c>
      <c r="O349" s="1">
        <v>43971</v>
      </c>
      <c r="P349">
        <v>10000</v>
      </c>
      <c r="Q349">
        <v>10124.4365486611</v>
      </c>
      <c r="R349">
        <v>9687.5</v>
      </c>
      <c r="S349">
        <v>9700.9742668700692</v>
      </c>
      <c r="T349">
        <f t="shared" si="37"/>
        <v>1.2443654866109988E-2</v>
      </c>
      <c r="V349" s="1">
        <v>43972</v>
      </c>
      <c r="W349">
        <v>10000</v>
      </c>
      <c r="X349">
        <v>9994.9435911261207</v>
      </c>
      <c r="Y349">
        <v>10000</v>
      </c>
      <c r="Z349">
        <v>10294.449672447399</v>
      </c>
      <c r="AA349">
        <f t="shared" si="38"/>
        <v>-5.0564088738791479E-4</v>
      </c>
      <c r="AC349" s="1">
        <v>43973</v>
      </c>
      <c r="AD349">
        <v>10000</v>
      </c>
      <c r="AE349">
        <v>9974.6956380670708</v>
      </c>
      <c r="AF349">
        <v>10000</v>
      </c>
      <c r="AG349">
        <v>10050.6056492436</v>
      </c>
      <c r="AH349">
        <f t="shared" si="39"/>
        <v>-2.530436193292962E-3</v>
      </c>
      <c r="AJ349" s="1">
        <v>43977</v>
      </c>
      <c r="AK349">
        <v>9777.7777777777792</v>
      </c>
      <c r="AL349">
        <v>10100.5018028015</v>
      </c>
      <c r="AM349">
        <v>9032.2580645161306</v>
      </c>
      <c r="AN349">
        <v>9423.9358758772505</v>
      </c>
      <c r="AO349">
        <f t="shared" si="40"/>
        <v>3.3005866195607858E-2</v>
      </c>
      <c r="AP349">
        <f t="shared" si="41"/>
        <v>-4.1562020000975419E-2</v>
      </c>
    </row>
    <row r="350" spans="1:42" x14ac:dyDescent="0.25">
      <c r="A350" s="1">
        <v>43970</v>
      </c>
      <c r="B350">
        <v>9361.7021276595806</v>
      </c>
      <c r="C350">
        <v>9535.3825099585301</v>
      </c>
      <c r="D350">
        <v>4600</v>
      </c>
      <c r="E350">
        <v>4727.4233507994304</v>
      </c>
      <c r="F350">
        <f t="shared" si="36"/>
        <v>1.8552222654660611E-2</v>
      </c>
      <c r="H350" s="1">
        <v>43970</v>
      </c>
      <c r="I350">
        <v>9782.6086956521704</v>
      </c>
      <c r="J350">
        <v>9851.7631139932491</v>
      </c>
      <c r="K350">
        <v>6530.6122448979504</v>
      </c>
      <c r="L350">
        <v>6784.1108420805604</v>
      </c>
      <c r="M350">
        <f t="shared" si="42"/>
        <v>7.0691183193103413E-3</v>
      </c>
      <c r="O350" s="1">
        <v>43972</v>
      </c>
      <c r="P350">
        <v>10000</v>
      </c>
      <c r="Q350">
        <v>9970.8979373182192</v>
      </c>
      <c r="R350">
        <v>9999.9999999999909</v>
      </c>
      <c r="S350">
        <v>10196.933181944099</v>
      </c>
      <c r="T350">
        <f t="shared" si="37"/>
        <v>-2.9102062681780616E-3</v>
      </c>
      <c r="V350" s="1">
        <v>43973</v>
      </c>
      <c r="W350">
        <v>10000</v>
      </c>
      <c r="X350">
        <v>9955.8948508322392</v>
      </c>
      <c r="Y350">
        <v>9999.9999999999909</v>
      </c>
      <c r="Z350">
        <v>10154.7679313179</v>
      </c>
      <c r="AA350">
        <f t="shared" si="38"/>
        <v>-4.4105149167761315E-3</v>
      </c>
      <c r="AC350" s="1">
        <v>43977</v>
      </c>
      <c r="AD350">
        <v>9545.4545454545405</v>
      </c>
      <c r="AE350">
        <v>9833.4589691248602</v>
      </c>
      <c r="AF350">
        <v>9130.4347826086905</v>
      </c>
      <c r="AG350">
        <v>9502.1222505923197</v>
      </c>
      <c r="AH350">
        <f t="shared" si="39"/>
        <v>3.017189200355741E-2</v>
      </c>
      <c r="AJ350" s="1">
        <v>43978</v>
      </c>
      <c r="AK350">
        <v>10000</v>
      </c>
      <c r="AL350">
        <v>9906.6389897790705</v>
      </c>
      <c r="AM350">
        <v>10000</v>
      </c>
      <c r="AN350">
        <v>10406.131782811</v>
      </c>
      <c r="AO350">
        <f t="shared" si="40"/>
        <v>-9.3361010220929241E-3</v>
      </c>
      <c r="AP350">
        <f t="shared" si="41"/>
        <v>-3.9028122196362647E-2</v>
      </c>
    </row>
    <row r="351" spans="1:42" x14ac:dyDescent="0.25">
      <c r="A351" s="1">
        <v>43971</v>
      </c>
      <c r="B351">
        <v>8200</v>
      </c>
      <c r="C351">
        <v>8281.7417816140696</v>
      </c>
      <c r="D351">
        <v>8800</v>
      </c>
      <c r="E351">
        <v>8897.7686861622005</v>
      </c>
      <c r="F351">
        <f t="shared" si="36"/>
        <v>9.9685099529354115E-3</v>
      </c>
      <c r="H351" s="1">
        <v>43971</v>
      </c>
      <c r="I351">
        <v>10000</v>
      </c>
      <c r="J351">
        <v>10065.169038978</v>
      </c>
      <c r="K351">
        <v>9999.9999999999909</v>
      </c>
      <c r="L351">
        <v>9931.6984135766106</v>
      </c>
      <c r="M351">
        <f t="shared" si="42"/>
        <v>6.5169038977999083E-3</v>
      </c>
      <c r="O351" s="1">
        <v>43973</v>
      </c>
      <c r="P351">
        <v>10000</v>
      </c>
      <c r="Q351">
        <v>10032.606077356</v>
      </c>
      <c r="R351">
        <v>10000</v>
      </c>
      <c r="S351">
        <v>10008.638452561499</v>
      </c>
      <c r="T351">
        <f t="shared" si="37"/>
        <v>3.2606077356001073E-3</v>
      </c>
      <c r="V351" s="1">
        <v>43977</v>
      </c>
      <c r="W351">
        <v>9756.0975609756097</v>
      </c>
      <c r="X351">
        <v>10168.755183996</v>
      </c>
      <c r="Y351">
        <v>9090.9090909090901</v>
      </c>
      <c r="Z351">
        <v>9346.9067278261009</v>
      </c>
      <c r="AA351">
        <f t="shared" si="38"/>
        <v>4.2297406359590006E-2</v>
      </c>
      <c r="AC351" s="1">
        <v>43978</v>
      </c>
      <c r="AD351">
        <v>10000</v>
      </c>
      <c r="AE351">
        <v>10082.462470725201</v>
      </c>
      <c r="AF351">
        <v>10000</v>
      </c>
      <c r="AG351">
        <v>10166.1454470438</v>
      </c>
      <c r="AH351">
        <f t="shared" si="39"/>
        <v>8.2462470725199744E-3</v>
      </c>
      <c r="AJ351" s="1">
        <v>43979</v>
      </c>
      <c r="AK351">
        <v>10000</v>
      </c>
      <c r="AL351">
        <v>10345.335472590699</v>
      </c>
      <c r="AM351">
        <v>10000</v>
      </c>
      <c r="AN351">
        <v>10094.1350178334</v>
      </c>
      <c r="AO351">
        <f t="shared" si="40"/>
        <v>3.4533547259069985E-2</v>
      </c>
      <c r="AP351">
        <f t="shared" si="41"/>
        <v>-9.325714156496856E-3</v>
      </c>
    </row>
    <row r="352" spans="1:42" x14ac:dyDescent="0.25">
      <c r="A352" s="1">
        <v>43972</v>
      </c>
      <c r="B352">
        <v>10000</v>
      </c>
      <c r="C352">
        <v>9947.7469073330303</v>
      </c>
      <c r="D352">
        <v>10000</v>
      </c>
      <c r="E352">
        <v>10239.903686674301</v>
      </c>
      <c r="F352">
        <f t="shared" si="36"/>
        <v>-5.2253092666969536E-3</v>
      </c>
      <c r="H352" s="1">
        <v>43972</v>
      </c>
      <c r="I352">
        <v>10000</v>
      </c>
      <c r="J352">
        <v>9994.2510765608095</v>
      </c>
      <c r="K352">
        <v>10000</v>
      </c>
      <c r="L352">
        <v>9966.0681874666607</v>
      </c>
      <c r="M352">
        <f t="shared" si="42"/>
        <v>-5.7489234391905342E-4</v>
      </c>
      <c r="O352" s="1">
        <v>43977</v>
      </c>
      <c r="P352">
        <v>9600</v>
      </c>
      <c r="Q352">
        <v>9928.29233443466</v>
      </c>
      <c r="R352">
        <v>9800</v>
      </c>
      <c r="S352">
        <v>10269.4929412859</v>
      </c>
      <c r="T352">
        <f t="shared" si="37"/>
        <v>3.4197118170277152E-2</v>
      </c>
      <c r="V352" s="1">
        <v>43978</v>
      </c>
      <c r="W352">
        <v>10000</v>
      </c>
      <c r="X352">
        <v>10192.490526904199</v>
      </c>
      <c r="Y352">
        <v>10000</v>
      </c>
      <c r="Z352">
        <v>10221.3874401098</v>
      </c>
      <c r="AA352">
        <f t="shared" si="38"/>
        <v>1.9249052690419877E-2</v>
      </c>
      <c r="AC352" s="1">
        <v>43979</v>
      </c>
      <c r="AD352">
        <v>10000</v>
      </c>
      <c r="AE352">
        <v>10157.5148232598</v>
      </c>
      <c r="AF352">
        <v>10000</v>
      </c>
      <c r="AG352">
        <v>10010.0639029949</v>
      </c>
      <c r="AH352">
        <f t="shared" si="39"/>
        <v>1.5751482325980115E-2</v>
      </c>
      <c r="AJ352" s="1">
        <v>43980</v>
      </c>
      <c r="AK352">
        <v>10000</v>
      </c>
      <c r="AL352">
        <v>9731.1597331048706</v>
      </c>
      <c r="AM352">
        <v>10000</v>
      </c>
      <c r="AN352">
        <v>9638.7979245830502</v>
      </c>
      <c r="AO352">
        <f t="shared" si="40"/>
        <v>-2.6884026689512952E-2</v>
      </c>
      <c r="AP352">
        <f t="shared" si="41"/>
        <v>3.7473767812449932E-2</v>
      </c>
    </row>
    <row r="353" spans="1:42" x14ac:dyDescent="0.25">
      <c r="A353" s="1">
        <v>43973</v>
      </c>
      <c r="B353">
        <v>10000</v>
      </c>
      <c r="C353">
        <v>9976.3804649383092</v>
      </c>
      <c r="D353">
        <v>10000</v>
      </c>
      <c r="E353">
        <v>9972.6322688738292</v>
      </c>
      <c r="F353">
        <f t="shared" si="36"/>
        <v>-2.3619535061690788E-3</v>
      </c>
      <c r="H353" s="1">
        <v>43973</v>
      </c>
      <c r="I353">
        <v>10000</v>
      </c>
      <c r="J353">
        <v>10058.9367658297</v>
      </c>
      <c r="K353">
        <v>10000</v>
      </c>
      <c r="L353">
        <v>9748.8915018582302</v>
      </c>
      <c r="M353">
        <f t="shared" si="42"/>
        <v>5.89367658297002E-3</v>
      </c>
      <c r="O353" s="1">
        <v>43978</v>
      </c>
      <c r="P353">
        <v>10000</v>
      </c>
      <c r="Q353">
        <v>9990.5503140854998</v>
      </c>
      <c r="R353">
        <v>10000</v>
      </c>
      <c r="S353">
        <v>9884.2224149535796</v>
      </c>
      <c r="T353">
        <f t="shared" si="37"/>
        <v>-9.4496859144999057E-4</v>
      </c>
      <c r="V353" s="1">
        <v>43979</v>
      </c>
      <c r="W353">
        <v>10000</v>
      </c>
      <c r="X353">
        <v>10152.2623368322</v>
      </c>
      <c r="Y353">
        <v>10000</v>
      </c>
      <c r="Z353">
        <v>10114.004245071999</v>
      </c>
      <c r="AA353">
        <f t="shared" si="38"/>
        <v>1.522623368322007E-2</v>
      </c>
      <c r="AC353" s="1">
        <v>43980</v>
      </c>
      <c r="AD353">
        <v>10000</v>
      </c>
      <c r="AE353">
        <v>9817.0300210650203</v>
      </c>
      <c r="AF353">
        <v>10000</v>
      </c>
      <c r="AG353">
        <v>9746.8795975945504</v>
      </c>
      <c r="AH353">
        <f t="shared" si="39"/>
        <v>-1.8296997893497924E-2</v>
      </c>
      <c r="AJ353" s="1">
        <v>43983</v>
      </c>
      <c r="AK353">
        <v>9761.9047619047706</v>
      </c>
      <c r="AL353">
        <v>9808.6997495615597</v>
      </c>
      <c r="AM353">
        <v>9523.8095238095302</v>
      </c>
      <c r="AN353">
        <v>9504.4423807801395</v>
      </c>
      <c r="AO353">
        <f t="shared" si="40"/>
        <v>4.7936328819149221E-3</v>
      </c>
      <c r="AP353">
        <f t="shared" si="41"/>
        <v>2.0376937702895059E-3</v>
      </c>
    </row>
    <row r="354" spans="1:42" x14ac:dyDescent="0.25">
      <c r="A354" s="1">
        <v>43977</v>
      </c>
      <c r="B354">
        <v>8600</v>
      </c>
      <c r="C354">
        <v>8931.7834191359107</v>
      </c>
      <c r="D354">
        <v>9800</v>
      </c>
      <c r="E354">
        <v>10196.229274826799</v>
      </c>
      <c r="F354">
        <f t="shared" si="36"/>
        <v>3.8579467341385065E-2</v>
      </c>
      <c r="H354" s="1">
        <v>43977</v>
      </c>
      <c r="I354">
        <v>8400</v>
      </c>
      <c r="J354">
        <v>8648.0389096512008</v>
      </c>
      <c r="K354">
        <v>8400</v>
      </c>
      <c r="L354">
        <v>8627.6287749509593</v>
      </c>
      <c r="M354">
        <f t="shared" si="42"/>
        <v>2.9528441625142898E-2</v>
      </c>
      <c r="O354" s="1">
        <v>43979</v>
      </c>
      <c r="P354">
        <v>9999.9999999999909</v>
      </c>
      <c r="Q354">
        <v>10085.7747144486</v>
      </c>
      <c r="R354">
        <v>10000</v>
      </c>
      <c r="S354">
        <v>10167.070876543799</v>
      </c>
      <c r="T354">
        <f t="shared" si="37"/>
        <v>8.5774714448609846E-3</v>
      </c>
      <c r="V354" s="1">
        <v>43980</v>
      </c>
      <c r="W354">
        <v>9999.9999999999909</v>
      </c>
      <c r="X354">
        <v>9820.5766101141198</v>
      </c>
      <c r="Y354">
        <v>10000</v>
      </c>
      <c r="Z354">
        <v>9541.5971548135694</v>
      </c>
      <c r="AA354">
        <f t="shared" si="38"/>
        <v>-1.7942338988587103E-2</v>
      </c>
      <c r="AC354" s="1">
        <v>43983</v>
      </c>
      <c r="AD354">
        <v>9302.3255813953401</v>
      </c>
      <c r="AE354">
        <v>9325.8768724005404</v>
      </c>
      <c r="AF354">
        <v>10000</v>
      </c>
      <c r="AG354">
        <v>10027.2516380941</v>
      </c>
      <c r="AH354">
        <f t="shared" si="39"/>
        <v>2.5317637830590822E-3</v>
      </c>
      <c r="AJ354" s="1">
        <v>43984</v>
      </c>
      <c r="AK354">
        <v>10000</v>
      </c>
      <c r="AL354">
        <v>10118.910581763899</v>
      </c>
      <c r="AM354">
        <v>10000</v>
      </c>
      <c r="AN354">
        <v>10225.574346654699</v>
      </c>
      <c r="AO354">
        <f t="shared" si="40"/>
        <v>1.1891058176390024E-2</v>
      </c>
      <c r="AP354">
        <f t="shared" si="41"/>
        <v>-2.2059821679209279E-2</v>
      </c>
    </row>
    <row r="355" spans="1:42" x14ac:dyDescent="0.25">
      <c r="A355" s="1">
        <v>43978</v>
      </c>
      <c r="B355">
        <v>10000</v>
      </c>
      <c r="C355">
        <v>10023.4058402184</v>
      </c>
      <c r="D355">
        <v>10000</v>
      </c>
      <c r="E355">
        <v>10061.167593846099</v>
      </c>
      <c r="F355">
        <f t="shared" si="36"/>
        <v>2.3405840218400087E-3</v>
      </c>
      <c r="H355" s="1">
        <v>43978</v>
      </c>
      <c r="I355">
        <v>9999.9999999999909</v>
      </c>
      <c r="J355">
        <v>10096.529449752999</v>
      </c>
      <c r="K355">
        <v>10000</v>
      </c>
      <c r="L355">
        <v>10471.522685673301</v>
      </c>
      <c r="M355">
        <f t="shared" si="42"/>
        <v>9.6529449753008922E-3</v>
      </c>
      <c r="O355" s="1">
        <v>43980</v>
      </c>
      <c r="P355">
        <v>10000</v>
      </c>
      <c r="Q355">
        <v>9775.3590830206595</v>
      </c>
      <c r="R355">
        <v>10000</v>
      </c>
      <c r="S355">
        <v>9761.8466338807193</v>
      </c>
      <c r="T355">
        <f t="shared" si="37"/>
        <v>-2.2464091697934063E-2</v>
      </c>
      <c r="V355" s="1">
        <v>43983</v>
      </c>
      <c r="W355">
        <v>10000</v>
      </c>
      <c r="X355">
        <v>10086.9514668675</v>
      </c>
      <c r="Y355">
        <v>9374.9999999999909</v>
      </c>
      <c r="Z355">
        <v>9378.9442078911197</v>
      </c>
      <c r="AA355">
        <f t="shared" si="38"/>
        <v>8.6951466867499771E-3</v>
      </c>
      <c r="AC355" s="1">
        <v>43984</v>
      </c>
      <c r="AD355">
        <v>9791.6666666666606</v>
      </c>
      <c r="AE355">
        <v>10017.25411278</v>
      </c>
      <c r="AF355">
        <v>10000</v>
      </c>
      <c r="AG355">
        <v>10383.505374354399</v>
      </c>
      <c r="AH355">
        <f t="shared" si="39"/>
        <v>2.3038717900936811E-2</v>
      </c>
      <c r="AJ355" s="1">
        <v>43985</v>
      </c>
      <c r="AK355">
        <v>10000</v>
      </c>
      <c r="AL355">
        <v>10130.941417923001</v>
      </c>
      <c r="AM355">
        <v>9777.7777777777792</v>
      </c>
      <c r="AN355">
        <v>9852.1896433532293</v>
      </c>
      <c r="AO355">
        <f t="shared" si="40"/>
        <v>1.3094141792300062E-2</v>
      </c>
      <c r="AP355">
        <f t="shared" si="41"/>
        <v>-7.5528251352380282E-3</v>
      </c>
    </row>
    <row r="356" spans="1:42" x14ac:dyDescent="0.25">
      <c r="A356" s="1">
        <v>43979</v>
      </c>
      <c r="B356">
        <v>10000</v>
      </c>
      <c r="C356">
        <v>10093.897833644</v>
      </c>
      <c r="D356">
        <v>9999.9999999999909</v>
      </c>
      <c r="E356">
        <v>10066.4777142081</v>
      </c>
      <c r="F356">
        <f t="shared" si="36"/>
        <v>9.389783364399884E-3</v>
      </c>
      <c r="H356" s="1">
        <v>43979</v>
      </c>
      <c r="I356">
        <v>10000</v>
      </c>
      <c r="J356">
        <v>10066.3881487505</v>
      </c>
      <c r="K356">
        <v>10000</v>
      </c>
      <c r="L356">
        <v>10192.5080492258</v>
      </c>
      <c r="M356">
        <f t="shared" si="42"/>
        <v>6.6388148750500253E-3</v>
      </c>
      <c r="O356" s="1">
        <v>43983</v>
      </c>
      <c r="P356">
        <v>9600</v>
      </c>
      <c r="Q356">
        <v>9719.3307381838695</v>
      </c>
      <c r="R356">
        <v>8913.0434782608609</v>
      </c>
      <c r="S356">
        <v>8971.1844214507091</v>
      </c>
      <c r="T356">
        <f t="shared" si="37"/>
        <v>1.2430285227486459E-2</v>
      </c>
      <c r="V356" s="1">
        <v>43984</v>
      </c>
      <c r="W356">
        <v>10000</v>
      </c>
      <c r="X356">
        <v>10179.155937253799</v>
      </c>
      <c r="Y356">
        <v>10000</v>
      </c>
      <c r="Z356">
        <v>10309.443792484501</v>
      </c>
      <c r="AA356">
        <f t="shared" si="38"/>
        <v>1.7915593725379875E-2</v>
      </c>
      <c r="AC356" s="1">
        <v>43985</v>
      </c>
      <c r="AD356">
        <v>10000</v>
      </c>
      <c r="AE356">
        <v>10087.688961518899</v>
      </c>
      <c r="AF356">
        <v>10000</v>
      </c>
      <c r="AG356">
        <v>10286.0161329725</v>
      </c>
      <c r="AH356">
        <f t="shared" si="39"/>
        <v>8.7688961518899156E-3</v>
      </c>
      <c r="AJ356" s="1">
        <v>43986</v>
      </c>
      <c r="AK356">
        <v>10000</v>
      </c>
      <c r="AL356">
        <v>9992.2070931938106</v>
      </c>
      <c r="AM356">
        <v>10000</v>
      </c>
      <c r="AN356">
        <v>10097.0768803148</v>
      </c>
      <c r="AO356">
        <f t="shared" si="40"/>
        <v>-7.7929068061899365E-4</v>
      </c>
      <c r="AP356">
        <f t="shared" si="41"/>
        <v>-9.6143548737418483E-3</v>
      </c>
    </row>
    <row r="357" spans="1:42" x14ac:dyDescent="0.25">
      <c r="A357" s="1">
        <v>43980</v>
      </c>
      <c r="B357">
        <v>10000</v>
      </c>
      <c r="C357">
        <v>9597.2745461183404</v>
      </c>
      <c r="D357">
        <v>10000</v>
      </c>
      <c r="E357">
        <v>9738.7462081619906</v>
      </c>
      <c r="F357">
        <f t="shared" si="36"/>
        <v>-4.0272545388165937E-2</v>
      </c>
      <c r="H357" s="1">
        <v>43980</v>
      </c>
      <c r="I357">
        <v>10000</v>
      </c>
      <c r="J357">
        <v>9909.0216450674707</v>
      </c>
      <c r="K357">
        <v>9999.9999999999909</v>
      </c>
      <c r="L357">
        <v>9753.6931976662599</v>
      </c>
      <c r="M357">
        <f t="shared" si="42"/>
        <v>-9.0978354932529371E-3</v>
      </c>
      <c r="O357" s="1">
        <v>43984</v>
      </c>
      <c r="P357">
        <v>10000</v>
      </c>
      <c r="Q357">
        <v>10314.5223331866</v>
      </c>
      <c r="R357">
        <v>10000</v>
      </c>
      <c r="S357">
        <v>10211.2598643451</v>
      </c>
      <c r="T357">
        <f t="shared" si="37"/>
        <v>3.1452233318659983E-2</v>
      </c>
      <c r="V357" s="1">
        <v>43985</v>
      </c>
      <c r="W357">
        <v>10000</v>
      </c>
      <c r="X357">
        <v>10203.589324283999</v>
      </c>
      <c r="Y357">
        <v>10000</v>
      </c>
      <c r="Z357">
        <v>10176.8061469444</v>
      </c>
      <c r="AA357">
        <f t="shared" si="38"/>
        <v>2.0358932428399923E-2</v>
      </c>
      <c r="AC357" s="1">
        <v>43986</v>
      </c>
      <c r="AD357">
        <v>10000</v>
      </c>
      <c r="AE357">
        <v>10215.383792663</v>
      </c>
      <c r="AF357">
        <v>10000</v>
      </c>
      <c r="AG357">
        <v>10130.196659189</v>
      </c>
      <c r="AH357">
        <f t="shared" si="39"/>
        <v>2.1538379266299978E-2</v>
      </c>
      <c r="AJ357" s="1">
        <v>43987</v>
      </c>
      <c r="AK357">
        <v>10000</v>
      </c>
      <c r="AL357">
        <v>10766.696299834201</v>
      </c>
      <c r="AM357">
        <v>10000</v>
      </c>
      <c r="AN357">
        <v>10753.4061846241</v>
      </c>
      <c r="AO357">
        <f t="shared" si="40"/>
        <v>7.6669629983419973E-2</v>
      </c>
      <c r="AP357">
        <f t="shared" si="41"/>
        <v>-7.0062096761616566E-2</v>
      </c>
    </row>
    <row r="358" spans="1:42" x14ac:dyDescent="0.25">
      <c r="A358" s="1">
        <v>43983</v>
      </c>
      <c r="B358">
        <v>10000</v>
      </c>
      <c r="C358">
        <v>10072.6972499107</v>
      </c>
      <c r="D358">
        <v>9200</v>
      </c>
      <c r="E358">
        <v>9334.5652757628995</v>
      </c>
      <c r="F358">
        <f t="shared" si="36"/>
        <v>7.2697249910700368E-3</v>
      </c>
      <c r="H358" s="1">
        <v>43983</v>
      </c>
      <c r="I358">
        <v>9600</v>
      </c>
      <c r="J358">
        <v>9665.6525650550993</v>
      </c>
      <c r="K358">
        <v>7142.8571428571404</v>
      </c>
      <c r="L358">
        <v>7149.4482412275602</v>
      </c>
      <c r="M358">
        <f t="shared" si="42"/>
        <v>6.8388088599062868E-3</v>
      </c>
      <c r="O358" s="1">
        <v>43985</v>
      </c>
      <c r="P358">
        <v>10000</v>
      </c>
      <c r="Q358">
        <v>10227.2329295416</v>
      </c>
      <c r="R358">
        <v>10000</v>
      </c>
      <c r="S358">
        <v>10121.163082201399</v>
      </c>
      <c r="T358">
        <f t="shared" si="37"/>
        <v>2.272329295416009E-2</v>
      </c>
      <c r="V358" s="1">
        <v>43986</v>
      </c>
      <c r="W358">
        <v>10000</v>
      </c>
      <c r="X358">
        <v>10167.396955513301</v>
      </c>
      <c r="Y358">
        <v>10000</v>
      </c>
      <c r="Z358">
        <v>10089.484268091301</v>
      </c>
      <c r="AA358">
        <f t="shared" si="38"/>
        <v>1.6739695551330147E-2</v>
      </c>
      <c r="AC358" s="1">
        <v>43987</v>
      </c>
      <c r="AD358">
        <v>10000</v>
      </c>
      <c r="AE358">
        <v>10874.2866572819</v>
      </c>
      <c r="AF358">
        <v>10000</v>
      </c>
      <c r="AG358">
        <v>10251.036055675801</v>
      </c>
      <c r="AH358">
        <f t="shared" si="39"/>
        <v>8.7428665728189969E-2</v>
      </c>
      <c r="AJ358" s="1">
        <v>43990</v>
      </c>
      <c r="AK358">
        <v>9795.9183673469397</v>
      </c>
      <c r="AL358">
        <v>9871.1936703470092</v>
      </c>
      <c r="AM358">
        <v>9333.3333333333394</v>
      </c>
      <c r="AN358">
        <v>9501.3665955723609</v>
      </c>
      <c r="AO358">
        <f t="shared" si="40"/>
        <v>7.6843538479236528E-3</v>
      </c>
      <c r="AP358">
        <f t="shared" si="41"/>
        <v>-1.7685167764953436E-2</v>
      </c>
    </row>
    <row r="359" spans="1:42" x14ac:dyDescent="0.25">
      <c r="A359" s="1">
        <v>43984</v>
      </c>
      <c r="B359">
        <v>8200</v>
      </c>
      <c r="C359">
        <v>8328.7791605635903</v>
      </c>
      <c r="D359">
        <v>9200</v>
      </c>
      <c r="E359">
        <v>9418.4736245553795</v>
      </c>
      <c r="F359">
        <f t="shared" si="36"/>
        <v>1.5704775678486715E-2</v>
      </c>
      <c r="H359" s="1">
        <v>43984</v>
      </c>
      <c r="I359">
        <v>9800</v>
      </c>
      <c r="J359">
        <v>10054.0355114306</v>
      </c>
      <c r="K359">
        <v>9782.6086956521704</v>
      </c>
      <c r="L359">
        <v>9962.4557093538897</v>
      </c>
      <c r="M359">
        <f t="shared" si="42"/>
        <v>2.5921990962306074E-2</v>
      </c>
      <c r="O359" s="1">
        <v>43986</v>
      </c>
      <c r="P359">
        <v>10000</v>
      </c>
      <c r="Q359">
        <v>10041.012225808699</v>
      </c>
      <c r="R359">
        <v>10000</v>
      </c>
      <c r="S359">
        <v>10135.367778908299</v>
      </c>
      <c r="T359">
        <f t="shared" si="37"/>
        <v>4.1012225808698677E-3</v>
      </c>
      <c r="V359" s="1">
        <v>43987</v>
      </c>
      <c r="W359">
        <v>10000</v>
      </c>
      <c r="X359">
        <v>10523.878709939399</v>
      </c>
      <c r="Y359">
        <v>10000</v>
      </c>
      <c r="Z359">
        <v>10618.244339341099</v>
      </c>
      <c r="AA359">
        <f t="shared" si="38"/>
        <v>5.2387870993940044E-2</v>
      </c>
      <c r="AC359" s="1">
        <v>43990</v>
      </c>
      <c r="AD359">
        <v>9230.7692307692305</v>
      </c>
      <c r="AE359">
        <v>9455.9477157316596</v>
      </c>
      <c r="AF359">
        <v>8444.4444444444507</v>
      </c>
      <c r="AG359">
        <v>8460.6316406582991</v>
      </c>
      <c r="AH359">
        <f t="shared" si="39"/>
        <v>2.4394335870929762E-2</v>
      </c>
    </row>
    <row r="360" spans="1:42" x14ac:dyDescent="0.25">
      <c r="A360" s="1">
        <v>43985</v>
      </c>
      <c r="B360">
        <v>8000</v>
      </c>
      <c r="C360">
        <v>7947.4701109527896</v>
      </c>
      <c r="D360">
        <v>8600</v>
      </c>
      <c r="E360">
        <v>8804.8072521206195</v>
      </c>
      <c r="F360">
        <f t="shared" si="36"/>
        <v>-6.5662361309013484E-3</v>
      </c>
      <c r="H360" s="1">
        <v>43985</v>
      </c>
      <c r="I360">
        <v>9512.1951219512193</v>
      </c>
      <c r="J360">
        <v>9628.9447681721194</v>
      </c>
      <c r="K360">
        <v>9782.6086956521704</v>
      </c>
      <c r="L360">
        <v>10015.805513740601</v>
      </c>
      <c r="M360">
        <f t="shared" si="42"/>
        <v>1.2273680756556216E-2</v>
      </c>
      <c r="O360" s="1">
        <v>43987</v>
      </c>
      <c r="P360">
        <v>10000</v>
      </c>
      <c r="Q360">
        <v>10287.783708193399</v>
      </c>
      <c r="R360">
        <v>9999.9999999999909</v>
      </c>
      <c r="S360">
        <v>10886.938502160199</v>
      </c>
      <c r="T360">
        <f t="shared" si="37"/>
        <v>2.8778370819339871E-2</v>
      </c>
      <c r="V360" s="1">
        <v>43990</v>
      </c>
      <c r="W360">
        <v>7750</v>
      </c>
      <c r="X360">
        <v>7784.0250439172296</v>
      </c>
      <c r="Y360">
        <v>8604.6511627906893</v>
      </c>
      <c r="Z360">
        <v>8691.0047730492297</v>
      </c>
      <c r="AA360">
        <f t="shared" si="38"/>
        <v>4.3903282473845007E-3</v>
      </c>
    </row>
    <row r="361" spans="1:42" x14ac:dyDescent="0.25">
      <c r="A361" s="1">
        <v>43986</v>
      </c>
      <c r="B361">
        <v>10000</v>
      </c>
      <c r="C361">
        <v>9955.6906127743605</v>
      </c>
      <c r="D361">
        <v>10000</v>
      </c>
      <c r="E361">
        <v>10045.328256897899</v>
      </c>
      <c r="F361">
        <f t="shared" si="36"/>
        <v>-4.4309387225639485E-3</v>
      </c>
      <c r="H361" s="1">
        <v>43986</v>
      </c>
      <c r="I361">
        <v>10000</v>
      </c>
      <c r="J361">
        <v>9925.4809720629401</v>
      </c>
      <c r="K361">
        <v>9999.9999999999909</v>
      </c>
      <c r="L361">
        <v>10067.347695561801</v>
      </c>
      <c r="M361">
        <f t="shared" si="42"/>
        <v>-7.4519027937060001E-3</v>
      </c>
      <c r="O361" s="1">
        <v>43990</v>
      </c>
      <c r="P361">
        <v>7200</v>
      </c>
      <c r="Q361">
        <v>7246.6014248477804</v>
      </c>
      <c r="R361">
        <v>8600</v>
      </c>
      <c r="S361">
        <v>8746.5847639671192</v>
      </c>
      <c r="T361">
        <f t="shared" si="37"/>
        <v>6.4724201177472906E-3</v>
      </c>
    </row>
    <row r="362" spans="1:42" x14ac:dyDescent="0.25">
      <c r="A362" s="1">
        <v>43987</v>
      </c>
      <c r="B362">
        <v>10000</v>
      </c>
      <c r="C362">
        <v>10296.227531942901</v>
      </c>
      <c r="D362">
        <v>10000</v>
      </c>
      <c r="E362">
        <v>10749.8009170405</v>
      </c>
      <c r="F362">
        <f t="shared" si="36"/>
        <v>2.9622753194290086E-2</v>
      </c>
      <c r="H362" s="1">
        <v>43987</v>
      </c>
      <c r="I362">
        <v>10000</v>
      </c>
      <c r="J362">
        <v>10290.7486502503</v>
      </c>
      <c r="K362">
        <v>10000</v>
      </c>
      <c r="L362">
        <v>10544.530573608499</v>
      </c>
      <c r="M362">
        <f t="shared" si="42"/>
        <v>2.9074865025029872E-2</v>
      </c>
    </row>
    <row r="363" spans="1:42" x14ac:dyDescent="0.25">
      <c r="A363" s="1">
        <v>43990</v>
      </c>
      <c r="B363">
        <v>8200</v>
      </c>
      <c r="C363">
        <v>8233.9178495840606</v>
      </c>
      <c r="D363">
        <v>8600</v>
      </c>
      <c r="E363">
        <v>9023.8000726462597</v>
      </c>
      <c r="F363">
        <f t="shared" si="36"/>
        <v>4.1363231200073347E-3</v>
      </c>
      <c r="H363" s="1">
        <v>43990</v>
      </c>
      <c r="I363">
        <v>7857.1428571428596</v>
      </c>
      <c r="J363">
        <v>7857.4486176668997</v>
      </c>
      <c r="K363">
        <v>8000</v>
      </c>
      <c r="L363">
        <v>8446.79618281273</v>
      </c>
      <c r="M363">
        <f t="shared" si="42"/>
        <v>3.8914975786896733E-5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B5BA-D73C-4DBF-8759-8018506DA4B9}">
  <dimension ref="A2:Q363"/>
  <sheetViews>
    <sheetView workbookViewId="0">
      <selection activeCell="S6" sqref="S6"/>
    </sheetView>
  </sheetViews>
  <sheetFormatPr defaultRowHeight="15" x14ac:dyDescent="0.25"/>
  <cols>
    <col min="1" max="1" width="10" customWidth="1"/>
    <col min="6" max="7" width="9.140625" style="2"/>
    <col min="10" max="10" width="9.5703125" customWidth="1"/>
    <col min="15" max="16" width="9.140625" style="12"/>
  </cols>
  <sheetData>
    <row r="2" spans="1:17" x14ac:dyDescent="0.25">
      <c r="A2" t="s">
        <v>67</v>
      </c>
      <c r="F2" s="2">
        <f>AVERAGE(F5:F363)</f>
        <v>1.7903352375486235E-3</v>
      </c>
      <c r="G2" s="2">
        <f>AVERAGE(G5:G363)</f>
        <v>6.2839826723274099E-4</v>
      </c>
      <c r="H2" s="2">
        <f>AVERAGE(H5:H363)</f>
        <v>2.4187335047813644E-3</v>
      </c>
      <c r="J2" t="s">
        <v>68</v>
      </c>
      <c r="O2" s="12">
        <f>AVERAGE(O5:O363)</f>
        <v>6.7436700371627223E-4</v>
      </c>
      <c r="P2" s="12">
        <f>AVERAGE(P5:P363)</f>
        <v>-4.6895743479660382E-4</v>
      </c>
    </row>
    <row r="3" spans="1:17" x14ac:dyDescent="0.25">
      <c r="A3" t="s">
        <v>0</v>
      </c>
      <c r="B3" t="s">
        <v>2</v>
      </c>
      <c r="C3" t="s">
        <v>65</v>
      </c>
      <c r="D3" t="s">
        <v>4</v>
      </c>
      <c r="E3" t="s">
        <v>66</v>
      </c>
      <c r="J3" t="s">
        <v>0</v>
      </c>
      <c r="K3" t="s">
        <v>2</v>
      </c>
      <c r="L3" t="s">
        <v>65</v>
      </c>
      <c r="M3" t="s">
        <v>4</v>
      </c>
      <c r="N3" t="s">
        <v>66</v>
      </c>
    </row>
    <row r="4" spans="1:17" x14ac:dyDescent="0.25">
      <c r="A4" s="1">
        <v>43465</v>
      </c>
      <c r="B4">
        <v>0</v>
      </c>
      <c r="C4">
        <v>0</v>
      </c>
      <c r="D4">
        <v>0</v>
      </c>
      <c r="E4">
        <v>0</v>
      </c>
      <c r="J4" s="1">
        <v>43465</v>
      </c>
      <c r="K4">
        <v>0</v>
      </c>
      <c r="L4">
        <v>0</v>
      </c>
      <c r="M4">
        <v>0</v>
      </c>
      <c r="N4">
        <v>0</v>
      </c>
    </row>
    <row r="5" spans="1:17" x14ac:dyDescent="0.25">
      <c r="A5" s="1">
        <v>43468</v>
      </c>
      <c r="B5">
        <v>10015.8386263016</v>
      </c>
      <c r="C5">
        <v>10000</v>
      </c>
      <c r="D5">
        <v>10072.087340436799</v>
      </c>
      <c r="E5">
        <v>10000</v>
      </c>
      <c r="F5" s="2">
        <f>B5/C5-1</f>
        <v>1.5838626301600822E-3</v>
      </c>
      <c r="G5" s="2">
        <f>E5/D5-1</f>
        <v>-7.1571401240125843E-3</v>
      </c>
      <c r="H5" s="11">
        <f>F5+G5</f>
        <v>-5.573277493852502E-3</v>
      </c>
      <c r="J5" s="1">
        <v>43468</v>
      </c>
      <c r="K5">
        <v>10011.5588406691</v>
      </c>
      <c r="L5">
        <v>10000</v>
      </c>
      <c r="M5">
        <v>10074.0447023541</v>
      </c>
      <c r="N5">
        <v>10000</v>
      </c>
      <c r="O5" s="12">
        <f>K5/L5-1</f>
        <v>1.15588406691014E-3</v>
      </c>
      <c r="P5" s="12">
        <f>N5/M5-1</f>
        <v>-7.3500470309405541E-3</v>
      </c>
      <c r="Q5" s="16">
        <f>O5+P5</f>
        <v>-6.1941629640304141E-3</v>
      </c>
    </row>
    <row r="6" spans="1:17" x14ac:dyDescent="0.25">
      <c r="A6" s="1">
        <v>43469</v>
      </c>
      <c r="B6">
        <v>10256.017836777</v>
      </c>
      <c r="C6">
        <v>10000</v>
      </c>
      <c r="D6">
        <v>10231.8762038924</v>
      </c>
      <c r="E6">
        <v>10000</v>
      </c>
      <c r="F6" s="2">
        <f t="shared" ref="F6:F69" si="0">B6/C6-1</f>
        <v>2.5601783677700052E-2</v>
      </c>
      <c r="G6" s="2">
        <f t="shared" ref="G6:G69" si="1">E6/D6-1</f>
        <v>-2.2662139305808848E-2</v>
      </c>
      <c r="H6" s="11">
        <f t="shared" ref="H6:H69" si="2">F6+G6</f>
        <v>2.9396443718912035E-3</v>
      </c>
      <c r="J6" s="1">
        <v>43469</v>
      </c>
      <c r="K6">
        <v>10248.170236153999</v>
      </c>
      <c r="L6">
        <v>10000</v>
      </c>
      <c r="M6">
        <v>10216.9861706928</v>
      </c>
      <c r="N6">
        <v>10000</v>
      </c>
      <c r="O6" s="12">
        <f t="shared" ref="O6:O69" si="3">K6/L6-1</f>
        <v>2.4817023615399947E-2</v>
      </c>
      <c r="P6" s="12">
        <f t="shared" ref="P6:P69" si="4">N6/M6-1</f>
        <v>-2.1237786473198961E-2</v>
      </c>
      <c r="Q6" s="16">
        <f t="shared" ref="Q6:Q69" si="5">O6+P6</f>
        <v>3.5792371422009861E-3</v>
      </c>
    </row>
    <row r="7" spans="1:17" x14ac:dyDescent="0.25">
      <c r="A7" s="1">
        <v>43472</v>
      </c>
      <c r="B7">
        <v>10236.791056833699</v>
      </c>
      <c r="C7">
        <v>10000</v>
      </c>
      <c r="D7">
        <v>10230.4718406948</v>
      </c>
      <c r="E7">
        <v>10000</v>
      </c>
      <c r="F7" s="2">
        <f t="shared" si="0"/>
        <v>2.3679105683369839E-2</v>
      </c>
      <c r="G7" s="2">
        <f t="shared" si="1"/>
        <v>-2.2527977622501028E-2</v>
      </c>
      <c r="H7" s="11">
        <f t="shared" si="2"/>
        <v>1.1511280608688113E-3</v>
      </c>
      <c r="J7" s="1">
        <v>43472</v>
      </c>
      <c r="K7">
        <v>10269.790591447099</v>
      </c>
      <c r="L7">
        <v>10000</v>
      </c>
      <c r="M7">
        <v>10237.6704806133</v>
      </c>
      <c r="N7">
        <v>10000</v>
      </c>
      <c r="O7" s="12">
        <f t="shared" si="3"/>
        <v>2.6979059144709883E-2</v>
      </c>
      <c r="P7" s="12">
        <f t="shared" si="4"/>
        <v>-2.3215289167918485E-2</v>
      </c>
      <c r="Q7" s="16">
        <f t="shared" si="5"/>
        <v>3.7637699767913979E-3</v>
      </c>
    </row>
    <row r="8" spans="1:17" x14ac:dyDescent="0.25">
      <c r="A8" s="1">
        <v>43473</v>
      </c>
      <c r="B8">
        <v>10001.462042512099</v>
      </c>
      <c r="C8">
        <v>10000</v>
      </c>
      <c r="D8">
        <v>10121.928756244301</v>
      </c>
      <c r="E8">
        <v>10000</v>
      </c>
      <c r="F8" s="2">
        <f t="shared" si="0"/>
        <v>1.4620425120992486E-4</v>
      </c>
      <c r="G8" s="2">
        <f t="shared" si="1"/>
        <v>-1.2046000241710986E-2</v>
      </c>
      <c r="H8" s="11">
        <f t="shared" si="2"/>
        <v>-1.1899795990501061E-2</v>
      </c>
      <c r="J8" s="1">
        <v>43473</v>
      </c>
      <c r="K8">
        <v>10101.7230842398</v>
      </c>
      <c r="L8">
        <v>10000</v>
      </c>
      <c r="M8">
        <v>10060.8951636772</v>
      </c>
      <c r="N8">
        <v>10000</v>
      </c>
      <c r="O8" s="12">
        <f t="shared" si="3"/>
        <v>1.0172308423979981E-2</v>
      </c>
      <c r="P8" s="12">
        <f t="shared" si="4"/>
        <v>-6.0526586040822172E-3</v>
      </c>
      <c r="Q8" s="16">
        <f t="shared" si="5"/>
        <v>4.1196498198977638E-3</v>
      </c>
    </row>
    <row r="9" spans="1:17" x14ac:dyDescent="0.25">
      <c r="A9" s="1">
        <v>43474</v>
      </c>
      <c r="B9">
        <v>9977.0796318938792</v>
      </c>
      <c r="C9">
        <v>10000</v>
      </c>
      <c r="D9">
        <v>10035.908595426599</v>
      </c>
      <c r="E9">
        <v>10000</v>
      </c>
      <c r="F9" s="2">
        <f t="shared" si="0"/>
        <v>-2.2920368106120748E-3</v>
      </c>
      <c r="G9" s="2">
        <f t="shared" si="1"/>
        <v>-3.5780114062580193E-3</v>
      </c>
      <c r="H9" s="11">
        <f t="shared" si="2"/>
        <v>-5.870048216870094E-3</v>
      </c>
      <c r="J9" s="1">
        <v>43474</v>
      </c>
      <c r="K9">
        <v>10017.0209716299</v>
      </c>
      <c r="L9">
        <v>10000</v>
      </c>
      <c r="M9">
        <v>9977.2885793742207</v>
      </c>
      <c r="N9">
        <v>10000</v>
      </c>
      <c r="O9" s="12">
        <f t="shared" si="3"/>
        <v>1.7020971629899684E-3</v>
      </c>
      <c r="P9" s="12">
        <f t="shared" si="4"/>
        <v>2.2763118902593416E-3</v>
      </c>
      <c r="Q9" s="16">
        <f t="shared" si="5"/>
        <v>3.9784090532493099E-3</v>
      </c>
    </row>
    <row r="10" spans="1:17" x14ac:dyDescent="0.25">
      <c r="A10" s="1">
        <v>43475</v>
      </c>
      <c r="B10">
        <v>10011.1613372293</v>
      </c>
      <c r="C10">
        <v>10000</v>
      </c>
      <c r="D10">
        <v>10084.875189840801</v>
      </c>
      <c r="E10">
        <v>10000</v>
      </c>
      <c r="F10" s="2">
        <f t="shared" si="0"/>
        <v>1.1161337229299573E-3</v>
      </c>
      <c r="G10" s="2">
        <f t="shared" si="1"/>
        <v>-8.4160872834897482E-3</v>
      </c>
      <c r="H10" s="11">
        <f t="shared" si="2"/>
        <v>-7.2999535605597909E-3</v>
      </c>
      <c r="J10" s="1">
        <v>43475</v>
      </c>
      <c r="K10">
        <v>10081.850857837</v>
      </c>
      <c r="L10">
        <v>10000</v>
      </c>
      <c r="M10">
        <v>10063.6431234628</v>
      </c>
      <c r="N10">
        <v>10000</v>
      </c>
      <c r="O10" s="12">
        <f t="shared" si="3"/>
        <v>8.1850857837000301E-3</v>
      </c>
      <c r="P10" s="12">
        <f t="shared" si="4"/>
        <v>-6.3240640275110671E-3</v>
      </c>
      <c r="Q10" s="16">
        <f t="shared" si="5"/>
        <v>1.861021756188963E-3</v>
      </c>
    </row>
    <row r="11" spans="1:17" x14ac:dyDescent="0.25">
      <c r="A11" s="1">
        <v>43476</v>
      </c>
      <c r="B11">
        <v>9961.5266348572404</v>
      </c>
      <c r="C11">
        <v>10000</v>
      </c>
      <c r="D11">
        <v>9818.3456280279297</v>
      </c>
      <c r="E11">
        <v>10000</v>
      </c>
      <c r="F11" s="2">
        <f t="shared" si="0"/>
        <v>-3.8473365142759341E-3</v>
      </c>
      <c r="G11" s="2">
        <f t="shared" si="1"/>
        <v>1.8501525496669391E-2</v>
      </c>
      <c r="H11" s="11">
        <f t="shared" si="2"/>
        <v>1.4654188982393457E-2</v>
      </c>
      <c r="J11" s="1">
        <v>43476</v>
      </c>
      <c r="K11">
        <v>10016.864610697799</v>
      </c>
      <c r="L11">
        <v>10000</v>
      </c>
      <c r="M11">
        <v>9990.1619738044392</v>
      </c>
      <c r="N11">
        <v>10000</v>
      </c>
      <c r="O11" s="12">
        <f t="shared" si="3"/>
        <v>1.6864610697799876E-3</v>
      </c>
      <c r="P11" s="12">
        <f t="shared" si="4"/>
        <v>9.8477144027864227E-4</v>
      </c>
      <c r="Q11" s="16">
        <f t="shared" si="5"/>
        <v>2.6712325100586298E-3</v>
      </c>
    </row>
    <row r="12" spans="1:17" x14ac:dyDescent="0.25">
      <c r="A12" s="1">
        <v>43479</v>
      </c>
      <c r="B12">
        <v>10056.5612716017</v>
      </c>
      <c r="C12">
        <v>10000</v>
      </c>
      <c r="D12">
        <v>9891.0188873852403</v>
      </c>
      <c r="E12">
        <v>10000</v>
      </c>
      <c r="F12" s="2">
        <f t="shared" si="0"/>
        <v>5.6561271601700547E-3</v>
      </c>
      <c r="G12" s="2">
        <f t="shared" si="1"/>
        <v>1.1018188707914822E-2</v>
      </c>
      <c r="H12" s="11">
        <f t="shared" si="2"/>
        <v>1.6674315868084877E-2</v>
      </c>
      <c r="J12" s="1">
        <v>43479</v>
      </c>
      <c r="K12">
        <v>10040.7120596286</v>
      </c>
      <c r="L12">
        <v>10000</v>
      </c>
      <c r="M12">
        <v>9964.2819310710893</v>
      </c>
      <c r="N12">
        <v>10000</v>
      </c>
      <c r="O12" s="12">
        <f t="shared" si="3"/>
        <v>4.0712059628600361E-3</v>
      </c>
      <c r="P12" s="12">
        <f t="shared" si="4"/>
        <v>3.5846104291301639E-3</v>
      </c>
      <c r="Q12" s="16">
        <f t="shared" si="5"/>
        <v>7.6558163919902E-3</v>
      </c>
    </row>
    <row r="13" spans="1:17" x14ac:dyDescent="0.25">
      <c r="A13" s="1">
        <v>43480</v>
      </c>
      <c r="B13">
        <v>10046.44332773</v>
      </c>
      <c r="C13">
        <v>10000</v>
      </c>
      <c r="D13">
        <v>10045.391352176201</v>
      </c>
      <c r="E13">
        <v>10000</v>
      </c>
      <c r="F13" s="2">
        <f t="shared" si="0"/>
        <v>4.6443327729999151E-3</v>
      </c>
      <c r="G13" s="2">
        <f t="shared" si="1"/>
        <v>-4.5186245697005356E-3</v>
      </c>
      <c r="H13" s="11">
        <f t="shared" si="2"/>
        <v>1.2570820329937948E-4</v>
      </c>
      <c r="J13" s="1">
        <v>43480</v>
      </c>
      <c r="K13">
        <v>10084.501570145399</v>
      </c>
      <c r="L13">
        <v>10000</v>
      </c>
      <c r="M13">
        <v>10053.602173221399</v>
      </c>
      <c r="N13">
        <v>10000</v>
      </c>
      <c r="O13" s="12">
        <f t="shared" si="3"/>
        <v>8.450157014539883E-3</v>
      </c>
      <c r="P13" s="12">
        <f t="shared" si="4"/>
        <v>-5.3316385806644329E-3</v>
      </c>
      <c r="Q13" s="16">
        <f t="shared" si="5"/>
        <v>3.1185184338754501E-3</v>
      </c>
    </row>
    <row r="14" spans="1:17" x14ac:dyDescent="0.25">
      <c r="A14" s="1">
        <v>43481</v>
      </c>
      <c r="B14">
        <v>10028.8256352677</v>
      </c>
      <c r="C14">
        <v>10000</v>
      </c>
      <c r="D14">
        <v>10163.6822348161</v>
      </c>
      <c r="E14">
        <v>10000</v>
      </c>
      <c r="F14" s="2">
        <f t="shared" si="0"/>
        <v>2.8825635267699656E-3</v>
      </c>
      <c r="G14" s="2">
        <f t="shared" si="1"/>
        <v>-1.6104619471022041E-2</v>
      </c>
      <c r="H14" s="11">
        <f t="shared" si="2"/>
        <v>-1.3222055944252076E-2</v>
      </c>
      <c r="J14" s="1">
        <v>43481</v>
      </c>
      <c r="K14">
        <v>9981.8619168505502</v>
      </c>
      <c r="L14">
        <v>10000</v>
      </c>
      <c r="M14">
        <v>10025.051802431701</v>
      </c>
      <c r="N14">
        <v>10000</v>
      </c>
      <c r="O14" s="12">
        <f t="shared" si="3"/>
        <v>-1.8138083149449313E-3</v>
      </c>
      <c r="P14" s="12">
        <f t="shared" si="4"/>
        <v>-2.4989199981614307E-3</v>
      </c>
      <c r="Q14" s="16">
        <f t="shared" si="5"/>
        <v>-4.3127283131063621E-3</v>
      </c>
    </row>
    <row r="15" spans="1:17" x14ac:dyDescent="0.25">
      <c r="A15" s="1">
        <v>43482</v>
      </c>
      <c r="B15">
        <v>10145.9086997499</v>
      </c>
      <c r="C15">
        <v>10000</v>
      </c>
      <c r="D15">
        <v>10184.777895397099</v>
      </c>
      <c r="E15">
        <v>10000</v>
      </c>
      <c r="F15" s="2">
        <f t="shared" si="0"/>
        <v>1.4590869974989928E-2</v>
      </c>
      <c r="G15" s="2">
        <f t="shared" si="1"/>
        <v>-1.8142555222594225E-2</v>
      </c>
      <c r="H15" s="11">
        <f t="shared" si="2"/>
        <v>-3.551685247604297E-3</v>
      </c>
      <c r="J15" s="1">
        <v>43482</v>
      </c>
      <c r="K15">
        <v>10153.446701843901</v>
      </c>
      <c r="L15">
        <v>10000</v>
      </c>
      <c r="M15">
        <v>10195.768212036601</v>
      </c>
      <c r="N15">
        <v>10000</v>
      </c>
      <c r="O15" s="12">
        <f t="shared" si="3"/>
        <v>1.5344670184390008E-2</v>
      </c>
      <c r="P15" s="12">
        <f t="shared" si="4"/>
        <v>-1.9200928067929834E-2</v>
      </c>
      <c r="Q15" s="16">
        <f t="shared" si="5"/>
        <v>-3.8562578835398265E-3</v>
      </c>
    </row>
    <row r="16" spans="1:17" x14ac:dyDescent="0.25">
      <c r="A16" s="1">
        <v>43483</v>
      </c>
      <c r="B16">
        <v>9989.7553977807402</v>
      </c>
      <c r="C16">
        <v>10000</v>
      </c>
      <c r="D16">
        <v>10069.426344928899</v>
      </c>
      <c r="E16">
        <v>10000</v>
      </c>
      <c r="F16" s="2">
        <f t="shared" si="0"/>
        <v>-1.0244602219260379E-3</v>
      </c>
      <c r="G16" s="2">
        <f t="shared" si="1"/>
        <v>-6.8947666481381509E-3</v>
      </c>
      <c r="H16" s="11">
        <f t="shared" si="2"/>
        <v>-7.9192268700641888E-3</v>
      </c>
      <c r="J16" s="1">
        <v>43483</v>
      </c>
      <c r="K16">
        <v>9998.8992303926498</v>
      </c>
      <c r="L16">
        <v>10000</v>
      </c>
      <c r="M16">
        <v>10046.269432229001</v>
      </c>
      <c r="N16">
        <v>10000</v>
      </c>
      <c r="O16" s="12">
        <f t="shared" si="3"/>
        <v>-1.1007696073506157E-4</v>
      </c>
      <c r="P16" s="12">
        <f t="shared" si="4"/>
        <v>-4.6056332194880367E-3</v>
      </c>
      <c r="Q16" s="16">
        <f t="shared" si="5"/>
        <v>-4.7157101802230983E-3</v>
      </c>
    </row>
    <row r="17" spans="1:17" x14ac:dyDescent="0.25">
      <c r="A17" s="1">
        <v>43487</v>
      </c>
      <c r="B17">
        <v>9860.10893163537</v>
      </c>
      <c r="C17">
        <v>10000</v>
      </c>
      <c r="D17">
        <v>9926.7535173949</v>
      </c>
      <c r="E17">
        <v>10000</v>
      </c>
      <c r="F17" s="2">
        <f t="shared" si="0"/>
        <v>-1.3989106836463039E-2</v>
      </c>
      <c r="G17" s="2">
        <f t="shared" si="1"/>
        <v>7.3786946030993672E-3</v>
      </c>
      <c r="H17" s="11">
        <f t="shared" si="2"/>
        <v>-6.6104122333636717E-3</v>
      </c>
      <c r="J17" s="1">
        <v>43487</v>
      </c>
      <c r="K17">
        <v>9882.4767765189208</v>
      </c>
      <c r="L17">
        <v>10000</v>
      </c>
      <c r="M17">
        <v>9955.2709156382407</v>
      </c>
      <c r="N17">
        <v>10000</v>
      </c>
      <c r="O17" s="12">
        <f t="shared" si="3"/>
        <v>-1.1752322348107969E-2</v>
      </c>
      <c r="P17" s="12">
        <f t="shared" si="4"/>
        <v>4.4930052372051943E-3</v>
      </c>
      <c r="Q17" s="16">
        <f t="shared" si="5"/>
        <v>-7.2593171109027743E-3</v>
      </c>
    </row>
    <row r="18" spans="1:17" x14ac:dyDescent="0.25">
      <c r="A18" s="1">
        <v>43488</v>
      </c>
      <c r="B18">
        <v>9972.6036453697307</v>
      </c>
      <c r="C18">
        <v>10000</v>
      </c>
      <c r="D18">
        <v>9812.3155029034497</v>
      </c>
      <c r="E18">
        <v>10000</v>
      </c>
      <c r="F18" s="2">
        <f t="shared" si="0"/>
        <v>-2.7396354630269126E-3</v>
      </c>
      <c r="G18" s="2">
        <f t="shared" si="1"/>
        <v>1.9127442145639773E-2</v>
      </c>
      <c r="H18" s="11">
        <f t="shared" si="2"/>
        <v>1.638780668261286E-2</v>
      </c>
      <c r="J18" s="1">
        <v>43488</v>
      </c>
      <c r="K18">
        <v>9899.3570753403692</v>
      </c>
      <c r="L18">
        <v>10000</v>
      </c>
      <c r="M18">
        <v>9866.9284092354501</v>
      </c>
      <c r="N18">
        <v>10000</v>
      </c>
      <c r="O18" s="12">
        <f t="shared" si="3"/>
        <v>-1.0064292465963076E-2</v>
      </c>
      <c r="P18" s="12">
        <f t="shared" si="4"/>
        <v>1.3486627777697713E-2</v>
      </c>
      <c r="Q18" s="16">
        <f t="shared" si="5"/>
        <v>3.4223353117346367E-3</v>
      </c>
    </row>
    <row r="19" spans="1:17" x14ac:dyDescent="0.25">
      <c r="A19" s="1">
        <v>43489</v>
      </c>
      <c r="B19">
        <v>10087.2404591945</v>
      </c>
      <c r="C19">
        <v>10000</v>
      </c>
      <c r="D19">
        <v>10072.5754626009</v>
      </c>
      <c r="E19">
        <v>10000</v>
      </c>
      <c r="F19" s="2">
        <f t="shared" si="0"/>
        <v>8.7240459194499742E-3</v>
      </c>
      <c r="G19" s="2">
        <f t="shared" si="1"/>
        <v>-7.2052537973401609E-3</v>
      </c>
      <c r="H19" s="11">
        <f t="shared" si="2"/>
        <v>1.5187921221098133E-3</v>
      </c>
      <c r="J19" s="1">
        <v>43489</v>
      </c>
      <c r="K19">
        <v>10079.027847875601</v>
      </c>
      <c r="L19">
        <v>10000</v>
      </c>
      <c r="M19">
        <v>10062.4054431192</v>
      </c>
      <c r="N19">
        <v>10000</v>
      </c>
      <c r="O19" s="12">
        <f t="shared" si="3"/>
        <v>7.9027847875601243E-3</v>
      </c>
      <c r="P19" s="12">
        <f t="shared" si="4"/>
        <v>-6.2018414455634607E-3</v>
      </c>
      <c r="Q19" s="16">
        <f t="shared" si="5"/>
        <v>1.7009433419966635E-3</v>
      </c>
    </row>
    <row r="20" spans="1:17" x14ac:dyDescent="0.25">
      <c r="A20" s="1">
        <v>43490</v>
      </c>
      <c r="B20">
        <v>9960.3380659681497</v>
      </c>
      <c r="C20">
        <v>10000</v>
      </c>
      <c r="D20">
        <v>9950.0447677776992</v>
      </c>
      <c r="E20">
        <v>10000</v>
      </c>
      <c r="F20" s="2">
        <f t="shared" si="0"/>
        <v>-3.9661934031850477E-3</v>
      </c>
      <c r="G20" s="2">
        <f t="shared" si="1"/>
        <v>5.0206037649274116E-3</v>
      </c>
      <c r="H20" s="11">
        <f t="shared" si="2"/>
        <v>1.0544103617423639E-3</v>
      </c>
      <c r="J20" s="1">
        <v>43490</v>
      </c>
      <c r="K20">
        <v>9994.3013745897497</v>
      </c>
      <c r="L20">
        <v>10000</v>
      </c>
      <c r="M20">
        <v>9863.4901748770098</v>
      </c>
      <c r="N20">
        <v>10000</v>
      </c>
      <c r="O20" s="12">
        <f t="shared" si="3"/>
        <v>-5.6986254102497913E-4</v>
      </c>
      <c r="P20" s="12">
        <f t="shared" si="4"/>
        <v>1.3839910893883145E-2</v>
      </c>
      <c r="Q20" s="16">
        <f t="shared" si="5"/>
        <v>1.3270048352858166E-2</v>
      </c>
    </row>
    <row r="21" spans="1:17" x14ac:dyDescent="0.25">
      <c r="A21" s="1">
        <v>43493</v>
      </c>
      <c r="B21">
        <v>10107.3429394215</v>
      </c>
      <c r="C21">
        <v>10000</v>
      </c>
      <c r="D21">
        <v>10066.1769211256</v>
      </c>
      <c r="E21">
        <v>10000</v>
      </c>
      <c r="F21" s="2">
        <f t="shared" si="0"/>
        <v>1.0734293942149975E-2</v>
      </c>
      <c r="G21" s="2">
        <f t="shared" si="1"/>
        <v>-6.5741861725792106E-3</v>
      </c>
      <c r="H21" s="11">
        <f t="shared" si="2"/>
        <v>4.1601077695707644E-3</v>
      </c>
      <c r="J21" s="1">
        <v>43493</v>
      </c>
      <c r="K21">
        <v>10043.217992342799</v>
      </c>
      <c r="L21">
        <v>10000</v>
      </c>
      <c r="M21">
        <v>10099.523016892201</v>
      </c>
      <c r="N21">
        <v>10000</v>
      </c>
      <c r="O21" s="12">
        <f t="shared" si="3"/>
        <v>4.3217992342798883E-3</v>
      </c>
      <c r="P21" s="12">
        <f t="shared" si="4"/>
        <v>-9.8542294250669737E-3</v>
      </c>
      <c r="Q21" s="16">
        <f t="shared" si="5"/>
        <v>-5.5324301907870854E-3</v>
      </c>
    </row>
    <row r="22" spans="1:17" x14ac:dyDescent="0.25">
      <c r="A22" s="1">
        <v>43494</v>
      </c>
      <c r="B22">
        <v>9998.9772312107598</v>
      </c>
      <c r="C22">
        <v>10000</v>
      </c>
      <c r="D22">
        <v>10036.3771036213</v>
      </c>
      <c r="E22">
        <v>10000</v>
      </c>
      <c r="F22" s="2">
        <f t="shared" si="0"/>
        <v>-1.022768789240569E-4</v>
      </c>
      <c r="G22" s="2">
        <f t="shared" si="1"/>
        <v>-3.6245253885662798E-3</v>
      </c>
      <c r="H22" s="11">
        <f t="shared" si="2"/>
        <v>-3.7268022674903367E-3</v>
      </c>
      <c r="J22" s="1">
        <v>43494</v>
      </c>
      <c r="K22">
        <v>10085.437329533601</v>
      </c>
      <c r="L22">
        <v>10000</v>
      </c>
      <c r="M22">
        <v>10002.4015578207</v>
      </c>
      <c r="N22">
        <v>10000</v>
      </c>
      <c r="O22" s="12">
        <f t="shared" si="3"/>
        <v>8.5437329533601947E-3</v>
      </c>
      <c r="P22" s="12">
        <f t="shared" si="4"/>
        <v>-2.400981211179154E-4</v>
      </c>
      <c r="Q22" s="16">
        <f t="shared" si="5"/>
        <v>8.3036348322422793E-3</v>
      </c>
    </row>
    <row r="23" spans="1:17" x14ac:dyDescent="0.25">
      <c r="A23" s="1">
        <v>43495</v>
      </c>
      <c r="B23">
        <v>10078.648218279701</v>
      </c>
      <c r="C23">
        <v>10000</v>
      </c>
      <c r="D23">
        <v>10281.508055727199</v>
      </c>
      <c r="E23">
        <v>10000</v>
      </c>
      <c r="F23" s="2">
        <f t="shared" si="0"/>
        <v>7.8648218279699922E-3</v>
      </c>
      <c r="G23" s="2">
        <f t="shared" si="1"/>
        <v>-2.7380035516325729E-2</v>
      </c>
      <c r="H23" s="11">
        <f t="shared" si="2"/>
        <v>-1.9515213688355737E-2</v>
      </c>
      <c r="J23" s="1">
        <v>43495</v>
      </c>
      <c r="K23">
        <v>10072.6817058778</v>
      </c>
      <c r="L23">
        <v>10000</v>
      </c>
      <c r="M23">
        <v>10027.940209763499</v>
      </c>
      <c r="N23">
        <v>10000</v>
      </c>
      <c r="O23" s="12">
        <f t="shared" si="3"/>
        <v>7.2681705877799541E-3</v>
      </c>
      <c r="P23" s="12">
        <f t="shared" si="4"/>
        <v>-2.7862361740346175E-3</v>
      </c>
      <c r="Q23" s="16">
        <f t="shared" si="5"/>
        <v>4.4819344137453365E-3</v>
      </c>
    </row>
    <row r="24" spans="1:17" x14ac:dyDescent="0.25">
      <c r="A24" s="1">
        <v>43496</v>
      </c>
      <c r="B24">
        <v>10031.6072728248</v>
      </c>
      <c r="C24">
        <v>10000</v>
      </c>
      <c r="D24">
        <v>10129.3896595817</v>
      </c>
      <c r="E24">
        <v>10000</v>
      </c>
      <c r="F24" s="2">
        <f t="shared" si="0"/>
        <v>3.1607272824800692E-3</v>
      </c>
      <c r="G24" s="2">
        <f t="shared" si="1"/>
        <v>-1.2773687648525489E-2</v>
      </c>
      <c r="H24" s="11">
        <f t="shared" si="2"/>
        <v>-9.6129603660454199E-3</v>
      </c>
      <c r="J24" s="1">
        <v>43496</v>
      </c>
      <c r="K24">
        <v>10125.111095780299</v>
      </c>
      <c r="L24">
        <v>10000</v>
      </c>
      <c r="M24">
        <v>10028.499322719499</v>
      </c>
      <c r="N24">
        <v>10000</v>
      </c>
      <c r="O24" s="12">
        <f t="shared" si="3"/>
        <v>1.2511109578029922E-2</v>
      </c>
      <c r="P24" s="12">
        <f t="shared" si="4"/>
        <v>-2.8418332396886736E-3</v>
      </c>
      <c r="Q24" s="16">
        <f t="shared" si="5"/>
        <v>9.6692763383412483E-3</v>
      </c>
    </row>
    <row r="25" spans="1:17" x14ac:dyDescent="0.25">
      <c r="A25" s="1">
        <v>43497</v>
      </c>
      <c r="B25">
        <v>10027.5492034085</v>
      </c>
      <c r="C25">
        <v>10000</v>
      </c>
      <c r="D25">
        <v>9930.8843818702408</v>
      </c>
      <c r="E25">
        <v>10000</v>
      </c>
      <c r="F25" s="2">
        <f t="shared" si="0"/>
        <v>2.7549203408498979E-3</v>
      </c>
      <c r="G25" s="2">
        <f t="shared" si="1"/>
        <v>6.9596639606375188E-3</v>
      </c>
      <c r="H25" s="11">
        <f t="shared" si="2"/>
        <v>9.7145843014874167E-3</v>
      </c>
      <c r="J25" s="1">
        <v>43497</v>
      </c>
      <c r="K25">
        <v>9988.6824340950807</v>
      </c>
      <c r="L25">
        <v>10000</v>
      </c>
      <c r="M25">
        <v>9940.7626382353301</v>
      </c>
      <c r="N25">
        <v>10000</v>
      </c>
      <c r="O25" s="12">
        <f t="shared" si="3"/>
        <v>-1.1317565904919169E-3</v>
      </c>
      <c r="P25" s="12">
        <f t="shared" si="4"/>
        <v>5.9590359332013509E-3</v>
      </c>
      <c r="Q25" s="16">
        <f t="shared" si="5"/>
        <v>4.827279342709434E-3</v>
      </c>
    </row>
    <row r="26" spans="1:17" x14ac:dyDescent="0.25">
      <c r="A26" s="1">
        <v>43500</v>
      </c>
      <c r="B26">
        <v>10029.2193180371</v>
      </c>
      <c r="C26">
        <v>10000</v>
      </c>
      <c r="D26">
        <v>10080.694273089801</v>
      </c>
      <c r="E26">
        <v>10000</v>
      </c>
      <c r="F26" s="2">
        <f t="shared" si="0"/>
        <v>2.9219318037099207E-3</v>
      </c>
      <c r="G26" s="2">
        <f t="shared" si="1"/>
        <v>-8.0048328918388423E-3</v>
      </c>
      <c r="H26" s="11">
        <f t="shared" si="2"/>
        <v>-5.0829010881289216E-3</v>
      </c>
      <c r="J26" s="1">
        <v>43500</v>
      </c>
      <c r="K26">
        <v>10055.399417772</v>
      </c>
      <c r="L26">
        <v>10000</v>
      </c>
      <c r="M26">
        <v>10055.1044436101</v>
      </c>
      <c r="N26">
        <v>10000</v>
      </c>
      <c r="O26" s="12">
        <f t="shared" si="3"/>
        <v>5.5399417771999637E-3</v>
      </c>
      <c r="P26" s="12">
        <f t="shared" si="4"/>
        <v>-5.480245771601E-3</v>
      </c>
      <c r="Q26" s="16">
        <f t="shared" si="5"/>
        <v>5.9696005598963708E-5</v>
      </c>
    </row>
    <row r="27" spans="1:17" x14ac:dyDescent="0.25">
      <c r="A27" s="1">
        <v>43501</v>
      </c>
      <c r="B27">
        <v>10046.777038546201</v>
      </c>
      <c r="C27">
        <v>10000</v>
      </c>
      <c r="D27">
        <v>9945.9742178870092</v>
      </c>
      <c r="E27">
        <v>10000</v>
      </c>
      <c r="F27" s="2">
        <f t="shared" si="0"/>
        <v>4.6777038546201855E-3</v>
      </c>
      <c r="G27" s="2">
        <f t="shared" si="1"/>
        <v>5.431924608836125E-3</v>
      </c>
      <c r="H27" s="11">
        <f t="shared" si="2"/>
        <v>1.010962846345631E-2</v>
      </c>
      <c r="J27" s="1">
        <v>43501</v>
      </c>
      <c r="K27">
        <v>9976.8293019183093</v>
      </c>
      <c r="L27">
        <v>10000</v>
      </c>
      <c r="M27">
        <v>10240.614990652501</v>
      </c>
      <c r="N27">
        <v>10000</v>
      </c>
      <c r="O27" s="12">
        <f t="shared" si="3"/>
        <v>-2.3170698081690366E-3</v>
      </c>
      <c r="P27" s="12">
        <f t="shared" si="4"/>
        <v>-2.349614655683574E-2</v>
      </c>
      <c r="Q27" s="16">
        <f t="shared" si="5"/>
        <v>-2.5813216365004776E-2</v>
      </c>
    </row>
    <row r="28" spans="1:17" x14ac:dyDescent="0.25">
      <c r="A28" s="1">
        <v>43502</v>
      </c>
      <c r="B28">
        <v>9932.9413348546605</v>
      </c>
      <c r="C28">
        <v>10000</v>
      </c>
      <c r="D28">
        <v>9927.9925134544192</v>
      </c>
      <c r="E28">
        <v>10000</v>
      </c>
      <c r="F28" s="2">
        <f t="shared" si="0"/>
        <v>-6.7058665145339758E-3</v>
      </c>
      <c r="G28" s="2">
        <f t="shared" si="1"/>
        <v>7.2529755081902625E-3</v>
      </c>
      <c r="H28" s="11">
        <f t="shared" si="2"/>
        <v>5.4710899365628674E-4</v>
      </c>
      <c r="J28" s="1">
        <v>43502</v>
      </c>
      <c r="K28">
        <v>9938.0836585959496</v>
      </c>
      <c r="L28">
        <v>10000</v>
      </c>
      <c r="M28">
        <v>9902.5373334020696</v>
      </c>
      <c r="N28">
        <v>10000</v>
      </c>
      <c r="O28" s="12">
        <f t="shared" si="3"/>
        <v>-6.1916341404050224E-3</v>
      </c>
      <c r="P28" s="12">
        <f t="shared" si="4"/>
        <v>9.8421912805297662E-3</v>
      </c>
      <c r="Q28" s="16">
        <f t="shared" si="5"/>
        <v>3.6505571401247439E-3</v>
      </c>
    </row>
    <row r="29" spans="1:17" x14ac:dyDescent="0.25">
      <c r="A29" s="1">
        <v>43503</v>
      </c>
      <c r="B29">
        <v>9904.0810222680193</v>
      </c>
      <c r="C29">
        <v>10000</v>
      </c>
      <c r="D29">
        <v>9931.1737908222894</v>
      </c>
      <c r="E29">
        <v>10000</v>
      </c>
      <c r="F29" s="2">
        <f t="shared" si="0"/>
        <v>-9.5918977731980215E-3</v>
      </c>
      <c r="G29" s="2">
        <f t="shared" si="1"/>
        <v>6.9303196809742396E-3</v>
      </c>
      <c r="H29" s="11">
        <f t="shared" si="2"/>
        <v>-2.6615780922237819E-3</v>
      </c>
      <c r="J29" s="1">
        <v>43503</v>
      </c>
      <c r="K29">
        <v>9817.6556568168198</v>
      </c>
      <c r="L29">
        <v>10000</v>
      </c>
      <c r="M29">
        <v>10018.7586325824</v>
      </c>
      <c r="N29">
        <v>10000</v>
      </c>
      <c r="O29" s="12">
        <f t="shared" si="3"/>
        <v>-1.823443431831806E-2</v>
      </c>
      <c r="P29" s="12">
        <f t="shared" si="4"/>
        <v>-1.8723509838228791E-3</v>
      </c>
      <c r="Q29" s="16">
        <f t="shared" si="5"/>
        <v>-2.0106785302140939E-2</v>
      </c>
    </row>
    <row r="30" spans="1:17" x14ac:dyDescent="0.25">
      <c r="A30" s="1">
        <v>43504</v>
      </c>
      <c r="B30">
        <v>10092.4695101341</v>
      </c>
      <c r="C30">
        <v>10000</v>
      </c>
      <c r="D30">
        <v>10076.4820024045</v>
      </c>
      <c r="E30">
        <v>10000</v>
      </c>
      <c r="F30" s="2">
        <f t="shared" si="0"/>
        <v>9.2469510134101096E-3</v>
      </c>
      <c r="G30" s="2">
        <f t="shared" si="1"/>
        <v>-7.5901492590617625E-3</v>
      </c>
      <c r="H30" s="11">
        <f t="shared" si="2"/>
        <v>1.6568017543483471E-3</v>
      </c>
      <c r="J30" s="1">
        <v>43504</v>
      </c>
      <c r="K30">
        <v>10045.7457448041</v>
      </c>
      <c r="L30">
        <v>10000</v>
      </c>
      <c r="M30">
        <v>10136.5486414065</v>
      </c>
      <c r="N30">
        <v>10000</v>
      </c>
      <c r="O30" s="12">
        <f t="shared" si="3"/>
        <v>4.5745744804099875E-3</v>
      </c>
      <c r="P30" s="12">
        <f t="shared" si="4"/>
        <v>-1.3470920550680998E-2</v>
      </c>
      <c r="Q30" s="16">
        <f t="shared" si="5"/>
        <v>-8.8963460702710107E-3</v>
      </c>
    </row>
    <row r="31" spans="1:17" x14ac:dyDescent="0.25">
      <c r="A31" s="1">
        <v>43507</v>
      </c>
      <c r="B31">
        <v>10106.585380051099</v>
      </c>
      <c r="C31">
        <v>10000</v>
      </c>
      <c r="D31">
        <v>10070.046757530101</v>
      </c>
      <c r="E31">
        <v>10000</v>
      </c>
      <c r="F31" s="2">
        <f t="shared" si="0"/>
        <v>1.0658538005109852E-2</v>
      </c>
      <c r="G31" s="2">
        <f t="shared" si="1"/>
        <v>-6.9559515677245498E-3</v>
      </c>
      <c r="H31" s="11">
        <f t="shared" si="2"/>
        <v>3.7025864373853024E-3</v>
      </c>
      <c r="J31" s="1">
        <v>43507</v>
      </c>
      <c r="K31">
        <v>10064.682243544399</v>
      </c>
      <c r="L31">
        <v>10000</v>
      </c>
      <c r="M31">
        <v>10137.6384860446</v>
      </c>
      <c r="N31">
        <v>10000</v>
      </c>
      <c r="O31" s="12">
        <f t="shared" si="3"/>
        <v>6.4682243544398332E-3</v>
      </c>
      <c r="P31" s="12">
        <f t="shared" si="4"/>
        <v>-1.3576977146509184E-2</v>
      </c>
      <c r="Q31" s="16">
        <f t="shared" si="5"/>
        <v>-7.1087527920693505E-3</v>
      </c>
    </row>
    <row r="32" spans="1:17" x14ac:dyDescent="0.25">
      <c r="A32" s="1">
        <v>43508</v>
      </c>
      <c r="B32">
        <v>10084.520469657</v>
      </c>
      <c r="C32">
        <v>10000</v>
      </c>
      <c r="D32">
        <v>10036.4816544069</v>
      </c>
      <c r="E32">
        <v>10000</v>
      </c>
      <c r="F32" s="2">
        <f t="shared" si="0"/>
        <v>8.4520469656998998E-3</v>
      </c>
      <c r="G32" s="2">
        <f t="shared" si="1"/>
        <v>-3.63490470695782E-3</v>
      </c>
      <c r="H32" s="11">
        <f t="shared" si="2"/>
        <v>4.8171422587420798E-3</v>
      </c>
      <c r="J32" s="1">
        <v>43508</v>
      </c>
      <c r="K32">
        <v>10101.502809417299</v>
      </c>
      <c r="L32">
        <v>10000</v>
      </c>
      <c r="M32">
        <v>10093.5950712742</v>
      </c>
      <c r="N32">
        <v>10000</v>
      </c>
      <c r="O32" s="12">
        <f t="shared" si="3"/>
        <v>1.0150280941729983E-2</v>
      </c>
      <c r="P32" s="12">
        <f t="shared" si="4"/>
        <v>-9.2727190474052312E-3</v>
      </c>
      <c r="Q32" s="16">
        <f t="shared" si="5"/>
        <v>8.7756189432475207E-4</v>
      </c>
    </row>
    <row r="33" spans="1:17" x14ac:dyDescent="0.25">
      <c r="A33" s="1">
        <v>43509</v>
      </c>
      <c r="B33">
        <v>9970.7574681541591</v>
      </c>
      <c r="C33">
        <v>10000</v>
      </c>
      <c r="D33">
        <v>9957.5578366226691</v>
      </c>
      <c r="E33">
        <v>10000</v>
      </c>
      <c r="F33" s="2">
        <f t="shared" si="0"/>
        <v>-2.9242531845841135E-3</v>
      </c>
      <c r="G33" s="2">
        <f t="shared" si="1"/>
        <v>4.2623064885682904E-3</v>
      </c>
      <c r="H33" s="11">
        <f t="shared" si="2"/>
        <v>1.3380533039841769E-3</v>
      </c>
      <c r="J33" s="1">
        <v>43509</v>
      </c>
      <c r="K33">
        <v>10022.626115075</v>
      </c>
      <c r="L33">
        <v>10000</v>
      </c>
      <c r="M33">
        <v>9962.8940437834899</v>
      </c>
      <c r="N33">
        <v>10000</v>
      </c>
      <c r="O33" s="12">
        <f t="shared" si="3"/>
        <v>2.2626115074999564E-3</v>
      </c>
      <c r="P33" s="12">
        <f t="shared" si="4"/>
        <v>3.724415421206162E-3</v>
      </c>
      <c r="Q33" s="16">
        <f t="shared" si="5"/>
        <v>5.9870269287061184E-3</v>
      </c>
    </row>
    <row r="34" spans="1:17" x14ac:dyDescent="0.25">
      <c r="A34" s="1">
        <v>43510</v>
      </c>
      <c r="B34">
        <v>10078.6938061249</v>
      </c>
      <c r="C34">
        <v>10000</v>
      </c>
      <c r="D34">
        <v>10180.5960177302</v>
      </c>
      <c r="E34">
        <v>10000</v>
      </c>
      <c r="F34" s="2">
        <f t="shared" si="0"/>
        <v>7.8693806124900956E-3</v>
      </c>
      <c r="G34" s="2">
        <f t="shared" si="1"/>
        <v>-1.7739238195453422E-2</v>
      </c>
      <c r="H34" s="11">
        <f t="shared" si="2"/>
        <v>-9.8698575829633262E-3</v>
      </c>
      <c r="J34" s="1">
        <v>43510</v>
      </c>
      <c r="K34">
        <v>10175.3141390249</v>
      </c>
      <c r="L34">
        <v>10000</v>
      </c>
      <c r="M34">
        <v>10121.611307572</v>
      </c>
      <c r="N34">
        <v>10000</v>
      </c>
      <c r="O34" s="12">
        <f t="shared" si="3"/>
        <v>1.7531413902490023E-2</v>
      </c>
      <c r="P34" s="12">
        <f t="shared" si="4"/>
        <v>-1.2015014593676709E-2</v>
      </c>
      <c r="Q34" s="16">
        <f t="shared" si="5"/>
        <v>5.5163993088133134E-3</v>
      </c>
    </row>
    <row r="35" spans="1:17" x14ac:dyDescent="0.25">
      <c r="A35" s="1">
        <v>43511</v>
      </c>
      <c r="B35">
        <v>10027.5805477912</v>
      </c>
      <c r="C35">
        <v>10000</v>
      </c>
      <c r="D35">
        <v>10144.472490353999</v>
      </c>
      <c r="E35">
        <v>10000</v>
      </c>
      <c r="F35" s="2">
        <f t="shared" si="0"/>
        <v>2.758054779119945E-3</v>
      </c>
      <c r="G35" s="2">
        <f t="shared" si="1"/>
        <v>-1.4241498559079635E-2</v>
      </c>
      <c r="H35" s="11">
        <f t="shared" si="2"/>
        <v>-1.148344377995969E-2</v>
      </c>
      <c r="J35" s="1">
        <v>43511</v>
      </c>
      <c r="K35">
        <v>10073.742157270801</v>
      </c>
      <c r="L35">
        <v>10000</v>
      </c>
      <c r="M35">
        <v>10170.272009474</v>
      </c>
      <c r="N35">
        <v>10000</v>
      </c>
      <c r="O35" s="12">
        <f t="shared" si="3"/>
        <v>7.3742157270801911E-3</v>
      </c>
      <c r="P35" s="12">
        <f t="shared" si="4"/>
        <v>-1.674212934672592E-2</v>
      </c>
      <c r="Q35" s="16">
        <f t="shared" si="5"/>
        <v>-9.3679136196457291E-3</v>
      </c>
    </row>
    <row r="36" spans="1:17" x14ac:dyDescent="0.25">
      <c r="A36" s="1">
        <v>43515</v>
      </c>
      <c r="B36">
        <v>10065.098093742199</v>
      </c>
      <c r="C36">
        <v>10000</v>
      </c>
      <c r="D36">
        <v>10075.9365826925</v>
      </c>
      <c r="E36">
        <v>10000</v>
      </c>
      <c r="F36" s="2">
        <f t="shared" si="0"/>
        <v>6.5098093742199659E-3</v>
      </c>
      <c r="G36" s="2">
        <f t="shared" si="1"/>
        <v>-7.5364292013248013E-3</v>
      </c>
      <c r="H36" s="11">
        <f t="shared" si="2"/>
        <v>-1.0266198271048355E-3</v>
      </c>
      <c r="J36" s="1">
        <v>43515</v>
      </c>
      <c r="K36">
        <v>10062.2711321891</v>
      </c>
      <c r="L36">
        <v>10000</v>
      </c>
      <c r="M36">
        <v>10045.496308858899</v>
      </c>
      <c r="N36">
        <v>10000</v>
      </c>
      <c r="O36" s="12">
        <f t="shared" si="3"/>
        <v>6.2271132189100076E-3</v>
      </c>
      <c r="P36" s="12">
        <f t="shared" si="4"/>
        <v>-4.5290254916302564E-3</v>
      </c>
      <c r="Q36" s="16">
        <f t="shared" si="5"/>
        <v>1.6980877272797512E-3</v>
      </c>
    </row>
    <row r="37" spans="1:17" x14ac:dyDescent="0.25">
      <c r="A37" s="1">
        <v>43516</v>
      </c>
      <c r="B37">
        <v>9956.53568406052</v>
      </c>
      <c r="C37">
        <v>10000</v>
      </c>
      <c r="D37">
        <v>10034.6387802478</v>
      </c>
      <c r="E37">
        <v>10000</v>
      </c>
      <c r="F37" s="2">
        <f t="shared" si="0"/>
        <v>-4.3464315939479858E-3</v>
      </c>
      <c r="G37" s="2">
        <f t="shared" si="1"/>
        <v>-3.4519209915142568E-3</v>
      </c>
      <c r="H37" s="11">
        <f t="shared" si="2"/>
        <v>-7.7983525854622426E-3</v>
      </c>
      <c r="J37" s="1">
        <v>43516</v>
      </c>
      <c r="K37">
        <v>9987.38250849615</v>
      </c>
      <c r="L37">
        <v>10000</v>
      </c>
      <c r="M37">
        <v>10067.022290815699</v>
      </c>
      <c r="N37">
        <v>10000</v>
      </c>
      <c r="O37" s="12">
        <f t="shared" si="3"/>
        <v>-1.2617491503850164E-3</v>
      </c>
      <c r="P37" s="12">
        <f t="shared" si="4"/>
        <v>-6.6576082658369451E-3</v>
      </c>
      <c r="Q37" s="16">
        <f t="shared" si="5"/>
        <v>-7.9193574162219615E-3</v>
      </c>
    </row>
    <row r="38" spans="1:17" x14ac:dyDescent="0.25">
      <c r="A38" s="1">
        <v>43517</v>
      </c>
      <c r="B38">
        <v>9955.8945899458504</v>
      </c>
      <c r="C38">
        <v>10000</v>
      </c>
      <c r="D38">
        <v>9981.4301971423702</v>
      </c>
      <c r="E38">
        <v>10000</v>
      </c>
      <c r="F38" s="2">
        <f t="shared" si="0"/>
        <v>-4.4105410054149363E-3</v>
      </c>
      <c r="G38" s="2">
        <f t="shared" si="1"/>
        <v>1.8604350770239364E-3</v>
      </c>
      <c r="H38" s="11">
        <f t="shared" si="2"/>
        <v>-2.5501059283909999E-3</v>
      </c>
      <c r="J38" s="1">
        <v>43517</v>
      </c>
      <c r="K38">
        <v>9909.4971323299505</v>
      </c>
      <c r="L38">
        <v>10000</v>
      </c>
      <c r="M38">
        <v>9970.9508858769896</v>
      </c>
      <c r="N38">
        <v>10000</v>
      </c>
      <c r="O38" s="12">
        <f t="shared" si="3"/>
        <v>-9.0502867670049225E-3</v>
      </c>
      <c r="P38" s="12">
        <f t="shared" si="4"/>
        <v>2.9133745071552308E-3</v>
      </c>
      <c r="Q38" s="16">
        <f t="shared" si="5"/>
        <v>-6.1369122598496917E-3</v>
      </c>
    </row>
    <row r="39" spans="1:17" x14ac:dyDescent="0.25">
      <c r="A39" s="1">
        <v>43518</v>
      </c>
      <c r="B39">
        <v>10157.357475254399</v>
      </c>
      <c r="C39">
        <v>10000</v>
      </c>
      <c r="D39">
        <v>10138.659848707501</v>
      </c>
      <c r="E39">
        <v>10000</v>
      </c>
      <c r="F39" s="2">
        <f t="shared" si="0"/>
        <v>1.5735747525439825E-2</v>
      </c>
      <c r="G39" s="2">
        <f t="shared" si="1"/>
        <v>-1.3676348824857465E-2</v>
      </c>
      <c r="H39" s="11">
        <f t="shared" si="2"/>
        <v>2.05939870058236E-3</v>
      </c>
      <c r="J39" s="1">
        <v>43518</v>
      </c>
      <c r="K39">
        <v>10121.7725893773</v>
      </c>
      <c r="L39">
        <v>10000</v>
      </c>
      <c r="M39">
        <v>10132.547425754999</v>
      </c>
      <c r="N39">
        <v>10000</v>
      </c>
      <c r="O39" s="12">
        <f t="shared" si="3"/>
        <v>1.2177258937730029E-2</v>
      </c>
      <c r="P39" s="12">
        <f t="shared" si="4"/>
        <v>-1.3081352614061181E-2</v>
      </c>
      <c r="Q39" s="16">
        <f t="shared" si="5"/>
        <v>-9.0409367633115245E-4</v>
      </c>
    </row>
    <row r="40" spans="1:17" x14ac:dyDescent="0.25">
      <c r="A40" s="1">
        <v>43521</v>
      </c>
      <c r="B40">
        <v>9926.3697109262102</v>
      </c>
      <c r="C40">
        <v>10000</v>
      </c>
      <c r="D40">
        <v>9959.2826613164907</v>
      </c>
      <c r="E40">
        <v>10000</v>
      </c>
      <c r="F40" s="2">
        <f t="shared" si="0"/>
        <v>-7.3630289073789434E-3</v>
      </c>
      <c r="G40" s="2">
        <f t="shared" si="1"/>
        <v>4.0883806663769562E-3</v>
      </c>
      <c r="H40" s="11">
        <f t="shared" si="2"/>
        <v>-3.2746482410019873E-3</v>
      </c>
      <c r="J40" s="1">
        <v>43521</v>
      </c>
      <c r="K40">
        <v>9922.0940793962509</v>
      </c>
      <c r="L40">
        <v>10000</v>
      </c>
      <c r="M40">
        <v>9968.7090867668794</v>
      </c>
      <c r="N40">
        <v>10000</v>
      </c>
      <c r="O40" s="12">
        <f t="shared" si="3"/>
        <v>-7.7905920603749124E-3</v>
      </c>
      <c r="P40" s="12">
        <f t="shared" si="4"/>
        <v>3.1389132695884836E-3</v>
      </c>
      <c r="Q40" s="16">
        <f t="shared" si="5"/>
        <v>-4.6516787907864288E-3</v>
      </c>
    </row>
    <row r="41" spans="1:17" x14ac:dyDescent="0.25">
      <c r="A41" s="1">
        <v>43522</v>
      </c>
      <c r="B41">
        <v>9922.3915206092297</v>
      </c>
      <c r="C41">
        <v>10000</v>
      </c>
      <c r="D41">
        <v>9946.9593559907007</v>
      </c>
      <c r="E41">
        <v>10000</v>
      </c>
      <c r="F41" s="2">
        <f t="shared" si="0"/>
        <v>-7.7608479390770535E-3</v>
      </c>
      <c r="G41" s="2">
        <f t="shared" si="1"/>
        <v>5.3323475155606648E-3</v>
      </c>
      <c r="H41" s="11">
        <f t="shared" si="2"/>
        <v>-2.4285004235163887E-3</v>
      </c>
      <c r="J41" s="1">
        <v>43522</v>
      </c>
      <c r="K41">
        <v>9909.9163669996105</v>
      </c>
      <c r="L41">
        <v>10000</v>
      </c>
      <c r="M41">
        <v>10041.1404457629</v>
      </c>
      <c r="N41">
        <v>10000</v>
      </c>
      <c r="O41" s="12">
        <f t="shared" si="3"/>
        <v>-9.0083633000389574E-3</v>
      </c>
      <c r="P41" s="12">
        <f t="shared" si="4"/>
        <v>-4.097188559917031E-3</v>
      </c>
      <c r="Q41" s="16">
        <f t="shared" si="5"/>
        <v>-1.3105551859955988E-2</v>
      </c>
    </row>
    <row r="42" spans="1:17" x14ac:dyDescent="0.25">
      <c r="A42" s="1">
        <v>43523</v>
      </c>
      <c r="B42">
        <v>9961.5069788641194</v>
      </c>
      <c r="C42">
        <v>10000</v>
      </c>
      <c r="D42">
        <v>10036.8779832456</v>
      </c>
      <c r="E42">
        <v>10000</v>
      </c>
      <c r="F42" s="2">
        <f t="shared" si="0"/>
        <v>-3.8493021135880268E-3</v>
      </c>
      <c r="G42" s="2">
        <f t="shared" si="1"/>
        <v>-3.6742484373287754E-3</v>
      </c>
      <c r="H42" s="11">
        <f t="shared" si="2"/>
        <v>-7.5235505509168021E-3</v>
      </c>
      <c r="J42" s="1">
        <v>43523</v>
      </c>
      <c r="K42">
        <v>10024.630968916999</v>
      </c>
      <c r="L42">
        <v>10000</v>
      </c>
      <c r="M42">
        <v>10073.8775847548</v>
      </c>
      <c r="N42">
        <v>10000</v>
      </c>
      <c r="O42" s="12">
        <f t="shared" si="3"/>
        <v>2.4630968916998786E-3</v>
      </c>
      <c r="P42" s="12">
        <f t="shared" si="4"/>
        <v>-7.3335797594564767E-3</v>
      </c>
      <c r="Q42" s="16">
        <f t="shared" si="5"/>
        <v>-4.8704828677565981E-3</v>
      </c>
    </row>
    <row r="43" spans="1:17" x14ac:dyDescent="0.25">
      <c r="A43" s="1">
        <v>43524</v>
      </c>
      <c r="B43">
        <v>10015.9300871738</v>
      </c>
      <c r="C43">
        <v>10000</v>
      </c>
      <c r="D43">
        <v>9914.2398755051199</v>
      </c>
      <c r="E43">
        <v>10000</v>
      </c>
      <c r="F43" s="2">
        <f t="shared" si="0"/>
        <v>1.5930087173798846E-3</v>
      </c>
      <c r="G43" s="2">
        <f t="shared" si="1"/>
        <v>8.6501966435938993E-3</v>
      </c>
      <c r="H43" s="11">
        <f t="shared" si="2"/>
        <v>1.0243205360973784E-2</v>
      </c>
      <c r="J43" s="1">
        <v>43524</v>
      </c>
      <c r="K43">
        <v>10033.0091179834</v>
      </c>
      <c r="L43">
        <v>10000</v>
      </c>
      <c r="M43">
        <v>9994.2052001984503</v>
      </c>
      <c r="N43">
        <v>10000</v>
      </c>
      <c r="O43" s="12">
        <f t="shared" si="3"/>
        <v>3.3009117983400227E-3</v>
      </c>
      <c r="P43" s="12">
        <f t="shared" si="4"/>
        <v>5.7981597190281953E-4</v>
      </c>
      <c r="Q43" s="16">
        <f t="shared" si="5"/>
        <v>3.8807277702428422E-3</v>
      </c>
    </row>
    <row r="44" spans="1:17" x14ac:dyDescent="0.25">
      <c r="A44" s="1">
        <v>43525</v>
      </c>
      <c r="B44">
        <v>10174.0741156944</v>
      </c>
      <c r="C44">
        <v>10000</v>
      </c>
      <c r="D44">
        <v>10111.7627787121</v>
      </c>
      <c r="E44">
        <v>10000</v>
      </c>
      <c r="F44" s="2">
        <f t="shared" si="0"/>
        <v>1.7407411569440034E-2</v>
      </c>
      <c r="G44" s="2">
        <f t="shared" si="1"/>
        <v>-1.1052749274082063E-2</v>
      </c>
      <c r="H44" s="11">
        <f t="shared" si="2"/>
        <v>6.3546622953579712E-3</v>
      </c>
      <c r="J44" s="1">
        <v>43525</v>
      </c>
      <c r="K44">
        <v>10030.4918383199</v>
      </c>
      <c r="L44">
        <v>10000</v>
      </c>
      <c r="M44">
        <v>10063.092897852501</v>
      </c>
      <c r="N44">
        <v>10000</v>
      </c>
      <c r="O44" s="12">
        <f t="shared" si="3"/>
        <v>3.0491838319899323E-3</v>
      </c>
      <c r="P44" s="12">
        <f t="shared" si="4"/>
        <v>-6.2697322277492917E-3</v>
      </c>
      <c r="Q44" s="16">
        <f t="shared" si="5"/>
        <v>-3.2205483957593595E-3</v>
      </c>
    </row>
    <row r="45" spans="1:17" x14ac:dyDescent="0.25">
      <c r="A45" s="1">
        <v>43528</v>
      </c>
      <c r="B45">
        <v>9918.5617130062292</v>
      </c>
      <c r="C45">
        <v>10000</v>
      </c>
      <c r="D45">
        <v>9797.7771056455495</v>
      </c>
      <c r="E45">
        <v>10000</v>
      </c>
      <c r="F45" s="2">
        <f t="shared" si="0"/>
        <v>-8.1438286993771314E-3</v>
      </c>
      <c r="G45" s="2">
        <f t="shared" si="1"/>
        <v>2.0639670832879764E-2</v>
      </c>
      <c r="H45" s="11">
        <f t="shared" si="2"/>
        <v>1.2495842133502633E-2</v>
      </c>
      <c r="J45" s="1">
        <v>43528</v>
      </c>
      <c r="K45">
        <v>9890.6742356058603</v>
      </c>
      <c r="L45">
        <v>10000</v>
      </c>
      <c r="M45">
        <v>9874.3007811270909</v>
      </c>
      <c r="N45">
        <v>10000</v>
      </c>
      <c r="O45" s="12">
        <f t="shared" si="3"/>
        <v>-1.0932576439413921E-2</v>
      </c>
      <c r="P45" s="12">
        <f t="shared" si="4"/>
        <v>1.2729936190839952E-2</v>
      </c>
      <c r="Q45" s="16">
        <f t="shared" si="5"/>
        <v>1.7973597514260309E-3</v>
      </c>
    </row>
    <row r="46" spans="1:17" x14ac:dyDescent="0.25">
      <c r="A46" s="1">
        <v>43529</v>
      </c>
      <c r="B46">
        <v>9919.6253652657997</v>
      </c>
      <c r="C46">
        <v>10000</v>
      </c>
      <c r="D46">
        <v>10038.5295244263</v>
      </c>
      <c r="E46">
        <v>10000</v>
      </c>
      <c r="F46" s="2">
        <f t="shared" si="0"/>
        <v>-8.0374634734200479E-3</v>
      </c>
      <c r="G46" s="2">
        <f t="shared" si="1"/>
        <v>-3.838164178582848E-3</v>
      </c>
      <c r="H46" s="11">
        <f t="shared" si="2"/>
        <v>-1.1875627652002896E-2</v>
      </c>
      <c r="J46" s="1">
        <v>43529</v>
      </c>
      <c r="K46">
        <v>9908.3897667141591</v>
      </c>
      <c r="L46">
        <v>10000</v>
      </c>
      <c r="M46">
        <v>10079.3613836326</v>
      </c>
      <c r="N46">
        <v>10000</v>
      </c>
      <c r="O46" s="12">
        <f t="shared" si="3"/>
        <v>-9.1610233285840392E-3</v>
      </c>
      <c r="P46" s="12">
        <f t="shared" si="4"/>
        <v>-7.8736519717877984E-3</v>
      </c>
      <c r="Q46" s="16">
        <f t="shared" si="5"/>
        <v>-1.7034675300371838E-2</v>
      </c>
    </row>
    <row r="47" spans="1:17" x14ac:dyDescent="0.25">
      <c r="A47" s="1">
        <v>43530</v>
      </c>
      <c r="B47">
        <v>9904.8486139135603</v>
      </c>
      <c r="C47">
        <v>10000</v>
      </c>
      <c r="D47">
        <v>10012.8897246254</v>
      </c>
      <c r="E47">
        <v>10000</v>
      </c>
      <c r="F47" s="2">
        <f t="shared" si="0"/>
        <v>-9.5151386086439471E-3</v>
      </c>
      <c r="G47" s="2">
        <f t="shared" si="1"/>
        <v>-1.2873131513372327E-3</v>
      </c>
      <c r="H47" s="11">
        <f t="shared" si="2"/>
        <v>-1.080245175998118E-2</v>
      </c>
      <c r="J47" s="1">
        <v>43530</v>
      </c>
      <c r="K47">
        <v>9770.2429819092504</v>
      </c>
      <c r="L47">
        <v>10000</v>
      </c>
      <c r="M47">
        <v>9834.3769532594306</v>
      </c>
      <c r="N47">
        <v>10000</v>
      </c>
      <c r="O47" s="12">
        <f t="shared" si="3"/>
        <v>-2.2975701809074933E-2</v>
      </c>
      <c r="P47" s="12">
        <f t="shared" si="4"/>
        <v>1.684123432808593E-2</v>
      </c>
      <c r="Q47" s="16">
        <f t="shared" si="5"/>
        <v>-6.1344674809890032E-3</v>
      </c>
    </row>
    <row r="48" spans="1:17" x14ac:dyDescent="0.25">
      <c r="A48" s="1">
        <v>43531</v>
      </c>
      <c r="B48">
        <v>9962.5748543141708</v>
      </c>
      <c r="C48">
        <v>10000</v>
      </c>
      <c r="D48">
        <v>9880.6066678052302</v>
      </c>
      <c r="E48">
        <v>10000</v>
      </c>
      <c r="F48" s="2">
        <f t="shared" si="0"/>
        <v>-3.7425145685828776E-3</v>
      </c>
      <c r="G48" s="2">
        <f t="shared" si="1"/>
        <v>1.2083603386803921E-2</v>
      </c>
      <c r="H48" s="11">
        <f t="shared" si="2"/>
        <v>8.341088818221043E-3</v>
      </c>
      <c r="J48" s="1">
        <v>43531</v>
      </c>
      <c r="K48">
        <v>9927.6600884505806</v>
      </c>
      <c r="L48">
        <v>10000</v>
      </c>
      <c r="M48">
        <v>9972.9212449195202</v>
      </c>
      <c r="N48">
        <v>10000</v>
      </c>
      <c r="O48" s="12">
        <f t="shared" si="3"/>
        <v>-7.2339911549419433E-3</v>
      </c>
      <c r="P48" s="12">
        <f t="shared" si="4"/>
        <v>2.7152280074682622E-3</v>
      </c>
      <c r="Q48" s="16">
        <f t="shared" si="5"/>
        <v>-4.5187631474736811E-3</v>
      </c>
    </row>
    <row r="49" spans="1:17" x14ac:dyDescent="0.25">
      <c r="A49" s="1">
        <v>43532</v>
      </c>
      <c r="B49">
        <v>9999.0963991493099</v>
      </c>
      <c r="C49">
        <v>10000</v>
      </c>
      <c r="D49">
        <v>10152.062951845601</v>
      </c>
      <c r="E49">
        <v>10000</v>
      </c>
      <c r="F49" s="2">
        <f t="shared" si="0"/>
        <v>-9.0360085069018936E-5</v>
      </c>
      <c r="G49" s="2">
        <f t="shared" si="1"/>
        <v>-1.4978527277350717E-2</v>
      </c>
      <c r="H49" s="11">
        <f t="shared" si="2"/>
        <v>-1.5068887362419736E-2</v>
      </c>
      <c r="J49" s="1">
        <v>43532</v>
      </c>
      <c r="K49">
        <v>10050.766183501601</v>
      </c>
      <c r="L49">
        <v>10000</v>
      </c>
      <c r="M49">
        <v>10132.6988639091</v>
      </c>
      <c r="N49">
        <v>10000</v>
      </c>
      <c r="O49" s="12">
        <f t="shared" si="3"/>
        <v>5.0766183501600448E-3</v>
      </c>
      <c r="P49" s="12">
        <f t="shared" si="4"/>
        <v>-1.3096102597280335E-2</v>
      </c>
      <c r="Q49" s="16">
        <f t="shared" si="5"/>
        <v>-8.0194842471202898E-3</v>
      </c>
    </row>
    <row r="50" spans="1:17" x14ac:dyDescent="0.25">
      <c r="A50" s="1">
        <v>43535</v>
      </c>
      <c r="B50">
        <v>10110.5256181156</v>
      </c>
      <c r="C50">
        <v>10000</v>
      </c>
      <c r="D50">
        <v>10332.533264959</v>
      </c>
      <c r="E50">
        <v>10000</v>
      </c>
      <c r="F50" s="2">
        <f t="shared" si="0"/>
        <v>1.1052561811560002E-2</v>
      </c>
      <c r="G50" s="2">
        <f t="shared" si="1"/>
        <v>-3.2183130354559664E-2</v>
      </c>
      <c r="H50" s="11">
        <f t="shared" si="2"/>
        <v>-2.1130568542999661E-2</v>
      </c>
      <c r="J50" s="1">
        <v>43535</v>
      </c>
      <c r="K50">
        <v>10228.6847535454</v>
      </c>
      <c r="L50">
        <v>10000</v>
      </c>
      <c r="M50">
        <v>10206.7086448672</v>
      </c>
      <c r="N50">
        <v>10000</v>
      </c>
      <c r="O50" s="12">
        <f t="shared" si="3"/>
        <v>2.2868475354540063E-2</v>
      </c>
      <c r="P50" s="12">
        <f t="shared" si="4"/>
        <v>-2.0252233316285562E-2</v>
      </c>
      <c r="Q50" s="16">
        <f t="shared" si="5"/>
        <v>2.6162420382545015E-3</v>
      </c>
    </row>
    <row r="51" spans="1:17" x14ac:dyDescent="0.25">
      <c r="A51" s="1">
        <v>43536</v>
      </c>
      <c r="B51">
        <v>10029.857050660199</v>
      </c>
      <c r="C51">
        <v>10000</v>
      </c>
      <c r="D51">
        <v>10058.7691595428</v>
      </c>
      <c r="E51">
        <v>10000</v>
      </c>
      <c r="F51" s="2">
        <f t="shared" si="0"/>
        <v>2.9857050660198059E-3</v>
      </c>
      <c r="G51" s="2">
        <f t="shared" si="1"/>
        <v>-5.842579604985354E-3</v>
      </c>
      <c r="H51" s="11">
        <f t="shared" si="2"/>
        <v>-2.8568745389655481E-3</v>
      </c>
      <c r="J51" s="1">
        <v>43536</v>
      </c>
      <c r="K51">
        <v>10019.295462739499</v>
      </c>
      <c r="L51">
        <v>10000</v>
      </c>
      <c r="M51">
        <v>9962.6216057493002</v>
      </c>
      <c r="N51">
        <v>10000</v>
      </c>
      <c r="O51" s="12">
        <f t="shared" si="3"/>
        <v>1.9295462739499225E-3</v>
      </c>
      <c r="P51" s="12">
        <f t="shared" si="4"/>
        <v>3.751863287583701E-3</v>
      </c>
      <c r="Q51" s="16">
        <f t="shared" si="5"/>
        <v>5.6814095615336235E-3</v>
      </c>
    </row>
    <row r="52" spans="1:17" x14ac:dyDescent="0.25">
      <c r="A52" s="1">
        <v>43537</v>
      </c>
      <c r="B52">
        <v>9992.8491159627592</v>
      </c>
      <c r="C52">
        <v>10000</v>
      </c>
      <c r="D52">
        <v>10061.0802811757</v>
      </c>
      <c r="E52">
        <v>10000</v>
      </c>
      <c r="F52" s="2">
        <f t="shared" si="0"/>
        <v>-7.1508840372402904E-4</v>
      </c>
      <c r="G52" s="2">
        <f t="shared" si="1"/>
        <v>-6.0709466050063998E-3</v>
      </c>
      <c r="H52" s="11">
        <f t="shared" si="2"/>
        <v>-6.7860350087304289E-3</v>
      </c>
      <c r="J52" s="1">
        <v>43537</v>
      </c>
      <c r="K52">
        <v>9969.0056453696598</v>
      </c>
      <c r="L52">
        <v>10000</v>
      </c>
      <c r="M52">
        <v>10115.574775012899</v>
      </c>
      <c r="N52">
        <v>10000</v>
      </c>
      <c r="O52" s="12">
        <f t="shared" si="3"/>
        <v>-3.0994354630340393E-3</v>
      </c>
      <c r="P52" s="12">
        <f t="shared" si="4"/>
        <v>-1.1425428369961521E-2</v>
      </c>
      <c r="Q52" s="16">
        <f t="shared" si="5"/>
        <v>-1.452486383299556E-2</v>
      </c>
    </row>
    <row r="53" spans="1:17" x14ac:dyDescent="0.25">
      <c r="A53" s="1">
        <v>43538</v>
      </c>
      <c r="B53">
        <v>9993.7745799690601</v>
      </c>
      <c r="C53">
        <v>10000</v>
      </c>
      <c r="D53">
        <v>10014.2876344747</v>
      </c>
      <c r="E53">
        <v>10000</v>
      </c>
      <c r="F53" s="2">
        <f t="shared" si="0"/>
        <v>-6.2254200309397323E-4</v>
      </c>
      <c r="G53" s="2">
        <f t="shared" si="1"/>
        <v>-1.4267249949476701E-3</v>
      </c>
      <c r="H53" s="11">
        <f t="shared" si="2"/>
        <v>-2.0492669980416434E-3</v>
      </c>
      <c r="J53" s="1">
        <v>43538</v>
      </c>
      <c r="K53">
        <v>9929.0484774160595</v>
      </c>
      <c r="L53">
        <v>10000</v>
      </c>
      <c r="M53">
        <v>9933.7000328669801</v>
      </c>
      <c r="N53">
        <v>10000</v>
      </c>
      <c r="O53" s="12">
        <f t="shared" si="3"/>
        <v>-7.0951522583940774E-3</v>
      </c>
      <c r="P53" s="12">
        <f t="shared" si="4"/>
        <v>6.6742469486351652E-3</v>
      </c>
      <c r="Q53" s="16">
        <f t="shared" si="5"/>
        <v>-4.2090530975891216E-4</v>
      </c>
    </row>
    <row r="54" spans="1:17" x14ac:dyDescent="0.25">
      <c r="A54" s="1">
        <v>43539</v>
      </c>
      <c r="B54">
        <v>10082.7172338858</v>
      </c>
      <c r="C54">
        <v>10000</v>
      </c>
      <c r="D54">
        <v>10104.104811159899</v>
      </c>
      <c r="E54">
        <v>10000</v>
      </c>
      <c r="F54" s="2">
        <f t="shared" si="0"/>
        <v>8.2717233885800656E-3</v>
      </c>
      <c r="G54" s="2">
        <f t="shared" si="1"/>
        <v>-1.0303219642468164E-2</v>
      </c>
      <c r="H54" s="11">
        <f t="shared" si="2"/>
        <v>-2.0314962538880987E-3</v>
      </c>
      <c r="J54" s="1">
        <v>43539</v>
      </c>
      <c r="K54">
        <v>10010.453171258399</v>
      </c>
      <c r="L54">
        <v>10000</v>
      </c>
      <c r="M54">
        <v>10001.348756257201</v>
      </c>
      <c r="N54">
        <v>10000</v>
      </c>
      <c r="O54" s="12">
        <f t="shared" si="3"/>
        <v>1.0453171258399951E-3</v>
      </c>
      <c r="P54" s="12">
        <f t="shared" si="4"/>
        <v>-1.3485743673891104E-4</v>
      </c>
      <c r="Q54" s="16">
        <f t="shared" si="5"/>
        <v>9.104596891010841E-4</v>
      </c>
    </row>
    <row r="55" spans="1:17" x14ac:dyDescent="0.25">
      <c r="A55" s="1">
        <v>43542</v>
      </c>
      <c r="B55">
        <v>10099.174453182</v>
      </c>
      <c r="C55">
        <v>10000</v>
      </c>
      <c r="D55">
        <v>10049.823644104399</v>
      </c>
      <c r="E55">
        <v>10000</v>
      </c>
      <c r="F55" s="2">
        <f t="shared" si="0"/>
        <v>9.9174453182000466E-3</v>
      </c>
      <c r="G55" s="2">
        <f t="shared" si="1"/>
        <v>-4.9576635241382894E-3</v>
      </c>
      <c r="H55" s="11">
        <f t="shared" si="2"/>
        <v>4.9597817940617572E-3</v>
      </c>
      <c r="J55" s="1">
        <v>43542</v>
      </c>
      <c r="K55">
        <v>10051.598225980501</v>
      </c>
      <c r="L55">
        <v>10000</v>
      </c>
      <c r="M55">
        <v>10039.705617268401</v>
      </c>
      <c r="N55">
        <v>10000</v>
      </c>
      <c r="O55" s="12">
        <f t="shared" si="3"/>
        <v>5.1598225980500345E-3</v>
      </c>
      <c r="P55" s="12">
        <f t="shared" si="4"/>
        <v>-3.9548587161865045E-3</v>
      </c>
      <c r="Q55" s="16">
        <f t="shared" si="5"/>
        <v>1.20496388186353E-3</v>
      </c>
    </row>
    <row r="56" spans="1:17" x14ac:dyDescent="0.25">
      <c r="A56" s="1">
        <v>43543</v>
      </c>
      <c r="B56">
        <v>9909.0651455144798</v>
      </c>
      <c r="C56">
        <v>10000</v>
      </c>
      <c r="D56">
        <v>9924.3956739988298</v>
      </c>
      <c r="E56">
        <v>10000</v>
      </c>
      <c r="F56" s="2">
        <f t="shared" si="0"/>
        <v>-9.0934854485520411E-3</v>
      </c>
      <c r="G56" s="2">
        <f t="shared" si="1"/>
        <v>7.6180281887840984E-3</v>
      </c>
      <c r="H56" s="11">
        <f t="shared" si="2"/>
        <v>-1.4754572597679427E-3</v>
      </c>
      <c r="J56" s="1">
        <v>43543</v>
      </c>
      <c r="K56">
        <v>9874.5885594717201</v>
      </c>
      <c r="L56">
        <v>10000</v>
      </c>
      <c r="M56">
        <v>10043.611914282401</v>
      </c>
      <c r="N56">
        <v>10000</v>
      </c>
      <c r="O56" s="12">
        <f t="shared" si="3"/>
        <v>-1.2541144052828024E-2</v>
      </c>
      <c r="P56" s="12">
        <f t="shared" si="4"/>
        <v>-4.3422540271974563E-3</v>
      </c>
      <c r="Q56" s="16">
        <f t="shared" si="5"/>
        <v>-1.688339808002548E-2</v>
      </c>
    </row>
    <row r="57" spans="1:17" x14ac:dyDescent="0.25">
      <c r="A57" s="1">
        <v>43544</v>
      </c>
      <c r="B57">
        <v>9921.7383235744801</v>
      </c>
      <c r="C57">
        <v>10000</v>
      </c>
      <c r="D57">
        <v>9827.0062516579201</v>
      </c>
      <c r="E57">
        <v>10000</v>
      </c>
      <c r="F57" s="2">
        <f t="shared" si="0"/>
        <v>-7.8261676425519511E-3</v>
      </c>
      <c r="G57" s="2">
        <f t="shared" si="1"/>
        <v>1.7603911497755975E-2</v>
      </c>
      <c r="H57" s="11">
        <f t="shared" si="2"/>
        <v>9.7777438552040241E-3</v>
      </c>
      <c r="J57" s="1">
        <v>43544</v>
      </c>
      <c r="K57">
        <v>9766.9003798441408</v>
      </c>
      <c r="L57">
        <v>10000</v>
      </c>
      <c r="M57">
        <v>9881.1932477698301</v>
      </c>
      <c r="N57">
        <v>10000</v>
      </c>
      <c r="O57" s="12">
        <f t="shared" si="3"/>
        <v>-2.3309962015585883E-2</v>
      </c>
      <c r="P57" s="12">
        <f t="shared" si="4"/>
        <v>1.2023522792349528E-2</v>
      </c>
      <c r="Q57" s="16">
        <f t="shared" si="5"/>
        <v>-1.1286439223236355E-2</v>
      </c>
    </row>
    <row r="58" spans="1:17" x14ac:dyDescent="0.25">
      <c r="A58" s="1">
        <v>43545</v>
      </c>
      <c r="B58">
        <v>10038.188507843501</v>
      </c>
      <c r="C58">
        <v>10000</v>
      </c>
      <c r="D58">
        <v>10090.974504195099</v>
      </c>
      <c r="E58">
        <v>10000</v>
      </c>
      <c r="F58" s="2">
        <f t="shared" si="0"/>
        <v>3.8188507843501807E-3</v>
      </c>
      <c r="G58" s="2">
        <f t="shared" si="1"/>
        <v>-9.0154329650995457E-3</v>
      </c>
      <c r="H58" s="11">
        <f t="shared" si="2"/>
        <v>-5.1965821807493651E-3</v>
      </c>
      <c r="J58" s="1">
        <v>43545</v>
      </c>
      <c r="K58">
        <v>10173.701260339099</v>
      </c>
      <c r="L58">
        <v>10000</v>
      </c>
      <c r="M58">
        <v>10073.945726436101</v>
      </c>
      <c r="N58">
        <v>10000</v>
      </c>
      <c r="O58" s="12">
        <f t="shared" si="3"/>
        <v>1.7370126033909861E-2</v>
      </c>
      <c r="P58" s="12">
        <f t="shared" si="4"/>
        <v>-7.3402943041525059E-3</v>
      </c>
      <c r="Q58" s="16">
        <f t="shared" si="5"/>
        <v>1.0029831729757355E-2</v>
      </c>
    </row>
    <row r="59" spans="1:17" x14ac:dyDescent="0.25">
      <c r="A59" s="1">
        <v>43546</v>
      </c>
      <c r="B59">
        <v>9790.8689024995801</v>
      </c>
      <c r="C59">
        <v>10000</v>
      </c>
      <c r="D59">
        <v>9805.0701076376808</v>
      </c>
      <c r="E59">
        <v>10000</v>
      </c>
      <c r="F59" s="2">
        <f t="shared" si="0"/>
        <v>-2.0913109750042014E-2</v>
      </c>
      <c r="G59" s="2">
        <f t="shared" si="1"/>
        <v>1.9880519998574764E-2</v>
      </c>
      <c r="H59" s="11">
        <f t="shared" si="2"/>
        <v>-1.03258975146725E-3</v>
      </c>
      <c r="J59" s="1">
        <v>43546</v>
      </c>
      <c r="K59">
        <v>9820.2092535471693</v>
      </c>
      <c r="L59">
        <v>10000</v>
      </c>
      <c r="M59">
        <v>9795.4834093289501</v>
      </c>
      <c r="N59">
        <v>10000</v>
      </c>
      <c r="O59" s="12">
        <f t="shared" si="3"/>
        <v>-1.7979074645283033E-2</v>
      </c>
      <c r="P59" s="12">
        <f t="shared" si="4"/>
        <v>2.0878662351290878E-2</v>
      </c>
      <c r="Q59" s="16">
        <f t="shared" si="5"/>
        <v>2.8995877060078445E-3</v>
      </c>
    </row>
    <row r="60" spans="1:17" x14ac:dyDescent="0.25">
      <c r="A60" s="1">
        <v>43549</v>
      </c>
      <c r="B60">
        <v>10013.620439369901</v>
      </c>
      <c r="C60">
        <v>10000</v>
      </c>
      <c r="D60">
        <v>10157.813001783899</v>
      </c>
      <c r="E60">
        <v>10000</v>
      </c>
      <c r="F60" s="2">
        <f t="shared" si="0"/>
        <v>1.3620439369901316E-3</v>
      </c>
      <c r="G60" s="2">
        <f t="shared" si="1"/>
        <v>-1.5536120004983833E-2</v>
      </c>
      <c r="H60" s="11">
        <f t="shared" si="2"/>
        <v>-1.4174076067993702E-2</v>
      </c>
      <c r="J60" s="1">
        <v>43549</v>
      </c>
      <c r="K60">
        <v>9996.2866368916602</v>
      </c>
      <c r="L60">
        <v>10000</v>
      </c>
      <c r="M60">
        <v>10155.8847344884</v>
      </c>
      <c r="N60">
        <v>10000</v>
      </c>
      <c r="O60" s="12">
        <f t="shared" si="3"/>
        <v>-3.7133631083396956E-4</v>
      </c>
      <c r="P60" s="12">
        <f t="shared" si="4"/>
        <v>-1.5349202808400353E-2</v>
      </c>
      <c r="Q60" s="16">
        <f t="shared" si="5"/>
        <v>-1.5720539119234322E-2</v>
      </c>
    </row>
    <row r="61" spans="1:17" x14ac:dyDescent="0.25">
      <c r="A61" s="1">
        <v>43550</v>
      </c>
      <c r="B61">
        <v>10009.7012467442</v>
      </c>
      <c r="C61">
        <v>10000</v>
      </c>
      <c r="D61">
        <v>9937.3632094357708</v>
      </c>
      <c r="E61">
        <v>10000</v>
      </c>
      <c r="F61" s="2">
        <f t="shared" si="0"/>
        <v>9.7012467442003647E-4</v>
      </c>
      <c r="G61" s="2">
        <f t="shared" si="1"/>
        <v>6.3031600278788957E-3</v>
      </c>
      <c r="H61" s="11">
        <f t="shared" si="2"/>
        <v>7.2732847022989322E-3</v>
      </c>
      <c r="J61" s="1">
        <v>43550</v>
      </c>
      <c r="K61">
        <v>9936.0947609076102</v>
      </c>
      <c r="L61">
        <v>10000</v>
      </c>
      <c r="M61">
        <v>9950.2651856191605</v>
      </c>
      <c r="N61">
        <v>10000</v>
      </c>
      <c r="O61" s="12">
        <f t="shared" si="3"/>
        <v>-6.3905239092389987E-3</v>
      </c>
      <c r="P61" s="12">
        <f t="shared" si="4"/>
        <v>4.9983405922406909E-3</v>
      </c>
      <c r="Q61" s="16">
        <f t="shared" si="5"/>
        <v>-1.3921833169983078E-3</v>
      </c>
    </row>
    <row r="62" spans="1:17" x14ac:dyDescent="0.25">
      <c r="A62" s="1">
        <v>43551</v>
      </c>
      <c r="B62">
        <v>9991.9412265204592</v>
      </c>
      <c r="C62">
        <v>10000</v>
      </c>
      <c r="D62">
        <v>9866.4840702873807</v>
      </c>
      <c r="E62">
        <v>10000</v>
      </c>
      <c r="F62" s="2">
        <f t="shared" si="0"/>
        <v>-8.0587734795412036E-4</v>
      </c>
      <c r="G62" s="2">
        <f t="shared" si="1"/>
        <v>1.3532270336775731E-2</v>
      </c>
      <c r="H62" s="11">
        <f t="shared" si="2"/>
        <v>1.2726392988821611E-2</v>
      </c>
      <c r="J62" s="1">
        <v>43551</v>
      </c>
      <c r="K62">
        <v>9973.0793302336497</v>
      </c>
      <c r="L62">
        <v>10000</v>
      </c>
      <c r="M62">
        <v>9925.8743917196298</v>
      </c>
      <c r="N62">
        <v>10000</v>
      </c>
      <c r="O62" s="12">
        <f t="shared" si="3"/>
        <v>-2.6920669766350436E-3</v>
      </c>
      <c r="P62" s="12">
        <f t="shared" si="4"/>
        <v>7.4679172186791209E-3</v>
      </c>
      <c r="Q62" s="16">
        <f t="shared" si="5"/>
        <v>4.7758502420440774E-3</v>
      </c>
    </row>
    <row r="63" spans="1:17" x14ac:dyDescent="0.25">
      <c r="A63" s="1">
        <v>43552</v>
      </c>
      <c r="B63">
        <v>10153.7084577158</v>
      </c>
      <c r="C63">
        <v>10000</v>
      </c>
      <c r="D63">
        <v>10017.9860682423</v>
      </c>
      <c r="E63">
        <v>10000</v>
      </c>
      <c r="F63" s="2">
        <f t="shared" si="0"/>
        <v>1.5370845771579988E-2</v>
      </c>
      <c r="G63" s="2">
        <f t="shared" si="1"/>
        <v>-1.7953776457443338E-3</v>
      </c>
      <c r="H63" s="11">
        <f t="shared" si="2"/>
        <v>1.3575468125835655E-2</v>
      </c>
      <c r="J63" s="1">
        <v>43552</v>
      </c>
      <c r="K63">
        <v>10087.212440412501</v>
      </c>
      <c r="L63">
        <v>10000</v>
      </c>
      <c r="M63">
        <v>9997.2587815029892</v>
      </c>
      <c r="N63">
        <v>10000</v>
      </c>
      <c r="O63" s="12">
        <f t="shared" si="3"/>
        <v>8.7212440412500758E-3</v>
      </c>
      <c r="P63" s="12">
        <f t="shared" si="4"/>
        <v>2.7419701309350231E-4</v>
      </c>
      <c r="Q63" s="16">
        <f t="shared" si="5"/>
        <v>8.9954410543435781E-3</v>
      </c>
    </row>
    <row r="64" spans="1:17" x14ac:dyDescent="0.25">
      <c r="A64" s="1">
        <v>43553</v>
      </c>
      <c r="B64">
        <v>10135.272288778</v>
      </c>
      <c r="C64">
        <v>10000</v>
      </c>
      <c r="D64">
        <v>10085.443475997001</v>
      </c>
      <c r="E64">
        <v>10000</v>
      </c>
      <c r="F64" s="2">
        <f t="shared" si="0"/>
        <v>1.3527228877800113E-2</v>
      </c>
      <c r="G64" s="2">
        <f t="shared" si="1"/>
        <v>-8.4719602266725147E-3</v>
      </c>
      <c r="H64" s="11">
        <f t="shared" si="2"/>
        <v>5.0552686511275979E-3</v>
      </c>
      <c r="J64" s="1">
        <v>43553</v>
      </c>
      <c r="K64">
        <v>10152.1364420846</v>
      </c>
      <c r="L64">
        <v>10000</v>
      </c>
      <c r="M64">
        <v>10052.0689251029</v>
      </c>
      <c r="N64">
        <v>10000</v>
      </c>
      <c r="O64" s="12">
        <f t="shared" si="3"/>
        <v>1.5213644208460053E-2</v>
      </c>
      <c r="P64" s="12">
        <f t="shared" si="4"/>
        <v>-5.17992121729971E-3</v>
      </c>
      <c r="Q64" s="16">
        <f t="shared" si="5"/>
        <v>1.0033722991160343E-2</v>
      </c>
    </row>
    <row r="65" spans="1:17" x14ac:dyDescent="0.25">
      <c r="A65" s="1">
        <v>43556</v>
      </c>
      <c r="B65">
        <v>10165.6699308767</v>
      </c>
      <c r="C65">
        <v>10000</v>
      </c>
      <c r="D65">
        <v>10082.969256366599</v>
      </c>
      <c r="E65">
        <v>10000</v>
      </c>
      <c r="F65" s="2">
        <f t="shared" si="0"/>
        <v>1.6566993087669957E-2</v>
      </c>
      <c r="G65" s="2">
        <f t="shared" si="1"/>
        <v>-8.2286531136858132E-3</v>
      </c>
      <c r="H65" s="11">
        <f t="shared" si="2"/>
        <v>8.3383399739841435E-3</v>
      </c>
      <c r="J65" s="1">
        <v>43556</v>
      </c>
      <c r="K65">
        <v>10118.402618640001</v>
      </c>
      <c r="L65">
        <v>10000</v>
      </c>
      <c r="M65">
        <v>10041.2647363667</v>
      </c>
      <c r="N65">
        <v>10000</v>
      </c>
      <c r="O65" s="12">
        <f t="shared" si="3"/>
        <v>1.1840261864000112E-2</v>
      </c>
      <c r="P65" s="12">
        <f t="shared" si="4"/>
        <v>-4.1095158279464972E-3</v>
      </c>
      <c r="Q65" s="16">
        <f t="shared" si="5"/>
        <v>7.7307460360536151E-3</v>
      </c>
    </row>
    <row r="66" spans="1:17" x14ac:dyDescent="0.25">
      <c r="A66" s="1">
        <v>43557</v>
      </c>
      <c r="B66">
        <v>10069.959093376599</v>
      </c>
      <c r="C66">
        <v>10000</v>
      </c>
      <c r="D66">
        <v>10061.8445937621</v>
      </c>
      <c r="E66">
        <v>10000</v>
      </c>
      <c r="F66" s="2">
        <f t="shared" si="0"/>
        <v>6.9959093376599224E-3</v>
      </c>
      <c r="G66" s="2">
        <f t="shared" si="1"/>
        <v>-6.146446924894966E-3</v>
      </c>
      <c r="H66" s="11">
        <f t="shared" si="2"/>
        <v>8.4946241276495638E-4</v>
      </c>
      <c r="J66" s="1">
        <v>43557</v>
      </c>
      <c r="K66">
        <v>10058.281598249399</v>
      </c>
      <c r="L66">
        <v>10000</v>
      </c>
      <c r="M66">
        <v>9862.8690730481394</v>
      </c>
      <c r="N66">
        <v>10000</v>
      </c>
      <c r="O66" s="12">
        <f t="shared" si="3"/>
        <v>5.8281598249398936E-3</v>
      </c>
      <c r="P66" s="12">
        <f t="shared" si="4"/>
        <v>1.3903756192667371E-2</v>
      </c>
      <c r="Q66" s="16">
        <f t="shared" si="5"/>
        <v>1.9731916017607265E-2</v>
      </c>
    </row>
    <row r="67" spans="1:17" x14ac:dyDescent="0.25">
      <c r="A67" s="1">
        <v>43558</v>
      </c>
      <c r="B67">
        <v>9982.5689814478992</v>
      </c>
      <c r="C67">
        <v>10000</v>
      </c>
      <c r="D67">
        <v>9904.4291188295101</v>
      </c>
      <c r="E67">
        <v>10000</v>
      </c>
      <c r="F67" s="2">
        <f t="shared" si="0"/>
        <v>-1.7431018552100941E-3</v>
      </c>
      <c r="G67" s="2">
        <f t="shared" si="1"/>
        <v>9.6493073981214206E-3</v>
      </c>
      <c r="H67" s="11">
        <f t="shared" si="2"/>
        <v>7.9062055429113265E-3</v>
      </c>
      <c r="J67" s="1">
        <v>43558</v>
      </c>
      <c r="K67">
        <v>10011.104948721</v>
      </c>
      <c r="L67">
        <v>10000</v>
      </c>
      <c r="M67">
        <v>10029.183938951001</v>
      </c>
      <c r="N67">
        <v>10000</v>
      </c>
      <c r="O67" s="12">
        <f t="shared" si="3"/>
        <v>1.1104948721001318E-3</v>
      </c>
      <c r="P67" s="12">
        <f t="shared" si="4"/>
        <v>-2.9099016558722379E-3</v>
      </c>
      <c r="Q67" s="16">
        <f t="shared" si="5"/>
        <v>-1.7994067837721062E-3</v>
      </c>
    </row>
    <row r="68" spans="1:17" x14ac:dyDescent="0.25">
      <c r="A68" s="1">
        <v>43559</v>
      </c>
      <c r="B68">
        <v>10124.3874097439</v>
      </c>
      <c r="C68">
        <v>10000</v>
      </c>
      <c r="D68">
        <v>10098.4815685376</v>
      </c>
      <c r="E68">
        <v>10000</v>
      </c>
      <c r="F68" s="2">
        <f t="shared" si="0"/>
        <v>1.2438740974390017E-2</v>
      </c>
      <c r="G68" s="2">
        <f t="shared" si="1"/>
        <v>-9.7521164809989402E-3</v>
      </c>
      <c r="H68" s="11">
        <f t="shared" si="2"/>
        <v>2.6866244933910766E-3</v>
      </c>
      <c r="J68" s="1">
        <v>43559</v>
      </c>
      <c r="K68">
        <v>10094.779104487199</v>
      </c>
      <c r="L68">
        <v>10000</v>
      </c>
      <c r="M68">
        <v>10096.726153765499</v>
      </c>
      <c r="N68">
        <v>10000</v>
      </c>
      <c r="O68" s="12">
        <f t="shared" si="3"/>
        <v>9.4779104487199284E-3</v>
      </c>
      <c r="P68" s="12">
        <f t="shared" si="4"/>
        <v>-9.5799521837507395E-3</v>
      </c>
      <c r="Q68" s="16">
        <f t="shared" si="5"/>
        <v>-1.0204173503081115E-4</v>
      </c>
    </row>
    <row r="69" spans="1:17" x14ac:dyDescent="0.25">
      <c r="A69" s="1">
        <v>43560</v>
      </c>
      <c r="B69">
        <v>10033.196821035701</v>
      </c>
      <c r="C69">
        <v>10000</v>
      </c>
      <c r="D69">
        <v>10058.3937032138</v>
      </c>
      <c r="E69">
        <v>10000</v>
      </c>
      <c r="F69" s="2">
        <f t="shared" si="0"/>
        <v>3.3196821035701429E-3</v>
      </c>
      <c r="G69" s="2">
        <f t="shared" si="1"/>
        <v>-5.8054700319736252E-3</v>
      </c>
      <c r="H69" s="11">
        <f t="shared" si="2"/>
        <v>-2.4857879284034823E-3</v>
      </c>
      <c r="J69" s="1">
        <v>43560</v>
      </c>
      <c r="K69">
        <v>10045.1317415092</v>
      </c>
      <c r="L69">
        <v>10000</v>
      </c>
      <c r="M69">
        <v>10027.254910264501</v>
      </c>
      <c r="N69">
        <v>10000</v>
      </c>
      <c r="O69" s="12">
        <f t="shared" si="3"/>
        <v>4.5131741509198964E-3</v>
      </c>
      <c r="P69" s="12">
        <f t="shared" si="4"/>
        <v>-2.7180829158537367E-3</v>
      </c>
      <c r="Q69" s="16">
        <f t="shared" si="5"/>
        <v>1.7950912350661596E-3</v>
      </c>
    </row>
    <row r="70" spans="1:17" x14ac:dyDescent="0.25">
      <c r="A70" s="1">
        <v>43563</v>
      </c>
      <c r="B70">
        <v>10020.2121119515</v>
      </c>
      <c r="C70">
        <v>10000</v>
      </c>
      <c r="D70">
        <v>9947.9364286796899</v>
      </c>
      <c r="E70">
        <v>10000</v>
      </c>
      <c r="F70" s="2">
        <f t="shared" ref="F70:F133" si="6">B70/C70-1</f>
        <v>2.0212111951498635E-3</v>
      </c>
      <c r="G70" s="2">
        <f t="shared" ref="G70:G133" si="7">E70/D70-1</f>
        <v>5.2336051495274205E-3</v>
      </c>
      <c r="H70" s="11">
        <f t="shared" ref="H70:H133" si="8">F70+G70</f>
        <v>7.254816344677284E-3</v>
      </c>
      <c r="J70" s="1">
        <v>43563</v>
      </c>
      <c r="K70">
        <v>10022.2056032376</v>
      </c>
      <c r="L70">
        <v>10000</v>
      </c>
      <c r="M70">
        <v>9997.8358906864305</v>
      </c>
      <c r="N70">
        <v>10000</v>
      </c>
      <c r="O70" s="12">
        <f t="shared" ref="O70:O133" si="9">K70/L70-1</f>
        <v>2.2205603237599458E-3</v>
      </c>
      <c r="P70" s="12">
        <f t="shared" ref="P70:P133" si="10">N70/M70-1</f>
        <v>2.1645777518575215E-4</v>
      </c>
      <c r="Q70" s="16">
        <f t="shared" ref="Q70:Q133" si="11">O70+P70</f>
        <v>2.437018098945698E-3</v>
      </c>
    </row>
    <row r="71" spans="1:17" x14ac:dyDescent="0.25">
      <c r="A71" s="1">
        <v>43564</v>
      </c>
      <c r="B71">
        <v>9963.3873247207994</v>
      </c>
      <c r="C71">
        <v>10000</v>
      </c>
      <c r="D71">
        <v>9974.5333186616699</v>
      </c>
      <c r="E71">
        <v>10000</v>
      </c>
      <c r="F71" s="2">
        <f t="shared" si="6"/>
        <v>-3.6612675279200646E-3</v>
      </c>
      <c r="G71" s="2">
        <f t="shared" si="7"/>
        <v>2.5531702110497267E-3</v>
      </c>
      <c r="H71" s="11">
        <f t="shared" si="8"/>
        <v>-1.1080973168703379E-3</v>
      </c>
      <c r="J71" s="1">
        <v>43564</v>
      </c>
      <c r="K71">
        <v>9984.4691867141701</v>
      </c>
      <c r="L71">
        <v>10000</v>
      </c>
      <c r="M71">
        <v>9954.6757709053509</v>
      </c>
      <c r="N71">
        <v>10000</v>
      </c>
      <c r="O71" s="12">
        <f t="shared" si="9"/>
        <v>-1.5530813285830058E-3</v>
      </c>
      <c r="P71" s="12">
        <f t="shared" si="10"/>
        <v>4.5530592997431452E-3</v>
      </c>
      <c r="Q71" s="16">
        <f t="shared" si="11"/>
        <v>2.9999779711601393E-3</v>
      </c>
    </row>
    <row r="72" spans="1:17" x14ac:dyDescent="0.25">
      <c r="A72" s="1">
        <v>43565</v>
      </c>
      <c r="B72">
        <v>10063.843201666499</v>
      </c>
      <c r="C72">
        <v>10000</v>
      </c>
      <c r="D72">
        <v>10026.6335785799</v>
      </c>
      <c r="E72">
        <v>10000</v>
      </c>
      <c r="F72" s="2">
        <f t="shared" si="6"/>
        <v>6.384320166650026E-3</v>
      </c>
      <c r="G72" s="2">
        <f t="shared" si="7"/>
        <v>-2.6562832251891821E-3</v>
      </c>
      <c r="H72" s="11">
        <f t="shared" si="8"/>
        <v>3.7280369414608439E-3</v>
      </c>
      <c r="J72" s="1">
        <v>43565</v>
      </c>
      <c r="K72">
        <v>10060.4906706376</v>
      </c>
      <c r="L72">
        <v>10000</v>
      </c>
      <c r="M72">
        <v>9995.5870737813493</v>
      </c>
      <c r="N72">
        <v>10000</v>
      </c>
      <c r="O72" s="12">
        <f t="shared" si="9"/>
        <v>6.0490670637600719E-3</v>
      </c>
      <c r="P72" s="12">
        <f t="shared" si="10"/>
        <v>4.4148744701799636E-4</v>
      </c>
      <c r="Q72" s="16">
        <f t="shared" si="11"/>
        <v>6.4905545107780682E-3</v>
      </c>
    </row>
    <row r="73" spans="1:17" x14ac:dyDescent="0.25">
      <c r="A73" s="1">
        <v>43566</v>
      </c>
      <c r="B73">
        <v>10076.2321730474</v>
      </c>
      <c r="C73">
        <v>10000</v>
      </c>
      <c r="D73">
        <v>10078.434776132801</v>
      </c>
      <c r="E73">
        <v>10000</v>
      </c>
      <c r="F73" s="2">
        <f t="shared" si="6"/>
        <v>7.6232173047399154E-3</v>
      </c>
      <c r="G73" s="2">
        <f t="shared" si="7"/>
        <v>-7.78243624878594E-3</v>
      </c>
      <c r="H73" s="11">
        <f t="shared" si="8"/>
        <v>-1.5921894404602455E-4</v>
      </c>
      <c r="J73" s="1">
        <v>43566</v>
      </c>
      <c r="K73">
        <v>10055.9354512356</v>
      </c>
      <c r="L73">
        <v>10000</v>
      </c>
      <c r="M73">
        <v>10074.880913139699</v>
      </c>
      <c r="N73">
        <v>10000</v>
      </c>
      <c r="O73" s="12">
        <f t="shared" si="9"/>
        <v>5.5935451235600286E-3</v>
      </c>
      <c r="P73" s="12">
        <f t="shared" si="10"/>
        <v>-7.4324365503952716E-3</v>
      </c>
      <c r="Q73" s="16">
        <f t="shared" si="11"/>
        <v>-1.838891426835243E-3</v>
      </c>
    </row>
    <row r="74" spans="1:17" x14ac:dyDescent="0.25">
      <c r="A74" s="1">
        <v>43567</v>
      </c>
      <c r="B74">
        <v>9912.7207330028104</v>
      </c>
      <c r="C74">
        <v>10000</v>
      </c>
      <c r="D74">
        <v>10012.849261412301</v>
      </c>
      <c r="E74">
        <v>10000</v>
      </c>
      <c r="F74" s="2">
        <f t="shared" si="6"/>
        <v>-8.7279266997190019E-3</v>
      </c>
      <c r="G74" s="2">
        <f t="shared" si="7"/>
        <v>-1.2832772247775015E-3</v>
      </c>
      <c r="H74" s="11">
        <f t="shared" si="8"/>
        <v>-1.0011203924496503E-2</v>
      </c>
      <c r="J74" s="1">
        <v>43567</v>
      </c>
      <c r="K74">
        <v>10005.7211447796</v>
      </c>
      <c r="L74">
        <v>10000</v>
      </c>
      <c r="M74">
        <v>10028.2487729568</v>
      </c>
      <c r="N74">
        <v>10000</v>
      </c>
      <c r="O74" s="12">
        <f t="shared" si="9"/>
        <v>5.7211447796001735E-4</v>
      </c>
      <c r="P74" s="12">
        <f t="shared" si="10"/>
        <v>-2.8169198427724362E-3</v>
      </c>
      <c r="Q74" s="16">
        <f t="shared" si="11"/>
        <v>-2.2448053648124189E-3</v>
      </c>
    </row>
    <row r="75" spans="1:17" x14ac:dyDescent="0.25">
      <c r="A75" s="1">
        <v>43570</v>
      </c>
      <c r="B75">
        <v>10022.8485259232</v>
      </c>
      <c r="C75">
        <v>10000</v>
      </c>
      <c r="D75">
        <v>9967.3368882062405</v>
      </c>
      <c r="E75">
        <v>10000</v>
      </c>
      <c r="F75" s="2">
        <f t="shared" si="6"/>
        <v>2.2848525923200302E-3</v>
      </c>
      <c r="G75" s="2">
        <f t="shared" si="7"/>
        <v>3.2770149298764206E-3</v>
      </c>
      <c r="H75" s="11">
        <f t="shared" si="8"/>
        <v>5.5618675221964509E-3</v>
      </c>
      <c r="J75" s="1">
        <v>43570</v>
      </c>
      <c r="K75">
        <v>9950.2618790141496</v>
      </c>
      <c r="L75">
        <v>10000</v>
      </c>
      <c r="M75">
        <v>9988.7784541758392</v>
      </c>
      <c r="N75">
        <v>10000</v>
      </c>
      <c r="O75" s="12">
        <f t="shared" si="9"/>
        <v>-4.9738120985850509E-3</v>
      </c>
      <c r="P75" s="12">
        <f t="shared" si="10"/>
        <v>1.1234152279619991E-3</v>
      </c>
      <c r="Q75" s="16">
        <f t="shared" si="11"/>
        <v>-3.8503968706230518E-3</v>
      </c>
    </row>
    <row r="76" spans="1:17" x14ac:dyDescent="0.25">
      <c r="A76" s="1">
        <v>43571</v>
      </c>
      <c r="B76">
        <v>10032.091608475501</v>
      </c>
      <c r="C76">
        <v>10000</v>
      </c>
      <c r="D76">
        <v>10064.817409761001</v>
      </c>
      <c r="E76">
        <v>10000</v>
      </c>
      <c r="F76" s="2">
        <f t="shared" si="6"/>
        <v>3.2091608475501854E-3</v>
      </c>
      <c r="G76" s="2">
        <f t="shared" si="7"/>
        <v>-6.4399985734604481E-3</v>
      </c>
      <c r="H76" s="11">
        <f t="shared" si="8"/>
        <v>-3.2308377259102627E-3</v>
      </c>
      <c r="J76" s="1">
        <v>43571</v>
      </c>
      <c r="K76">
        <v>9983.9851578631606</v>
      </c>
      <c r="L76">
        <v>10000</v>
      </c>
      <c r="M76">
        <v>10065.204554792301</v>
      </c>
      <c r="N76">
        <v>10000</v>
      </c>
      <c r="O76" s="12">
        <f t="shared" si="9"/>
        <v>-1.6014842136838903E-3</v>
      </c>
      <c r="P76" s="12">
        <f t="shared" si="10"/>
        <v>-6.4782145695444493E-3</v>
      </c>
      <c r="Q76" s="16">
        <f t="shared" si="11"/>
        <v>-8.0796987832283396E-3</v>
      </c>
    </row>
    <row r="77" spans="1:17" x14ac:dyDescent="0.25">
      <c r="A77" s="1">
        <v>43572</v>
      </c>
      <c r="B77">
        <v>9837.7383293084404</v>
      </c>
      <c r="C77">
        <v>10000</v>
      </c>
      <c r="D77">
        <v>9854.4199608529798</v>
      </c>
      <c r="E77">
        <v>10000</v>
      </c>
      <c r="F77" s="2">
        <f t="shared" si="6"/>
        <v>-1.6226167069155917E-2</v>
      </c>
      <c r="G77" s="2">
        <f t="shared" si="7"/>
        <v>1.4773070330404314E-2</v>
      </c>
      <c r="H77" s="11">
        <f t="shared" si="8"/>
        <v>-1.4530967387516025E-3</v>
      </c>
      <c r="J77" s="1">
        <v>43572</v>
      </c>
      <c r="K77">
        <v>9899.4256305907893</v>
      </c>
      <c r="L77">
        <v>10000</v>
      </c>
      <c r="M77">
        <v>9819.6823015971495</v>
      </c>
      <c r="N77">
        <v>10000</v>
      </c>
      <c r="O77" s="12">
        <f t="shared" si="9"/>
        <v>-1.0057436940921094E-2</v>
      </c>
      <c r="P77" s="12">
        <f t="shared" si="10"/>
        <v>1.8362885159077136E-2</v>
      </c>
      <c r="Q77" s="16">
        <f t="shared" si="11"/>
        <v>8.3054482181560418E-3</v>
      </c>
    </row>
    <row r="78" spans="1:17" x14ac:dyDescent="0.25">
      <c r="A78" s="1">
        <v>43573</v>
      </c>
      <c r="B78">
        <v>9930.1507473877191</v>
      </c>
      <c r="C78">
        <v>10000</v>
      </c>
      <c r="D78">
        <v>9976.2260656330309</v>
      </c>
      <c r="E78">
        <v>10000</v>
      </c>
      <c r="F78" s="2">
        <f t="shared" si="6"/>
        <v>-6.9849252612280699E-3</v>
      </c>
      <c r="G78" s="2">
        <f t="shared" si="7"/>
        <v>2.3830589052975526E-3</v>
      </c>
      <c r="H78" s="11">
        <f t="shared" si="8"/>
        <v>-4.6018663559305173E-3</v>
      </c>
      <c r="J78" s="1">
        <v>43573</v>
      </c>
      <c r="K78">
        <v>9965.3703377729107</v>
      </c>
      <c r="L78">
        <v>10000</v>
      </c>
      <c r="M78">
        <v>9980.7043362517106</v>
      </c>
      <c r="N78">
        <v>10000</v>
      </c>
      <c r="O78" s="12">
        <f t="shared" si="9"/>
        <v>-3.4629662227089186E-3</v>
      </c>
      <c r="P78" s="12">
        <f t="shared" si="10"/>
        <v>1.9332967993255235E-3</v>
      </c>
      <c r="Q78" s="16">
        <f t="shared" si="11"/>
        <v>-1.5296694233833952E-3</v>
      </c>
    </row>
    <row r="79" spans="1:17" x14ac:dyDescent="0.25">
      <c r="A79" s="1">
        <v>43577</v>
      </c>
      <c r="B79">
        <v>9991.6659897682293</v>
      </c>
      <c r="C79">
        <v>10000</v>
      </c>
      <c r="D79">
        <v>9984.8891293449706</v>
      </c>
      <c r="E79">
        <v>10000</v>
      </c>
      <c r="F79" s="2">
        <f t="shared" si="6"/>
        <v>-8.3340102317708276E-4</v>
      </c>
      <c r="G79" s="2">
        <f t="shared" si="7"/>
        <v>1.5133739052364259E-3</v>
      </c>
      <c r="H79" s="11">
        <f t="shared" si="8"/>
        <v>6.7997288205934314E-4</v>
      </c>
      <c r="J79" s="1">
        <v>43577</v>
      </c>
      <c r="K79">
        <v>10011.1931871099</v>
      </c>
      <c r="L79">
        <v>10000</v>
      </c>
      <c r="M79">
        <v>10067.4078737248</v>
      </c>
      <c r="N79">
        <v>10000</v>
      </c>
      <c r="O79" s="12">
        <f t="shared" si="9"/>
        <v>1.1193187109901359E-3</v>
      </c>
      <c r="P79" s="12">
        <f t="shared" si="10"/>
        <v>-6.6956533966135989E-3</v>
      </c>
      <c r="Q79" s="16">
        <f t="shared" si="11"/>
        <v>-5.576334685623463E-3</v>
      </c>
    </row>
    <row r="80" spans="1:17" x14ac:dyDescent="0.25">
      <c r="A80" s="1">
        <v>43578</v>
      </c>
      <c r="B80">
        <v>10097.105457088701</v>
      </c>
      <c r="C80">
        <v>10000</v>
      </c>
      <c r="D80">
        <v>10076.112876868099</v>
      </c>
      <c r="E80">
        <v>10000</v>
      </c>
      <c r="F80" s="2">
        <f t="shared" si="6"/>
        <v>9.7105457088699776E-3</v>
      </c>
      <c r="G80" s="2">
        <f t="shared" si="7"/>
        <v>-7.5537935906645481E-3</v>
      </c>
      <c r="H80" s="11">
        <f t="shared" si="8"/>
        <v>2.1567521182054294E-3</v>
      </c>
      <c r="J80" s="1">
        <v>43578</v>
      </c>
      <c r="K80">
        <v>10050.9414730891</v>
      </c>
      <c r="L80">
        <v>10000</v>
      </c>
      <c r="M80">
        <v>10080.6015297713</v>
      </c>
      <c r="N80">
        <v>10000</v>
      </c>
      <c r="O80" s="12">
        <f t="shared" si="9"/>
        <v>5.094147308910113E-3</v>
      </c>
      <c r="P80" s="12">
        <f t="shared" si="10"/>
        <v>-7.9957063607025702E-3</v>
      </c>
      <c r="Q80" s="16">
        <f t="shared" si="11"/>
        <v>-2.9015590517924572E-3</v>
      </c>
    </row>
    <row r="81" spans="1:17" x14ac:dyDescent="0.25">
      <c r="A81" s="1">
        <v>43579</v>
      </c>
      <c r="B81">
        <v>9887.7062570630605</v>
      </c>
      <c r="C81">
        <v>10000</v>
      </c>
      <c r="D81">
        <v>9994.1230914030803</v>
      </c>
      <c r="E81">
        <v>10000</v>
      </c>
      <c r="F81" s="2">
        <f t="shared" si="6"/>
        <v>-1.1229374293693972E-2</v>
      </c>
      <c r="G81" s="2">
        <f t="shared" si="7"/>
        <v>5.880364433348273E-4</v>
      </c>
      <c r="H81" s="11">
        <f t="shared" si="8"/>
        <v>-1.0641337850359145E-2</v>
      </c>
      <c r="J81" s="1">
        <v>43579</v>
      </c>
      <c r="K81">
        <v>9980.8194048210898</v>
      </c>
      <c r="L81">
        <v>10000</v>
      </c>
      <c r="M81">
        <v>9925.7413490112594</v>
      </c>
      <c r="N81">
        <v>10000</v>
      </c>
      <c r="O81" s="12">
        <f t="shared" si="9"/>
        <v>-1.9180595178910353E-3</v>
      </c>
      <c r="P81" s="12">
        <f t="shared" si="10"/>
        <v>7.4814211228804162E-3</v>
      </c>
      <c r="Q81" s="16">
        <f t="shared" si="11"/>
        <v>5.5633616049893808E-3</v>
      </c>
    </row>
    <row r="82" spans="1:17" x14ac:dyDescent="0.25">
      <c r="A82" s="1">
        <v>43580</v>
      </c>
      <c r="B82">
        <v>9972.5868371694505</v>
      </c>
      <c r="C82">
        <v>10000</v>
      </c>
      <c r="D82">
        <v>9956.7699496990808</v>
      </c>
      <c r="E82">
        <v>10000</v>
      </c>
      <c r="F82" s="2">
        <f t="shared" si="6"/>
        <v>-2.741316283054962E-3</v>
      </c>
      <c r="G82" s="2">
        <f t="shared" si="7"/>
        <v>4.3417745432821064E-3</v>
      </c>
      <c r="H82" s="11">
        <f t="shared" si="8"/>
        <v>1.6004582602271444E-3</v>
      </c>
      <c r="J82" s="1">
        <v>43580</v>
      </c>
      <c r="K82">
        <v>9891.0321635531891</v>
      </c>
      <c r="L82">
        <v>10000</v>
      </c>
      <c r="M82">
        <v>9967.5515074689501</v>
      </c>
      <c r="N82">
        <v>10000</v>
      </c>
      <c r="O82" s="12">
        <f t="shared" si="9"/>
        <v>-1.0896783644681052E-2</v>
      </c>
      <c r="P82" s="12">
        <f t="shared" si="10"/>
        <v>3.2554125761712349E-3</v>
      </c>
      <c r="Q82" s="16">
        <f t="shared" si="11"/>
        <v>-7.6413710685098168E-3</v>
      </c>
    </row>
    <row r="83" spans="1:17" x14ac:dyDescent="0.25">
      <c r="A83" s="1">
        <v>43581</v>
      </c>
      <c r="B83">
        <v>10033.661316027299</v>
      </c>
      <c r="C83">
        <v>10000</v>
      </c>
      <c r="D83">
        <v>10065.021529375501</v>
      </c>
      <c r="E83">
        <v>10000</v>
      </c>
      <c r="F83" s="2">
        <f t="shared" si="6"/>
        <v>3.3661316027298049E-3</v>
      </c>
      <c r="G83" s="2">
        <f t="shared" si="7"/>
        <v>-6.4601480668203815E-3</v>
      </c>
      <c r="H83" s="11">
        <f t="shared" si="8"/>
        <v>-3.0940164640905765E-3</v>
      </c>
      <c r="J83" s="1">
        <v>43581</v>
      </c>
      <c r="K83">
        <v>10091.4137926924</v>
      </c>
      <c r="L83">
        <v>10000</v>
      </c>
      <c r="M83">
        <v>10032.9342497669</v>
      </c>
      <c r="N83">
        <v>10000</v>
      </c>
      <c r="O83" s="12">
        <f t="shared" si="9"/>
        <v>9.1413792692398577E-3</v>
      </c>
      <c r="P83" s="12">
        <f t="shared" si="10"/>
        <v>-3.2826139339711125E-3</v>
      </c>
      <c r="Q83" s="16">
        <f t="shared" si="11"/>
        <v>5.8587653352687452E-3</v>
      </c>
    </row>
    <row r="84" spans="1:17" x14ac:dyDescent="0.25">
      <c r="A84" s="1">
        <v>43584</v>
      </c>
      <c r="B84">
        <v>10031.353699613899</v>
      </c>
      <c r="C84">
        <v>10000</v>
      </c>
      <c r="D84">
        <v>9968.9992994649201</v>
      </c>
      <c r="E84">
        <v>10000</v>
      </c>
      <c r="F84" s="2">
        <f t="shared" si="6"/>
        <v>3.1353699613898556E-3</v>
      </c>
      <c r="G84" s="2">
        <f t="shared" si="7"/>
        <v>3.1097103735120424E-3</v>
      </c>
      <c r="H84" s="11">
        <f t="shared" si="8"/>
        <v>6.245080334901898E-3</v>
      </c>
      <c r="J84" s="1">
        <v>43584</v>
      </c>
      <c r="K84">
        <v>10010.2409047621</v>
      </c>
      <c r="L84">
        <v>10000</v>
      </c>
      <c r="M84">
        <v>9937.8441586160097</v>
      </c>
      <c r="N84">
        <v>10000</v>
      </c>
      <c r="O84" s="12">
        <f t="shared" si="9"/>
        <v>1.0240904762099934E-3</v>
      </c>
      <c r="P84" s="12">
        <f t="shared" si="10"/>
        <v>6.2544592561457613E-3</v>
      </c>
      <c r="Q84" s="16">
        <f t="shared" si="11"/>
        <v>7.2785497323557546E-3</v>
      </c>
    </row>
    <row r="85" spans="1:17" x14ac:dyDescent="0.25">
      <c r="A85" s="1">
        <v>43585</v>
      </c>
      <c r="B85">
        <v>10097.0393916757</v>
      </c>
      <c r="C85">
        <v>10000</v>
      </c>
      <c r="D85">
        <v>9911.12256597343</v>
      </c>
      <c r="E85">
        <v>10000</v>
      </c>
      <c r="F85" s="2">
        <f t="shared" si="6"/>
        <v>9.7039391675699527E-3</v>
      </c>
      <c r="G85" s="2">
        <f t="shared" si="7"/>
        <v>8.9674437416102926E-3</v>
      </c>
      <c r="H85" s="11">
        <f t="shared" si="8"/>
        <v>1.8671382909180245E-2</v>
      </c>
      <c r="J85" s="1">
        <v>43585</v>
      </c>
      <c r="K85">
        <v>10012.978282930701</v>
      </c>
      <c r="L85">
        <v>10000</v>
      </c>
      <c r="M85">
        <v>9986.6715080889899</v>
      </c>
      <c r="N85">
        <v>10000</v>
      </c>
      <c r="O85" s="12">
        <f t="shared" si="9"/>
        <v>1.2978282930700136E-3</v>
      </c>
      <c r="P85" s="12">
        <f t="shared" si="10"/>
        <v>1.3346280490165174E-3</v>
      </c>
      <c r="Q85" s="16">
        <f t="shared" si="11"/>
        <v>2.632456342086531E-3</v>
      </c>
    </row>
    <row r="86" spans="1:17" x14ac:dyDescent="0.25">
      <c r="A86" s="1">
        <v>43586</v>
      </c>
      <c r="B86">
        <v>9902.90149022265</v>
      </c>
      <c r="C86">
        <v>10000</v>
      </c>
      <c r="D86">
        <v>9832.2556751499396</v>
      </c>
      <c r="E86">
        <v>10000</v>
      </c>
      <c r="F86" s="2">
        <f t="shared" si="6"/>
        <v>-9.7098509777350239E-3</v>
      </c>
      <c r="G86" s="2">
        <f t="shared" si="7"/>
        <v>1.7060614612984137E-2</v>
      </c>
      <c r="H86" s="11">
        <f t="shared" si="8"/>
        <v>7.3507636352491135E-3</v>
      </c>
      <c r="J86" s="1">
        <v>43586</v>
      </c>
      <c r="K86">
        <v>9857.8782363180198</v>
      </c>
      <c r="L86">
        <v>10000</v>
      </c>
      <c r="M86">
        <v>9895.7328732854603</v>
      </c>
      <c r="N86">
        <v>10000</v>
      </c>
      <c r="O86" s="12">
        <f t="shared" si="9"/>
        <v>-1.4212176368198048E-2</v>
      </c>
      <c r="P86" s="12">
        <f t="shared" si="10"/>
        <v>1.0536574506373242E-2</v>
      </c>
      <c r="Q86" s="16">
        <f t="shared" si="11"/>
        <v>-3.6756018618248065E-3</v>
      </c>
    </row>
    <row r="87" spans="1:17" x14ac:dyDescent="0.25">
      <c r="A87" s="1">
        <v>43587</v>
      </c>
      <c r="B87">
        <v>10040.8446635</v>
      </c>
      <c r="C87">
        <v>10000</v>
      </c>
      <c r="D87">
        <v>10114.5386497079</v>
      </c>
      <c r="E87">
        <v>10000</v>
      </c>
      <c r="F87" s="2">
        <f t="shared" si="6"/>
        <v>4.0844663499999267E-3</v>
      </c>
      <c r="G87" s="2">
        <f t="shared" si="7"/>
        <v>-1.132415957609767E-2</v>
      </c>
      <c r="H87" s="11">
        <f t="shared" si="8"/>
        <v>-7.2396932260977431E-3</v>
      </c>
      <c r="J87" s="1">
        <v>43587</v>
      </c>
      <c r="K87">
        <v>10139.1666313104</v>
      </c>
      <c r="L87">
        <v>10000</v>
      </c>
      <c r="M87">
        <v>10136.4946841418</v>
      </c>
      <c r="N87">
        <v>10000</v>
      </c>
      <c r="O87" s="12">
        <f t="shared" si="9"/>
        <v>1.3916663131039897E-2</v>
      </c>
      <c r="P87" s="12">
        <f t="shared" si="10"/>
        <v>-1.346566918792369E-2</v>
      </c>
      <c r="Q87" s="16">
        <f t="shared" si="11"/>
        <v>4.5099394311620689E-4</v>
      </c>
    </row>
    <row r="88" spans="1:17" x14ac:dyDescent="0.25">
      <c r="A88" s="1">
        <v>43588</v>
      </c>
      <c r="B88">
        <v>9888.9626163974699</v>
      </c>
      <c r="C88">
        <v>10000</v>
      </c>
      <c r="D88">
        <v>9938.1386485401508</v>
      </c>
      <c r="E88">
        <v>10000</v>
      </c>
      <c r="F88" s="2">
        <f t="shared" si="6"/>
        <v>-1.1103738360253024E-2</v>
      </c>
      <c r="G88" s="2">
        <f t="shared" si="7"/>
        <v>6.2246416202833554E-3</v>
      </c>
      <c r="H88" s="11">
        <f t="shared" si="8"/>
        <v>-4.8790967399696683E-3</v>
      </c>
      <c r="J88" s="1">
        <v>43588</v>
      </c>
      <c r="K88">
        <v>9879.4968100720198</v>
      </c>
      <c r="L88">
        <v>10000</v>
      </c>
      <c r="M88">
        <v>9972.8114511327203</v>
      </c>
      <c r="N88">
        <v>10000</v>
      </c>
      <c r="O88" s="12">
        <f t="shared" si="9"/>
        <v>-1.205031899279807E-2</v>
      </c>
      <c r="P88" s="12">
        <f t="shared" si="10"/>
        <v>2.726267211658806E-3</v>
      </c>
      <c r="Q88" s="16">
        <f t="shared" si="11"/>
        <v>-9.3240517811392642E-3</v>
      </c>
    </row>
    <row r="89" spans="1:17" x14ac:dyDescent="0.25">
      <c r="A89" s="1">
        <v>43591</v>
      </c>
      <c r="B89">
        <v>10113.439551552799</v>
      </c>
      <c r="C89">
        <v>10000</v>
      </c>
      <c r="D89">
        <v>9994.9310934383702</v>
      </c>
      <c r="E89">
        <v>10000</v>
      </c>
      <c r="F89" s="2">
        <f t="shared" si="6"/>
        <v>1.1343955155279861E-2</v>
      </c>
      <c r="G89" s="2">
        <f t="shared" si="7"/>
        <v>5.0714772460591639E-4</v>
      </c>
      <c r="H89" s="11">
        <f t="shared" si="8"/>
        <v>1.1851102879885778E-2</v>
      </c>
      <c r="J89" s="1">
        <v>43591</v>
      </c>
      <c r="K89">
        <v>10106.4780036843</v>
      </c>
      <c r="L89">
        <v>10000</v>
      </c>
      <c r="M89">
        <v>10040.327465856801</v>
      </c>
      <c r="N89">
        <v>10000</v>
      </c>
      <c r="O89" s="12">
        <f t="shared" si="9"/>
        <v>1.0647800368430049E-2</v>
      </c>
      <c r="P89" s="12">
        <f t="shared" si="10"/>
        <v>-4.0165488619707812E-3</v>
      </c>
      <c r="Q89" s="16">
        <f t="shared" si="11"/>
        <v>6.6312515064592681E-3</v>
      </c>
    </row>
    <row r="90" spans="1:17" x14ac:dyDescent="0.25">
      <c r="A90" s="1">
        <v>43592</v>
      </c>
      <c r="B90">
        <v>9895.5785223569401</v>
      </c>
      <c r="C90">
        <v>10000</v>
      </c>
      <c r="D90">
        <v>9896.4021091335599</v>
      </c>
      <c r="E90">
        <v>10000</v>
      </c>
      <c r="F90" s="2">
        <f t="shared" si="6"/>
        <v>-1.0442147764305965E-2</v>
      </c>
      <c r="G90" s="2">
        <f t="shared" si="7"/>
        <v>1.0468237822594872E-2</v>
      </c>
      <c r="H90" s="11">
        <f t="shared" si="8"/>
        <v>2.6090058288907869E-5</v>
      </c>
      <c r="J90" s="1">
        <v>43592</v>
      </c>
      <c r="K90">
        <v>9896.7969309377804</v>
      </c>
      <c r="L90">
        <v>10000</v>
      </c>
      <c r="M90">
        <v>9865.2115797979095</v>
      </c>
      <c r="N90">
        <v>10000</v>
      </c>
      <c r="O90" s="12">
        <f t="shared" si="9"/>
        <v>-1.0320306906221988E-2</v>
      </c>
      <c r="P90" s="12">
        <f t="shared" si="10"/>
        <v>1.3663003485714587E-2</v>
      </c>
      <c r="Q90" s="16">
        <f t="shared" si="11"/>
        <v>3.3426965794925989E-3</v>
      </c>
    </row>
    <row r="91" spans="1:17" x14ac:dyDescent="0.25">
      <c r="A91" s="1">
        <v>43593</v>
      </c>
      <c r="B91">
        <v>9885.8367247705792</v>
      </c>
      <c r="C91">
        <v>10000</v>
      </c>
      <c r="D91">
        <v>9825.7708613581708</v>
      </c>
      <c r="E91">
        <v>10000</v>
      </c>
      <c r="F91" s="2">
        <f t="shared" si="6"/>
        <v>-1.1416327522942082E-2</v>
      </c>
      <c r="G91" s="2">
        <f t="shared" si="7"/>
        <v>1.7731854436685568E-2</v>
      </c>
      <c r="H91" s="11">
        <f t="shared" si="8"/>
        <v>6.3155269137434855E-3</v>
      </c>
      <c r="J91" s="1">
        <v>43593</v>
      </c>
      <c r="K91">
        <v>9830.4003870970701</v>
      </c>
      <c r="L91">
        <v>10000</v>
      </c>
      <c r="M91">
        <v>9927.1998568209401</v>
      </c>
      <c r="N91">
        <v>10000</v>
      </c>
      <c r="O91" s="12">
        <f t="shared" si="9"/>
        <v>-1.695996129029298E-2</v>
      </c>
      <c r="P91" s="12">
        <f t="shared" si="10"/>
        <v>7.3334015864543467E-3</v>
      </c>
      <c r="Q91" s="16">
        <f t="shared" si="11"/>
        <v>-9.626559703838633E-3</v>
      </c>
    </row>
    <row r="92" spans="1:17" x14ac:dyDescent="0.25">
      <c r="A92" s="1">
        <v>43594</v>
      </c>
      <c r="B92">
        <v>10032.9874111479</v>
      </c>
      <c r="C92">
        <v>10000</v>
      </c>
      <c r="D92">
        <v>9972.1220097955302</v>
      </c>
      <c r="E92">
        <v>10000</v>
      </c>
      <c r="F92" s="2">
        <f t="shared" si="6"/>
        <v>3.2987411147900048E-3</v>
      </c>
      <c r="G92" s="2">
        <f t="shared" si="7"/>
        <v>2.7955925706770746E-3</v>
      </c>
      <c r="H92" s="11">
        <f t="shared" si="8"/>
        <v>6.0943336854670793E-3</v>
      </c>
      <c r="J92" s="1">
        <v>43594</v>
      </c>
      <c r="K92">
        <v>9964.2487805131605</v>
      </c>
      <c r="L92">
        <v>10000</v>
      </c>
      <c r="M92">
        <v>9906.7607021916992</v>
      </c>
      <c r="N92">
        <v>10000</v>
      </c>
      <c r="O92" s="12">
        <f t="shared" si="9"/>
        <v>-3.5751219486839236E-3</v>
      </c>
      <c r="P92" s="12">
        <f t="shared" si="10"/>
        <v>9.4116836583801877E-3</v>
      </c>
      <c r="Q92" s="16">
        <f t="shared" si="11"/>
        <v>5.8365617096962641E-3</v>
      </c>
    </row>
    <row r="93" spans="1:17" x14ac:dyDescent="0.25">
      <c r="A93" s="1">
        <v>43595</v>
      </c>
      <c r="B93">
        <v>9950.2252850557707</v>
      </c>
      <c r="C93">
        <v>10000</v>
      </c>
      <c r="D93">
        <v>9747.5351411346601</v>
      </c>
      <c r="E93">
        <v>10000</v>
      </c>
      <c r="F93" s="2">
        <f t="shared" si="6"/>
        <v>-4.9774714944229581E-3</v>
      </c>
      <c r="G93" s="2">
        <f t="shared" si="7"/>
        <v>2.5900379450794375E-2</v>
      </c>
      <c r="H93" s="11">
        <f t="shared" si="8"/>
        <v>2.0922907956371417E-2</v>
      </c>
      <c r="J93" s="1">
        <v>43595</v>
      </c>
      <c r="K93">
        <v>9879.0088934740706</v>
      </c>
      <c r="L93">
        <v>10000</v>
      </c>
      <c r="M93">
        <v>9797.1275731270598</v>
      </c>
      <c r="N93">
        <v>10000</v>
      </c>
      <c r="O93" s="12">
        <f t="shared" si="9"/>
        <v>-1.2099110652592948E-2</v>
      </c>
      <c r="P93" s="12">
        <f t="shared" si="10"/>
        <v>2.0707337467913201E-2</v>
      </c>
      <c r="Q93" s="16">
        <f t="shared" si="11"/>
        <v>8.6082268153202524E-3</v>
      </c>
    </row>
    <row r="94" spans="1:17" x14ac:dyDescent="0.25">
      <c r="A94" s="1">
        <v>43598</v>
      </c>
      <c r="B94">
        <v>9883.7391777222601</v>
      </c>
      <c r="C94">
        <v>10000</v>
      </c>
      <c r="D94">
        <v>9876.9879498386108</v>
      </c>
      <c r="E94">
        <v>10000</v>
      </c>
      <c r="F94" s="2">
        <f t="shared" si="6"/>
        <v>-1.1626082227773948E-2</v>
      </c>
      <c r="G94" s="2">
        <f t="shared" si="7"/>
        <v>1.2454409257773635E-2</v>
      </c>
      <c r="H94" s="11">
        <f t="shared" si="8"/>
        <v>8.2832702999968699E-4</v>
      </c>
      <c r="J94" s="1">
        <v>43598</v>
      </c>
      <c r="K94">
        <v>9915.9884972049895</v>
      </c>
      <c r="L94">
        <v>10000</v>
      </c>
      <c r="M94">
        <v>9814.8358498473499</v>
      </c>
      <c r="N94">
        <v>10000</v>
      </c>
      <c r="O94" s="12">
        <f t="shared" si="9"/>
        <v>-8.4011502795010573E-3</v>
      </c>
      <c r="P94" s="12">
        <f t="shared" si="10"/>
        <v>1.8865740903402983E-2</v>
      </c>
      <c r="Q94" s="16">
        <f t="shared" si="11"/>
        <v>1.0464590623901926E-2</v>
      </c>
    </row>
    <row r="95" spans="1:17" x14ac:dyDescent="0.25">
      <c r="A95" s="1">
        <v>43599</v>
      </c>
      <c r="B95">
        <v>9961.4763435173809</v>
      </c>
      <c r="C95">
        <v>10000</v>
      </c>
      <c r="D95">
        <v>10069.5269076475</v>
      </c>
      <c r="E95">
        <v>10000</v>
      </c>
      <c r="F95" s="2">
        <f t="shared" si="6"/>
        <v>-3.8523656482618573E-3</v>
      </c>
      <c r="G95" s="2">
        <f t="shared" si="7"/>
        <v>-6.9046846277054374E-3</v>
      </c>
      <c r="H95" s="11">
        <f t="shared" si="8"/>
        <v>-1.0757050275967295E-2</v>
      </c>
      <c r="J95" s="1">
        <v>43599</v>
      </c>
      <c r="K95">
        <v>9977.3400402947991</v>
      </c>
      <c r="L95">
        <v>10000</v>
      </c>
      <c r="M95">
        <v>10066.393401728101</v>
      </c>
      <c r="N95">
        <v>10000</v>
      </c>
      <c r="O95" s="12">
        <f t="shared" si="9"/>
        <v>-2.2659959705201294E-3</v>
      </c>
      <c r="P95" s="12">
        <f t="shared" si="10"/>
        <v>-6.5955500722535421E-3</v>
      </c>
      <c r="Q95" s="16">
        <f t="shared" si="11"/>
        <v>-8.8615460427736714E-3</v>
      </c>
    </row>
    <row r="96" spans="1:17" x14ac:dyDescent="0.25">
      <c r="A96" s="1">
        <v>43600</v>
      </c>
      <c r="B96">
        <v>10144.011069652999</v>
      </c>
      <c r="C96">
        <v>10000</v>
      </c>
      <c r="D96">
        <v>10076.532070724799</v>
      </c>
      <c r="E96">
        <v>10000</v>
      </c>
      <c r="F96" s="2">
        <f t="shared" si="6"/>
        <v>1.4401106965299837E-2</v>
      </c>
      <c r="G96" s="2">
        <f t="shared" si="7"/>
        <v>-7.5950803498305852E-3</v>
      </c>
      <c r="H96" s="11">
        <f t="shared" si="8"/>
        <v>6.8060266154692517E-3</v>
      </c>
      <c r="J96" s="1">
        <v>43600</v>
      </c>
      <c r="K96">
        <v>10148.276023500601</v>
      </c>
      <c r="L96">
        <v>10000</v>
      </c>
      <c r="M96">
        <v>10107.916288786801</v>
      </c>
      <c r="N96">
        <v>10000</v>
      </c>
      <c r="O96" s="12">
        <f t="shared" si="9"/>
        <v>1.4827602350059976E-2</v>
      </c>
      <c r="P96" s="12">
        <f t="shared" si="10"/>
        <v>-1.0676412991915796E-2</v>
      </c>
      <c r="Q96" s="16">
        <f t="shared" si="11"/>
        <v>4.1511893581441806E-3</v>
      </c>
    </row>
    <row r="97" spans="1:17" x14ac:dyDescent="0.25">
      <c r="A97" s="1">
        <v>43601</v>
      </c>
      <c r="B97">
        <v>9917.2123407902909</v>
      </c>
      <c r="C97">
        <v>10000</v>
      </c>
      <c r="D97">
        <v>9969.9539548990906</v>
      </c>
      <c r="E97">
        <v>10000</v>
      </c>
      <c r="F97" s="2">
        <f t="shared" si="6"/>
        <v>-8.2787659209708764E-3</v>
      </c>
      <c r="G97" s="2">
        <f t="shared" si="7"/>
        <v>3.0136593646097332E-3</v>
      </c>
      <c r="H97" s="11">
        <f t="shared" si="8"/>
        <v>-5.2651065563611432E-3</v>
      </c>
      <c r="J97" s="1">
        <v>43601</v>
      </c>
      <c r="K97">
        <v>9933.7617124380104</v>
      </c>
      <c r="L97">
        <v>10000</v>
      </c>
      <c r="M97">
        <v>9900.9001882049906</v>
      </c>
      <c r="N97">
        <v>10000</v>
      </c>
      <c r="O97" s="12">
        <f t="shared" si="9"/>
        <v>-6.6238287561989351E-3</v>
      </c>
      <c r="P97" s="12">
        <f t="shared" si="10"/>
        <v>1.0009171884498791E-2</v>
      </c>
      <c r="Q97" s="16">
        <f t="shared" si="11"/>
        <v>3.3853431282998558E-3</v>
      </c>
    </row>
    <row r="98" spans="1:17" x14ac:dyDescent="0.25">
      <c r="A98" s="1">
        <v>43602</v>
      </c>
      <c r="B98">
        <v>9956.3271915112891</v>
      </c>
      <c r="C98">
        <v>10000</v>
      </c>
      <c r="D98">
        <v>9834.9288486842506</v>
      </c>
      <c r="E98">
        <v>10000</v>
      </c>
      <c r="F98" s="2">
        <f t="shared" si="6"/>
        <v>-4.3672808488710579E-3</v>
      </c>
      <c r="G98" s="2">
        <f t="shared" si="7"/>
        <v>1.6784173414516657E-2</v>
      </c>
      <c r="H98" s="11">
        <f t="shared" si="8"/>
        <v>1.2416892565645599E-2</v>
      </c>
      <c r="J98" s="1">
        <v>43602</v>
      </c>
      <c r="K98">
        <v>9894.9652278751491</v>
      </c>
      <c r="L98">
        <v>10000</v>
      </c>
      <c r="M98">
        <v>9807.1602062983602</v>
      </c>
      <c r="N98">
        <v>10000</v>
      </c>
      <c r="O98" s="12">
        <f t="shared" si="9"/>
        <v>-1.0503477212485124E-2</v>
      </c>
      <c r="P98" s="12">
        <f t="shared" si="10"/>
        <v>1.9663163407669604E-2</v>
      </c>
      <c r="Q98" s="16">
        <f t="shared" si="11"/>
        <v>9.1596861951844799E-3</v>
      </c>
    </row>
    <row r="99" spans="1:17" x14ac:dyDescent="0.25">
      <c r="A99" s="1">
        <v>43605</v>
      </c>
      <c r="B99">
        <v>10058.99030492</v>
      </c>
      <c r="C99">
        <v>10000</v>
      </c>
      <c r="D99">
        <v>10053.797497110399</v>
      </c>
      <c r="E99">
        <v>10000</v>
      </c>
      <c r="F99" s="2">
        <f t="shared" si="6"/>
        <v>5.8990304919999126E-3</v>
      </c>
      <c r="G99" s="2">
        <f t="shared" si="7"/>
        <v>-5.3509628700858514E-3</v>
      </c>
      <c r="H99" s="11">
        <f t="shared" si="8"/>
        <v>5.4806762191406122E-4</v>
      </c>
      <c r="J99" s="1">
        <v>43605</v>
      </c>
      <c r="K99">
        <v>9983.6478292977699</v>
      </c>
      <c r="L99">
        <v>10000</v>
      </c>
      <c r="M99">
        <v>10065.982971978299</v>
      </c>
      <c r="N99">
        <v>10000</v>
      </c>
      <c r="O99" s="12">
        <f t="shared" si="9"/>
        <v>-1.6352170702229607E-3</v>
      </c>
      <c r="P99" s="12">
        <f t="shared" si="10"/>
        <v>-6.5550450623632628E-3</v>
      </c>
      <c r="Q99" s="16">
        <f t="shared" si="11"/>
        <v>-8.1902621325862235E-3</v>
      </c>
    </row>
    <row r="100" spans="1:17" x14ac:dyDescent="0.25">
      <c r="A100" s="1">
        <v>43606</v>
      </c>
      <c r="B100">
        <v>9991.7709926378193</v>
      </c>
      <c r="C100">
        <v>10000</v>
      </c>
      <c r="D100">
        <v>9934.05502846319</v>
      </c>
      <c r="E100">
        <v>10000</v>
      </c>
      <c r="F100" s="2">
        <f t="shared" si="6"/>
        <v>-8.2290073621804627E-4</v>
      </c>
      <c r="G100" s="2">
        <f t="shared" si="7"/>
        <v>6.6382732275855894E-3</v>
      </c>
      <c r="H100" s="11">
        <f t="shared" si="8"/>
        <v>5.8153724913675431E-3</v>
      </c>
      <c r="J100" s="1">
        <v>43606</v>
      </c>
      <c r="K100">
        <v>10074.832622817699</v>
      </c>
      <c r="L100">
        <v>10000</v>
      </c>
      <c r="M100">
        <v>10010.3356476434</v>
      </c>
      <c r="N100">
        <v>10000</v>
      </c>
      <c r="O100" s="12">
        <f t="shared" si="9"/>
        <v>7.4832622817699868E-3</v>
      </c>
      <c r="P100" s="12">
        <f t="shared" si="10"/>
        <v>-1.0324976111898421E-3</v>
      </c>
      <c r="Q100" s="16">
        <f t="shared" si="11"/>
        <v>6.4507646705801447E-3</v>
      </c>
    </row>
    <row r="101" spans="1:17" x14ac:dyDescent="0.25">
      <c r="A101" s="1">
        <v>43607</v>
      </c>
      <c r="B101">
        <v>9914.0187861367194</v>
      </c>
      <c r="C101">
        <v>10000</v>
      </c>
      <c r="D101">
        <v>9837.5781239541502</v>
      </c>
      <c r="E101">
        <v>10000</v>
      </c>
      <c r="F101" s="2">
        <f t="shared" si="6"/>
        <v>-8.5981213863280948E-3</v>
      </c>
      <c r="G101" s="2">
        <f t="shared" si="7"/>
        <v>1.6510351836531711E-2</v>
      </c>
      <c r="H101" s="11">
        <f t="shared" si="8"/>
        <v>7.9122304502036167E-3</v>
      </c>
      <c r="J101" s="1">
        <v>43607</v>
      </c>
      <c r="K101">
        <v>9873.9491775099596</v>
      </c>
      <c r="L101">
        <v>10000</v>
      </c>
      <c r="M101">
        <v>9916.4919870243702</v>
      </c>
      <c r="N101">
        <v>10000</v>
      </c>
      <c r="O101" s="12">
        <f t="shared" si="9"/>
        <v>-1.2605082249004029E-2</v>
      </c>
      <c r="P101" s="12">
        <f t="shared" si="10"/>
        <v>8.4211244344167824E-3</v>
      </c>
      <c r="Q101" s="16">
        <f t="shared" si="11"/>
        <v>-4.1839578145872469E-3</v>
      </c>
    </row>
    <row r="102" spans="1:17" x14ac:dyDescent="0.25">
      <c r="A102" s="1">
        <v>43608</v>
      </c>
      <c r="B102">
        <v>10013.8475205631</v>
      </c>
      <c r="C102">
        <v>10000</v>
      </c>
      <c r="D102">
        <v>9915.4449839178596</v>
      </c>
      <c r="E102">
        <v>10000</v>
      </c>
      <c r="F102" s="2">
        <f t="shared" si="6"/>
        <v>1.3847520563099458E-3</v>
      </c>
      <c r="G102" s="2">
        <f t="shared" si="7"/>
        <v>8.5276068012360984E-3</v>
      </c>
      <c r="H102" s="11">
        <f t="shared" si="8"/>
        <v>9.9123588575460442E-3</v>
      </c>
      <c r="J102" s="1">
        <v>43608</v>
      </c>
      <c r="K102">
        <v>9980.6574094574007</v>
      </c>
      <c r="L102">
        <v>10000</v>
      </c>
      <c r="M102">
        <v>9920.9170665486599</v>
      </c>
      <c r="N102">
        <v>10000</v>
      </c>
      <c r="O102" s="12">
        <f t="shared" si="9"/>
        <v>-1.9342590542599236E-3</v>
      </c>
      <c r="P102" s="12">
        <f t="shared" si="10"/>
        <v>7.9713329847290737E-3</v>
      </c>
      <c r="Q102" s="16">
        <f t="shared" si="11"/>
        <v>6.0370739304691501E-3</v>
      </c>
    </row>
    <row r="103" spans="1:17" x14ac:dyDescent="0.25">
      <c r="A103" s="1">
        <v>43609</v>
      </c>
      <c r="B103">
        <v>9968.7350476367592</v>
      </c>
      <c r="C103">
        <v>10000</v>
      </c>
      <c r="D103">
        <v>10053.3542309676</v>
      </c>
      <c r="E103">
        <v>10000</v>
      </c>
      <c r="F103" s="2">
        <f t="shared" si="6"/>
        <v>-3.1264952363241338E-3</v>
      </c>
      <c r="G103" s="2">
        <f t="shared" si="7"/>
        <v>-5.3071074331839663E-3</v>
      </c>
      <c r="H103" s="11">
        <f t="shared" si="8"/>
        <v>-8.4336026695081001E-3</v>
      </c>
      <c r="J103" s="1">
        <v>43609</v>
      </c>
      <c r="K103">
        <v>10067.8352987486</v>
      </c>
      <c r="L103">
        <v>10000</v>
      </c>
      <c r="M103">
        <v>9993.9906074944392</v>
      </c>
      <c r="N103">
        <v>10000</v>
      </c>
      <c r="O103" s="12">
        <f t="shared" si="9"/>
        <v>6.7835298748599726E-3</v>
      </c>
      <c r="P103" s="12">
        <f t="shared" si="10"/>
        <v>6.0130059568530569E-4</v>
      </c>
      <c r="Q103" s="16">
        <f t="shared" si="11"/>
        <v>7.3848304705452783E-3</v>
      </c>
    </row>
    <row r="104" spans="1:17" x14ac:dyDescent="0.25">
      <c r="A104" s="1">
        <v>43613</v>
      </c>
      <c r="B104">
        <v>9810.9445715158599</v>
      </c>
      <c r="C104">
        <v>10000</v>
      </c>
      <c r="D104">
        <v>9809.2862987698009</v>
      </c>
      <c r="E104">
        <v>10000</v>
      </c>
      <c r="F104" s="2">
        <f t="shared" si="6"/>
        <v>-1.8905542848414059E-2</v>
      </c>
      <c r="G104" s="2">
        <f t="shared" si="7"/>
        <v>1.9442158728114389E-2</v>
      </c>
      <c r="H104" s="11">
        <f t="shared" si="8"/>
        <v>5.3661587970033064E-4</v>
      </c>
      <c r="J104" s="1">
        <v>43613</v>
      </c>
      <c r="K104">
        <v>9797.7156190386195</v>
      </c>
      <c r="L104">
        <v>10000</v>
      </c>
      <c r="M104">
        <v>9813.5541150132904</v>
      </c>
      <c r="N104">
        <v>10000</v>
      </c>
      <c r="O104" s="12">
        <f t="shared" si="9"/>
        <v>-2.0228438096138057E-2</v>
      </c>
      <c r="P104" s="12">
        <f t="shared" si="10"/>
        <v>1.8998813559449879E-2</v>
      </c>
      <c r="Q104" s="16">
        <f t="shared" si="11"/>
        <v>-1.2296245366881786E-3</v>
      </c>
    </row>
    <row r="105" spans="1:17" x14ac:dyDescent="0.25">
      <c r="A105" s="1">
        <v>43614</v>
      </c>
      <c r="B105">
        <v>10073.5641879553</v>
      </c>
      <c r="C105">
        <v>10000</v>
      </c>
      <c r="D105">
        <v>10033.899610018299</v>
      </c>
      <c r="E105">
        <v>10000</v>
      </c>
      <c r="F105" s="2">
        <f t="shared" si="6"/>
        <v>7.3564187955299509E-3</v>
      </c>
      <c r="G105" s="2">
        <f t="shared" si="7"/>
        <v>-3.3785079914944172E-3</v>
      </c>
      <c r="H105" s="11">
        <f t="shared" si="8"/>
        <v>3.9779108040355338E-3</v>
      </c>
      <c r="J105" s="1">
        <v>43614</v>
      </c>
      <c r="K105">
        <v>10043.7809373738</v>
      </c>
      <c r="L105">
        <v>10000</v>
      </c>
      <c r="M105">
        <v>9956.0088870981399</v>
      </c>
      <c r="N105">
        <v>10000</v>
      </c>
      <c r="O105" s="12">
        <f t="shared" si="9"/>
        <v>4.3780937373800732E-3</v>
      </c>
      <c r="P105" s="12">
        <f t="shared" si="10"/>
        <v>4.4185489788852728E-3</v>
      </c>
      <c r="Q105" s="16">
        <f t="shared" si="11"/>
        <v>8.796642716265346E-3</v>
      </c>
    </row>
    <row r="106" spans="1:17" x14ac:dyDescent="0.25">
      <c r="A106" s="1">
        <v>43615</v>
      </c>
      <c r="B106">
        <v>9731.5992519308693</v>
      </c>
      <c r="C106">
        <v>10000</v>
      </c>
      <c r="D106">
        <v>10069.6172604532</v>
      </c>
      <c r="E106">
        <v>10000</v>
      </c>
      <c r="F106" s="2">
        <f t="shared" si="6"/>
        <v>-2.6840074806913083E-2</v>
      </c>
      <c r="G106" s="2">
        <f t="shared" si="7"/>
        <v>-6.9135954875475525E-3</v>
      </c>
      <c r="H106" s="11">
        <f t="shared" si="8"/>
        <v>-3.3753670294460636E-2</v>
      </c>
      <c r="J106" s="1">
        <v>43615</v>
      </c>
      <c r="K106">
        <v>9817.6752724947601</v>
      </c>
      <c r="L106">
        <v>10000</v>
      </c>
      <c r="M106">
        <v>9837.0230485939592</v>
      </c>
      <c r="N106">
        <v>10000</v>
      </c>
      <c r="O106" s="12">
        <f t="shared" si="9"/>
        <v>-1.8232472750523976E-2</v>
      </c>
      <c r="P106" s="12">
        <f t="shared" si="10"/>
        <v>1.6567710637755972E-2</v>
      </c>
      <c r="Q106" s="16">
        <f t="shared" si="11"/>
        <v>-1.6647621127680035E-3</v>
      </c>
    </row>
    <row r="107" spans="1:17" x14ac:dyDescent="0.25">
      <c r="A107" s="1">
        <v>43616</v>
      </c>
      <c r="B107">
        <v>10023.2128867837</v>
      </c>
      <c r="C107">
        <v>10000</v>
      </c>
      <c r="D107">
        <v>10050.6250788609</v>
      </c>
      <c r="E107">
        <v>10000</v>
      </c>
      <c r="F107" s="2">
        <f t="shared" si="6"/>
        <v>2.3212886783698927E-3</v>
      </c>
      <c r="G107" s="2">
        <f t="shared" si="7"/>
        <v>-5.0370079934010104E-3</v>
      </c>
      <c r="H107" s="11">
        <f t="shared" si="8"/>
        <v>-2.7157193150311176E-3</v>
      </c>
      <c r="J107" s="1">
        <v>43616</v>
      </c>
      <c r="K107">
        <v>9992.4255611658791</v>
      </c>
      <c r="L107">
        <v>10000</v>
      </c>
      <c r="M107">
        <v>9981.5644804723906</v>
      </c>
      <c r="N107">
        <v>10000</v>
      </c>
      <c r="O107" s="12">
        <f t="shared" si="9"/>
        <v>-7.574438834120345E-4</v>
      </c>
      <c r="P107" s="12">
        <f t="shared" si="10"/>
        <v>1.846956913786002E-3</v>
      </c>
      <c r="Q107" s="16">
        <f t="shared" si="11"/>
        <v>1.0895130303739675E-3</v>
      </c>
    </row>
    <row r="108" spans="1:17" x14ac:dyDescent="0.25">
      <c r="A108" s="1">
        <v>43619</v>
      </c>
      <c r="B108">
        <v>10085.5447438672</v>
      </c>
      <c r="C108">
        <v>10000</v>
      </c>
      <c r="D108">
        <v>10095.403002463399</v>
      </c>
      <c r="E108">
        <v>10000</v>
      </c>
      <c r="F108" s="2">
        <f t="shared" si="6"/>
        <v>8.554474386720079E-3</v>
      </c>
      <c r="G108" s="2">
        <f t="shared" si="7"/>
        <v>-9.4501430443262313E-3</v>
      </c>
      <c r="H108" s="11">
        <f t="shared" si="8"/>
        <v>-8.9566865760615233E-4</v>
      </c>
      <c r="J108" s="1">
        <v>43619</v>
      </c>
      <c r="K108">
        <v>9999.8720991447099</v>
      </c>
      <c r="L108">
        <v>10000</v>
      </c>
      <c r="M108">
        <v>10164.718187160301</v>
      </c>
      <c r="N108">
        <v>10000</v>
      </c>
      <c r="O108" s="12">
        <f t="shared" si="9"/>
        <v>-1.2790085529013062E-5</v>
      </c>
      <c r="P108" s="12">
        <f t="shared" si="10"/>
        <v>-1.620489462938246E-2</v>
      </c>
      <c r="Q108" s="16">
        <f t="shared" si="11"/>
        <v>-1.6217684714911473E-2</v>
      </c>
    </row>
    <row r="109" spans="1:17" x14ac:dyDescent="0.25">
      <c r="A109" s="1">
        <v>43620</v>
      </c>
      <c r="B109">
        <v>10191.0735113848</v>
      </c>
      <c r="C109">
        <v>10000</v>
      </c>
      <c r="D109">
        <v>10181.065222777301</v>
      </c>
      <c r="E109">
        <v>10000</v>
      </c>
      <c r="F109" s="2">
        <f t="shared" si="6"/>
        <v>1.9107351138480055E-2</v>
      </c>
      <c r="G109" s="2">
        <f t="shared" si="7"/>
        <v>-1.7784506710773029E-2</v>
      </c>
      <c r="H109" s="11">
        <f t="shared" si="8"/>
        <v>1.3228444277070261E-3</v>
      </c>
      <c r="J109" s="1">
        <v>43620</v>
      </c>
      <c r="K109">
        <v>10085.7069773355</v>
      </c>
      <c r="L109">
        <v>10000</v>
      </c>
      <c r="M109">
        <v>10318.1465868292</v>
      </c>
      <c r="N109">
        <v>10000</v>
      </c>
      <c r="O109" s="12">
        <f t="shared" si="9"/>
        <v>8.5706977335500145E-3</v>
      </c>
      <c r="P109" s="12">
        <f t="shared" si="10"/>
        <v>-3.0833695194377619E-2</v>
      </c>
      <c r="Q109" s="16">
        <f t="shared" si="11"/>
        <v>-2.2262997460827605E-2</v>
      </c>
    </row>
    <row r="110" spans="1:17" x14ac:dyDescent="0.25">
      <c r="A110" s="1">
        <v>43621</v>
      </c>
      <c r="B110">
        <v>9881.5195625978995</v>
      </c>
      <c r="C110">
        <v>10000</v>
      </c>
      <c r="D110">
        <v>9831.8762423304597</v>
      </c>
      <c r="E110">
        <v>10000</v>
      </c>
      <c r="F110" s="2">
        <f t="shared" si="6"/>
        <v>-1.184804374021009E-2</v>
      </c>
      <c r="G110" s="2">
        <f t="shared" si="7"/>
        <v>1.7099865124999836E-2</v>
      </c>
      <c r="H110" s="11">
        <f t="shared" si="8"/>
        <v>5.2518213847897455E-3</v>
      </c>
      <c r="J110" s="1">
        <v>43621</v>
      </c>
      <c r="K110">
        <v>9863.4735373351796</v>
      </c>
      <c r="L110">
        <v>10000</v>
      </c>
      <c r="M110">
        <v>9838.4609291297493</v>
      </c>
      <c r="N110">
        <v>10000</v>
      </c>
      <c r="O110" s="12">
        <f t="shared" si="9"/>
        <v>-1.3652646266481994E-2</v>
      </c>
      <c r="P110" s="12">
        <f t="shared" si="10"/>
        <v>1.6419140354764661E-2</v>
      </c>
      <c r="Q110" s="16">
        <f t="shared" si="11"/>
        <v>2.7664940882826672E-3</v>
      </c>
    </row>
    <row r="111" spans="1:17" x14ac:dyDescent="0.25">
      <c r="A111" s="1">
        <v>43622</v>
      </c>
      <c r="B111">
        <v>9916.1678923917498</v>
      </c>
      <c r="C111">
        <v>10000</v>
      </c>
      <c r="D111">
        <v>10043.2153609167</v>
      </c>
      <c r="E111">
        <v>10000</v>
      </c>
      <c r="F111" s="2">
        <f t="shared" si="6"/>
        <v>-8.3832107608250439E-3</v>
      </c>
      <c r="G111" s="2">
        <f t="shared" si="7"/>
        <v>-4.3029407777983586E-3</v>
      </c>
      <c r="H111" s="11">
        <f t="shared" si="8"/>
        <v>-1.2686151538623403E-2</v>
      </c>
      <c r="J111" s="1">
        <v>43622</v>
      </c>
      <c r="K111">
        <v>9998.50987560065</v>
      </c>
      <c r="L111">
        <v>10000</v>
      </c>
      <c r="M111">
        <v>9904.9590216063298</v>
      </c>
      <c r="N111">
        <v>10000</v>
      </c>
      <c r="O111" s="12">
        <f t="shared" si="9"/>
        <v>-1.4901243993503677E-4</v>
      </c>
      <c r="P111" s="12">
        <f t="shared" si="10"/>
        <v>9.5952924374902437E-3</v>
      </c>
      <c r="Q111" s="16">
        <f t="shared" si="11"/>
        <v>9.446279997555207E-3</v>
      </c>
    </row>
    <row r="112" spans="1:17" x14ac:dyDescent="0.25">
      <c r="A112" s="1">
        <v>43623</v>
      </c>
      <c r="B112">
        <v>10103.662478673699</v>
      </c>
      <c r="C112">
        <v>10000</v>
      </c>
      <c r="D112">
        <v>10092.6521061287</v>
      </c>
      <c r="E112">
        <v>10000</v>
      </c>
      <c r="F112" s="2">
        <f t="shared" si="6"/>
        <v>1.0366247867369838E-2</v>
      </c>
      <c r="G112" s="2">
        <f t="shared" si="7"/>
        <v>-9.1801545475285184E-3</v>
      </c>
      <c r="H112" s="11">
        <f t="shared" si="8"/>
        <v>1.1860933198413193E-3</v>
      </c>
      <c r="J112" s="1">
        <v>43623</v>
      </c>
      <c r="K112">
        <v>10079.683741741699</v>
      </c>
      <c r="L112">
        <v>10000</v>
      </c>
      <c r="M112">
        <v>10138.7519806783</v>
      </c>
      <c r="N112">
        <v>10000</v>
      </c>
      <c r="O112" s="12">
        <f t="shared" si="9"/>
        <v>7.9683741741698455E-3</v>
      </c>
      <c r="P112" s="12">
        <f t="shared" si="10"/>
        <v>-1.3685311657955945E-2</v>
      </c>
      <c r="Q112" s="16">
        <f t="shared" si="11"/>
        <v>-5.7169374837860998E-3</v>
      </c>
    </row>
    <row r="113" spans="1:17" x14ac:dyDescent="0.25">
      <c r="A113" s="1">
        <v>43626</v>
      </c>
      <c r="B113">
        <v>10097.400575633899</v>
      </c>
      <c r="C113">
        <v>10000</v>
      </c>
      <c r="D113">
        <v>10033.4206360356</v>
      </c>
      <c r="E113">
        <v>10000</v>
      </c>
      <c r="F113" s="2">
        <f t="shared" si="6"/>
        <v>9.7400575633899145E-3</v>
      </c>
      <c r="G113" s="2">
        <f t="shared" si="7"/>
        <v>-3.3309314188989525E-3</v>
      </c>
      <c r="H113" s="11">
        <f t="shared" si="8"/>
        <v>6.409126144490962E-3</v>
      </c>
      <c r="J113" s="1">
        <v>43626</v>
      </c>
      <c r="K113">
        <v>10070.474397800799</v>
      </c>
      <c r="L113">
        <v>10000</v>
      </c>
      <c r="M113">
        <v>10077.788609814201</v>
      </c>
      <c r="N113">
        <v>10000</v>
      </c>
      <c r="O113" s="12">
        <f t="shared" si="9"/>
        <v>7.0474397800799338E-3</v>
      </c>
      <c r="P113" s="12">
        <f t="shared" si="10"/>
        <v>-7.7188173741258304E-3</v>
      </c>
      <c r="Q113" s="16">
        <f t="shared" si="11"/>
        <v>-6.7137759404589659E-4</v>
      </c>
    </row>
    <row r="114" spans="1:17" x14ac:dyDescent="0.25">
      <c r="A114" s="1">
        <v>43627</v>
      </c>
      <c r="B114">
        <v>9891.3192852346801</v>
      </c>
      <c r="C114">
        <v>10000</v>
      </c>
      <c r="D114">
        <v>9747.4133524909303</v>
      </c>
      <c r="E114">
        <v>10000</v>
      </c>
      <c r="F114" s="2">
        <f t="shared" si="6"/>
        <v>-1.0868071476532015E-2</v>
      </c>
      <c r="G114" s="2">
        <f t="shared" si="7"/>
        <v>2.5913197519680686E-2</v>
      </c>
      <c r="H114" s="11">
        <f t="shared" si="8"/>
        <v>1.5045126043148671E-2</v>
      </c>
      <c r="J114" s="1">
        <v>43627</v>
      </c>
      <c r="K114">
        <v>9940.6557197782295</v>
      </c>
      <c r="L114">
        <v>10000</v>
      </c>
      <c r="M114">
        <v>9794.4158217733002</v>
      </c>
      <c r="N114">
        <v>10000</v>
      </c>
      <c r="O114" s="12">
        <f t="shared" si="9"/>
        <v>-5.9344280221770296E-3</v>
      </c>
      <c r="P114" s="12">
        <f t="shared" si="10"/>
        <v>2.0989937732649677E-2</v>
      </c>
      <c r="Q114" s="16">
        <f t="shared" si="11"/>
        <v>1.5055509710472648E-2</v>
      </c>
    </row>
    <row r="115" spans="1:17" x14ac:dyDescent="0.25">
      <c r="A115" s="1">
        <v>43628</v>
      </c>
      <c r="B115">
        <v>10049.316725212801</v>
      </c>
      <c r="C115">
        <v>10000</v>
      </c>
      <c r="D115">
        <v>10042.113782422301</v>
      </c>
      <c r="E115">
        <v>10000</v>
      </c>
      <c r="F115" s="2">
        <f t="shared" si="6"/>
        <v>4.9316725212800172E-3</v>
      </c>
      <c r="G115" s="2">
        <f t="shared" si="7"/>
        <v>-4.1937169140641162E-3</v>
      </c>
      <c r="H115" s="11">
        <f t="shared" si="8"/>
        <v>7.3795560721590103E-4</v>
      </c>
      <c r="J115" s="1">
        <v>43628</v>
      </c>
      <c r="K115">
        <v>10009.822680850401</v>
      </c>
      <c r="L115">
        <v>10000</v>
      </c>
      <c r="M115">
        <v>9965.8614073322096</v>
      </c>
      <c r="N115">
        <v>10000</v>
      </c>
      <c r="O115" s="12">
        <f t="shared" si="9"/>
        <v>9.8226808503998342E-4</v>
      </c>
      <c r="P115" s="12">
        <f t="shared" si="10"/>
        <v>3.42555362476471E-3</v>
      </c>
      <c r="Q115" s="16">
        <f t="shared" si="11"/>
        <v>4.4078217098046935E-3</v>
      </c>
    </row>
    <row r="116" spans="1:17" x14ac:dyDescent="0.25">
      <c r="A116" s="1">
        <v>43629</v>
      </c>
      <c r="B116">
        <v>10125.4396072135</v>
      </c>
      <c r="C116">
        <v>10000</v>
      </c>
      <c r="D116">
        <v>9985.9140354598603</v>
      </c>
      <c r="E116">
        <v>10000</v>
      </c>
      <c r="F116" s="2">
        <f t="shared" si="6"/>
        <v>1.254396072135E-2</v>
      </c>
      <c r="G116" s="2">
        <f t="shared" si="7"/>
        <v>1.4105833967847925E-3</v>
      </c>
      <c r="H116" s="11">
        <f t="shared" si="8"/>
        <v>1.3954544118134793E-2</v>
      </c>
      <c r="J116" s="1">
        <v>43629</v>
      </c>
      <c r="K116">
        <v>10096.610108634601</v>
      </c>
      <c r="L116">
        <v>10000</v>
      </c>
      <c r="M116">
        <v>9959.1147845285104</v>
      </c>
      <c r="N116">
        <v>10000</v>
      </c>
      <c r="O116" s="12">
        <f t="shared" si="9"/>
        <v>9.6610108634600511E-3</v>
      </c>
      <c r="P116" s="12">
        <f t="shared" si="10"/>
        <v>4.1053061799232182E-3</v>
      </c>
      <c r="Q116" s="16">
        <f t="shared" si="11"/>
        <v>1.3766317043383269E-2</v>
      </c>
    </row>
    <row r="117" spans="1:17" x14ac:dyDescent="0.25">
      <c r="A117" s="1">
        <v>43630</v>
      </c>
      <c r="B117">
        <v>9966.4432056046207</v>
      </c>
      <c r="C117">
        <v>10000</v>
      </c>
      <c r="D117">
        <v>9872.2002933156891</v>
      </c>
      <c r="E117">
        <v>10000</v>
      </c>
      <c r="F117" s="2">
        <f t="shared" si="6"/>
        <v>-3.3556794395379619E-3</v>
      </c>
      <c r="G117" s="2">
        <f t="shared" si="7"/>
        <v>1.2945412662549227E-2</v>
      </c>
      <c r="H117" s="11">
        <f t="shared" si="8"/>
        <v>9.5897332230112653E-3</v>
      </c>
      <c r="J117" s="1">
        <v>43630</v>
      </c>
      <c r="K117">
        <v>9902.6088875639198</v>
      </c>
      <c r="L117">
        <v>10000</v>
      </c>
      <c r="M117">
        <v>9923.1460957608397</v>
      </c>
      <c r="N117">
        <v>10000</v>
      </c>
      <c r="O117" s="12">
        <f t="shared" si="9"/>
        <v>-9.7391112436080451E-3</v>
      </c>
      <c r="P117" s="12">
        <f t="shared" si="10"/>
        <v>7.7449131049267539E-3</v>
      </c>
      <c r="Q117" s="16">
        <f t="shared" si="11"/>
        <v>-1.9941981386812913E-3</v>
      </c>
    </row>
    <row r="118" spans="1:17" x14ac:dyDescent="0.25">
      <c r="A118" s="1">
        <v>43633</v>
      </c>
      <c r="B118">
        <v>9984.1805657209607</v>
      </c>
      <c r="C118">
        <v>10000</v>
      </c>
      <c r="D118">
        <v>10119.3984804499</v>
      </c>
      <c r="E118">
        <v>10000</v>
      </c>
      <c r="F118" s="2">
        <f t="shared" si="6"/>
        <v>-1.5819434279039646E-3</v>
      </c>
      <c r="G118" s="2">
        <f t="shared" si="7"/>
        <v>-1.1798970134496711E-2</v>
      </c>
      <c r="H118" s="11">
        <f t="shared" si="8"/>
        <v>-1.3380913562400676E-2</v>
      </c>
      <c r="J118" s="1">
        <v>43633</v>
      </c>
      <c r="K118">
        <v>9921.1354766383502</v>
      </c>
      <c r="L118">
        <v>10000</v>
      </c>
      <c r="M118">
        <v>10113.108397448301</v>
      </c>
      <c r="N118">
        <v>10000</v>
      </c>
      <c r="O118" s="12">
        <f t="shared" si="9"/>
        <v>-7.8864523361650285E-3</v>
      </c>
      <c r="P118" s="12">
        <f t="shared" si="10"/>
        <v>-1.1184335518132027E-2</v>
      </c>
      <c r="Q118" s="16">
        <f t="shared" si="11"/>
        <v>-1.9070787854297055E-2</v>
      </c>
    </row>
    <row r="119" spans="1:17" x14ac:dyDescent="0.25">
      <c r="A119" s="1">
        <v>43634</v>
      </c>
      <c r="B119">
        <v>10047.7550127044</v>
      </c>
      <c r="C119">
        <v>10000</v>
      </c>
      <c r="D119">
        <v>10080.8646023489</v>
      </c>
      <c r="E119">
        <v>10000</v>
      </c>
      <c r="F119" s="2">
        <f t="shared" si="6"/>
        <v>4.775501270440019E-3</v>
      </c>
      <c r="G119" s="2">
        <f t="shared" si="7"/>
        <v>-8.0215939345180676E-3</v>
      </c>
      <c r="H119" s="11">
        <f t="shared" si="8"/>
        <v>-3.2460926640780485E-3</v>
      </c>
      <c r="J119" s="1">
        <v>43634</v>
      </c>
      <c r="K119">
        <v>10049.0103488449</v>
      </c>
      <c r="L119">
        <v>10000</v>
      </c>
      <c r="M119">
        <v>10072.407937600799</v>
      </c>
      <c r="N119">
        <v>10000</v>
      </c>
      <c r="O119" s="12">
        <f t="shared" si="9"/>
        <v>4.9010348844900076E-3</v>
      </c>
      <c r="P119" s="12">
        <f t="shared" si="10"/>
        <v>-7.1887415650131459E-3</v>
      </c>
      <c r="Q119" s="16">
        <f t="shared" si="11"/>
        <v>-2.2877066805231383E-3</v>
      </c>
    </row>
    <row r="120" spans="1:17" x14ac:dyDescent="0.25">
      <c r="A120" s="1">
        <v>43635</v>
      </c>
      <c r="B120">
        <v>10150.2572278763</v>
      </c>
      <c r="C120">
        <v>10000</v>
      </c>
      <c r="D120">
        <v>10196.0718906035</v>
      </c>
      <c r="E120">
        <v>10000</v>
      </c>
      <c r="F120" s="2">
        <f t="shared" si="6"/>
        <v>1.5025722787630036E-2</v>
      </c>
      <c r="G120" s="2">
        <f t="shared" si="7"/>
        <v>-1.9230140068372426E-2</v>
      </c>
      <c r="H120" s="11">
        <f t="shared" si="8"/>
        <v>-4.2044172807423896E-3</v>
      </c>
      <c r="J120" s="1">
        <v>43635</v>
      </c>
      <c r="K120">
        <v>10193.3726377151</v>
      </c>
      <c r="L120">
        <v>10000</v>
      </c>
      <c r="M120">
        <v>10189.528291558599</v>
      </c>
      <c r="N120">
        <v>10000</v>
      </c>
      <c r="O120" s="12">
        <f t="shared" si="9"/>
        <v>1.9337263771509905E-2</v>
      </c>
      <c r="P120" s="12">
        <f t="shared" si="10"/>
        <v>-1.8600300831944527E-2</v>
      </c>
      <c r="Q120" s="16">
        <f t="shared" si="11"/>
        <v>7.3696293956537762E-4</v>
      </c>
    </row>
    <row r="121" spans="1:17" x14ac:dyDescent="0.25">
      <c r="A121" s="1">
        <v>43636</v>
      </c>
      <c r="B121">
        <v>9932.20547784054</v>
      </c>
      <c r="C121">
        <v>10000</v>
      </c>
      <c r="D121">
        <v>9905.0570743739099</v>
      </c>
      <c r="E121">
        <v>10000</v>
      </c>
      <c r="F121" s="2">
        <f t="shared" si="6"/>
        <v>-6.7794522159460024E-3</v>
      </c>
      <c r="G121" s="2">
        <f t="shared" si="7"/>
        <v>9.5852981879047672E-3</v>
      </c>
      <c r="H121" s="11">
        <f t="shared" si="8"/>
        <v>2.8058459719587647E-3</v>
      </c>
      <c r="J121" s="1">
        <v>43636</v>
      </c>
      <c r="K121">
        <v>9959.7191526440402</v>
      </c>
      <c r="L121">
        <v>10000</v>
      </c>
      <c r="M121">
        <v>9951.4514638030105</v>
      </c>
      <c r="N121">
        <v>10000</v>
      </c>
      <c r="O121" s="12">
        <f t="shared" si="9"/>
        <v>-4.0280847355960159E-3</v>
      </c>
      <c r="P121" s="12">
        <f t="shared" si="10"/>
        <v>4.8785382085796414E-3</v>
      </c>
      <c r="Q121" s="16">
        <f t="shared" si="11"/>
        <v>8.504534729836255E-4</v>
      </c>
    </row>
    <row r="122" spans="1:17" x14ac:dyDescent="0.25">
      <c r="A122" s="1">
        <v>43637</v>
      </c>
      <c r="B122">
        <v>10011.8244485336</v>
      </c>
      <c r="C122">
        <v>10000</v>
      </c>
      <c r="D122">
        <v>9968.3646612135999</v>
      </c>
      <c r="E122">
        <v>10000</v>
      </c>
      <c r="F122" s="2">
        <f t="shared" si="6"/>
        <v>1.182444853359943E-3</v>
      </c>
      <c r="G122" s="2">
        <f t="shared" si="7"/>
        <v>3.1735735861961878E-3</v>
      </c>
      <c r="H122" s="11">
        <f t="shared" si="8"/>
        <v>4.3560184395561308E-3</v>
      </c>
      <c r="J122" s="1">
        <v>43637</v>
      </c>
      <c r="K122">
        <v>10044.4198114144</v>
      </c>
      <c r="L122">
        <v>10000</v>
      </c>
      <c r="M122">
        <v>9934.4905660776403</v>
      </c>
      <c r="N122">
        <v>10000</v>
      </c>
      <c r="O122" s="12">
        <f t="shared" si="9"/>
        <v>4.4419811414400101E-3</v>
      </c>
      <c r="P122" s="12">
        <f t="shared" si="10"/>
        <v>6.5941412382077846E-3</v>
      </c>
      <c r="Q122" s="16">
        <f t="shared" si="11"/>
        <v>1.1036122379647795E-2</v>
      </c>
    </row>
    <row r="123" spans="1:17" x14ac:dyDescent="0.25">
      <c r="A123" s="1">
        <v>43640</v>
      </c>
      <c r="B123">
        <v>9900.30753085168</v>
      </c>
      <c r="C123">
        <v>10000</v>
      </c>
      <c r="D123">
        <v>9891.8187459869205</v>
      </c>
      <c r="E123">
        <v>10000</v>
      </c>
      <c r="F123" s="2">
        <f t="shared" si="6"/>
        <v>-9.9692469148320306E-3</v>
      </c>
      <c r="G123" s="2">
        <f t="shared" si="7"/>
        <v>1.0936437149838385E-2</v>
      </c>
      <c r="H123" s="11">
        <f t="shared" si="8"/>
        <v>9.6719023500635437E-4</v>
      </c>
      <c r="J123" s="1">
        <v>43640</v>
      </c>
      <c r="K123">
        <v>9828.9659386776002</v>
      </c>
      <c r="L123">
        <v>10000</v>
      </c>
      <c r="M123">
        <v>9878.3150610772991</v>
      </c>
      <c r="N123">
        <v>10000</v>
      </c>
      <c r="O123" s="12">
        <f t="shared" si="9"/>
        <v>-1.7103406132239929E-2</v>
      </c>
      <c r="P123" s="12">
        <f t="shared" si="10"/>
        <v>1.231839014754299E-2</v>
      </c>
      <c r="Q123" s="16">
        <f t="shared" si="11"/>
        <v>-4.7850159846969387E-3</v>
      </c>
    </row>
    <row r="124" spans="1:17" x14ac:dyDescent="0.25">
      <c r="A124" s="1">
        <v>43641</v>
      </c>
      <c r="B124">
        <v>10039.074960051699</v>
      </c>
      <c r="C124">
        <v>10000</v>
      </c>
      <c r="D124">
        <v>9932.2947846829102</v>
      </c>
      <c r="E124">
        <v>10000</v>
      </c>
      <c r="F124" s="2">
        <f t="shared" si="6"/>
        <v>3.9074960051699303E-3</v>
      </c>
      <c r="G124" s="2">
        <f t="shared" si="7"/>
        <v>6.8166739695947332E-3</v>
      </c>
      <c r="H124" s="11">
        <f t="shared" si="8"/>
        <v>1.0724169974764663E-2</v>
      </c>
      <c r="J124" s="1">
        <v>43641</v>
      </c>
      <c r="K124">
        <v>9929.1019883501904</v>
      </c>
      <c r="L124">
        <v>10000</v>
      </c>
      <c r="M124">
        <v>9882.3654108170194</v>
      </c>
      <c r="N124">
        <v>10000</v>
      </c>
      <c r="O124" s="12">
        <f t="shared" si="9"/>
        <v>-7.0898011649809245E-3</v>
      </c>
      <c r="P124" s="12">
        <f t="shared" si="10"/>
        <v>1.190348507597383E-2</v>
      </c>
      <c r="Q124" s="16">
        <f t="shared" si="11"/>
        <v>4.8136839109929053E-3</v>
      </c>
    </row>
    <row r="125" spans="1:17" x14ac:dyDescent="0.25">
      <c r="A125" s="1">
        <v>43642</v>
      </c>
      <c r="B125">
        <v>9963.9682035377991</v>
      </c>
      <c r="C125">
        <v>10000</v>
      </c>
      <c r="D125">
        <v>9966.8112778324994</v>
      </c>
      <c r="E125">
        <v>10000</v>
      </c>
      <c r="F125" s="2">
        <f t="shared" si="6"/>
        <v>-3.6031796462200338E-3</v>
      </c>
      <c r="G125" s="2">
        <f t="shared" si="7"/>
        <v>3.3299238083615013E-3</v>
      </c>
      <c r="H125" s="11">
        <f t="shared" si="8"/>
        <v>-2.7325583785853258E-4</v>
      </c>
      <c r="J125" s="1">
        <v>43642</v>
      </c>
      <c r="K125">
        <v>9940.6732156463804</v>
      </c>
      <c r="L125">
        <v>10000</v>
      </c>
      <c r="M125">
        <v>10022.3133744487</v>
      </c>
      <c r="N125">
        <v>10000</v>
      </c>
      <c r="O125" s="12">
        <f t="shared" si="9"/>
        <v>-5.9326784353619377E-3</v>
      </c>
      <c r="P125" s="12">
        <f t="shared" si="10"/>
        <v>-2.2263696628751495E-3</v>
      </c>
      <c r="Q125" s="16">
        <f t="shared" si="11"/>
        <v>-8.1590480982370872E-3</v>
      </c>
    </row>
    <row r="126" spans="1:17" x14ac:dyDescent="0.25">
      <c r="A126" s="1">
        <v>43643</v>
      </c>
      <c r="B126">
        <v>10084.278357674501</v>
      </c>
      <c r="C126">
        <v>10000</v>
      </c>
      <c r="D126">
        <v>10029.958469535901</v>
      </c>
      <c r="E126">
        <v>10000</v>
      </c>
      <c r="F126" s="2">
        <f t="shared" si="6"/>
        <v>8.4278357674500981E-3</v>
      </c>
      <c r="G126" s="2">
        <f t="shared" si="7"/>
        <v>-2.9868986623318161E-3</v>
      </c>
      <c r="H126" s="11">
        <f t="shared" si="8"/>
        <v>5.440937105118282E-3</v>
      </c>
      <c r="J126" s="1">
        <v>43643</v>
      </c>
      <c r="K126">
        <v>10103.683475813001</v>
      </c>
      <c r="L126">
        <v>10000</v>
      </c>
      <c r="M126">
        <v>10036.048617503</v>
      </c>
      <c r="N126">
        <v>10000</v>
      </c>
      <c r="O126" s="12">
        <f t="shared" si="9"/>
        <v>1.0368347581300119E-2</v>
      </c>
      <c r="P126" s="12">
        <f t="shared" si="10"/>
        <v>-3.5919133990772734E-3</v>
      </c>
      <c r="Q126" s="16">
        <f t="shared" si="11"/>
        <v>6.7764341822228458E-3</v>
      </c>
    </row>
    <row r="127" spans="1:17" x14ac:dyDescent="0.25">
      <c r="A127" s="1">
        <v>43644</v>
      </c>
      <c r="B127">
        <v>10171.331559465099</v>
      </c>
      <c r="C127">
        <v>10000</v>
      </c>
      <c r="D127">
        <v>10216.959373215501</v>
      </c>
      <c r="E127">
        <v>10000</v>
      </c>
      <c r="F127" s="2">
        <f t="shared" si="6"/>
        <v>1.7133155946509993E-2</v>
      </c>
      <c r="G127" s="2">
        <f t="shared" si="7"/>
        <v>-2.1235219333872957E-2</v>
      </c>
      <c r="H127" s="11">
        <f t="shared" si="8"/>
        <v>-4.1020633873629642E-3</v>
      </c>
      <c r="J127" s="1">
        <v>43644</v>
      </c>
      <c r="K127">
        <v>10143.5315154293</v>
      </c>
      <c r="L127">
        <v>10000</v>
      </c>
      <c r="M127">
        <v>10148.937192196399</v>
      </c>
      <c r="N127">
        <v>10000</v>
      </c>
      <c r="O127" s="12">
        <f t="shared" si="9"/>
        <v>1.4353151542930043E-2</v>
      </c>
      <c r="P127" s="12">
        <f t="shared" si="10"/>
        <v>-1.4675151631731276E-2</v>
      </c>
      <c r="Q127" s="16">
        <f t="shared" si="11"/>
        <v>-3.220000888012331E-4</v>
      </c>
    </row>
    <row r="128" spans="1:17" x14ac:dyDescent="0.25">
      <c r="A128" s="1">
        <v>43647</v>
      </c>
      <c r="B128">
        <v>9893.2919393312495</v>
      </c>
      <c r="C128">
        <v>10000</v>
      </c>
      <c r="D128">
        <v>9965.7056640434803</v>
      </c>
      <c r="E128">
        <v>10000</v>
      </c>
      <c r="F128" s="2">
        <f t="shared" si="6"/>
        <v>-1.0670806066875094E-2</v>
      </c>
      <c r="G128" s="2">
        <f t="shared" si="7"/>
        <v>3.4412350828556537E-3</v>
      </c>
      <c r="H128" s="11">
        <f t="shared" si="8"/>
        <v>-7.22957098401944E-3</v>
      </c>
      <c r="J128" s="1">
        <v>43647</v>
      </c>
      <c r="K128">
        <v>9938.4537121806607</v>
      </c>
      <c r="L128">
        <v>10000</v>
      </c>
      <c r="M128">
        <v>9946.57567490767</v>
      </c>
      <c r="N128">
        <v>10000</v>
      </c>
      <c r="O128" s="12">
        <f t="shared" si="9"/>
        <v>-6.1546287819339573E-3</v>
      </c>
      <c r="P128" s="12">
        <f t="shared" si="10"/>
        <v>5.3711273948384708E-3</v>
      </c>
      <c r="Q128" s="16">
        <f t="shared" si="11"/>
        <v>-7.8350138709548656E-4</v>
      </c>
    </row>
    <row r="129" spans="1:17" x14ac:dyDescent="0.25">
      <c r="A129" s="1">
        <v>43648</v>
      </c>
      <c r="B129">
        <v>9950.1304227596593</v>
      </c>
      <c r="C129">
        <v>10000</v>
      </c>
      <c r="D129">
        <v>10012.360738602199</v>
      </c>
      <c r="E129">
        <v>10000</v>
      </c>
      <c r="F129" s="2">
        <f t="shared" si="6"/>
        <v>-4.9869577240341245E-3</v>
      </c>
      <c r="G129" s="2">
        <f t="shared" si="7"/>
        <v>-1.2345478678712496E-3</v>
      </c>
      <c r="H129" s="11">
        <f t="shared" si="8"/>
        <v>-6.2215055919053741E-3</v>
      </c>
      <c r="J129" s="1">
        <v>43648</v>
      </c>
      <c r="K129">
        <v>10012.583038537899</v>
      </c>
      <c r="L129">
        <v>10000</v>
      </c>
      <c r="M129">
        <v>9915.3244751332095</v>
      </c>
      <c r="N129">
        <v>10000</v>
      </c>
      <c r="O129" s="12">
        <f t="shared" si="9"/>
        <v>1.2583038537898883E-3</v>
      </c>
      <c r="P129" s="12">
        <f t="shared" si="10"/>
        <v>8.5398642353207155E-3</v>
      </c>
      <c r="Q129" s="16">
        <f t="shared" si="11"/>
        <v>9.7981680891106038E-3</v>
      </c>
    </row>
    <row r="130" spans="1:17" x14ac:dyDescent="0.25">
      <c r="A130" s="1">
        <v>43649</v>
      </c>
      <c r="B130">
        <v>9903.9376988114</v>
      </c>
      <c r="C130">
        <v>10000</v>
      </c>
      <c r="D130">
        <v>10016.294834824101</v>
      </c>
      <c r="E130">
        <v>10000</v>
      </c>
      <c r="F130" s="2">
        <f t="shared" si="6"/>
        <v>-9.6062301188599708E-3</v>
      </c>
      <c r="G130" s="2">
        <f t="shared" si="7"/>
        <v>-1.62683258558316E-3</v>
      </c>
      <c r="H130" s="11">
        <f t="shared" si="8"/>
        <v>-1.1233062704443131E-2</v>
      </c>
      <c r="J130" s="1">
        <v>43649</v>
      </c>
      <c r="K130">
        <v>9909.1474093353809</v>
      </c>
      <c r="L130">
        <v>10000</v>
      </c>
      <c r="M130">
        <v>9953.1169665153902</v>
      </c>
      <c r="N130">
        <v>10000</v>
      </c>
      <c r="O130" s="12">
        <f t="shared" si="9"/>
        <v>-9.0852590664619592E-3</v>
      </c>
      <c r="P130" s="12">
        <f t="shared" si="10"/>
        <v>4.7103870719429342E-3</v>
      </c>
      <c r="Q130" s="16">
        <f t="shared" si="11"/>
        <v>-4.3748719945190251E-3</v>
      </c>
    </row>
    <row r="131" spans="1:17" x14ac:dyDescent="0.25">
      <c r="A131" s="1">
        <v>43651</v>
      </c>
      <c r="B131">
        <v>9985.1990646611994</v>
      </c>
      <c r="C131">
        <v>10000</v>
      </c>
      <c r="D131">
        <v>9973.7498072597591</v>
      </c>
      <c r="E131">
        <v>10000</v>
      </c>
      <c r="F131" s="2">
        <f t="shared" si="6"/>
        <v>-1.4800935338800114E-3</v>
      </c>
      <c r="G131" s="2">
        <f t="shared" si="7"/>
        <v>2.6319281361091296E-3</v>
      </c>
      <c r="H131" s="11">
        <f t="shared" si="8"/>
        <v>1.1518346022291182E-3</v>
      </c>
      <c r="J131" s="1">
        <v>43651</v>
      </c>
      <c r="K131">
        <v>10095.227940467001</v>
      </c>
      <c r="L131">
        <v>10000</v>
      </c>
      <c r="M131">
        <v>10069.8791520001</v>
      </c>
      <c r="N131">
        <v>10000</v>
      </c>
      <c r="O131" s="12">
        <f t="shared" si="9"/>
        <v>9.5227940466999783E-3</v>
      </c>
      <c r="P131" s="12">
        <f t="shared" si="10"/>
        <v>-6.939423099851183E-3</v>
      </c>
      <c r="Q131" s="16">
        <f t="shared" si="11"/>
        <v>2.5833709468487953E-3</v>
      </c>
    </row>
    <row r="132" spans="1:17" x14ac:dyDescent="0.25">
      <c r="A132" s="1">
        <v>43654</v>
      </c>
      <c r="B132">
        <v>9921.9131863832408</v>
      </c>
      <c r="C132">
        <v>10000</v>
      </c>
      <c r="D132">
        <v>9887.6905103512709</v>
      </c>
      <c r="E132">
        <v>10000</v>
      </c>
      <c r="F132" s="2">
        <f t="shared" si="6"/>
        <v>-7.8086813616758954E-3</v>
      </c>
      <c r="G132" s="2">
        <f t="shared" si="7"/>
        <v>1.1358515877004205E-2</v>
      </c>
      <c r="H132" s="11">
        <f t="shared" si="8"/>
        <v>3.5498345153283095E-3</v>
      </c>
      <c r="J132" s="1">
        <v>43654</v>
      </c>
      <c r="K132">
        <v>9959.3947618572292</v>
      </c>
      <c r="L132">
        <v>10000</v>
      </c>
      <c r="M132">
        <v>9954.4151442565708</v>
      </c>
      <c r="N132">
        <v>10000</v>
      </c>
      <c r="O132" s="12">
        <f t="shared" si="9"/>
        <v>-4.0605238142771283E-3</v>
      </c>
      <c r="P132" s="12">
        <f t="shared" si="10"/>
        <v>4.5793605232278267E-3</v>
      </c>
      <c r="Q132" s="16">
        <f t="shared" si="11"/>
        <v>5.1883670895069844E-4</v>
      </c>
    </row>
    <row r="133" spans="1:17" x14ac:dyDescent="0.25">
      <c r="A133" s="1">
        <v>43655</v>
      </c>
      <c r="B133">
        <v>10100.7462637513</v>
      </c>
      <c r="C133">
        <v>10000</v>
      </c>
      <c r="D133">
        <v>10128.406642456401</v>
      </c>
      <c r="E133">
        <v>10000</v>
      </c>
      <c r="F133" s="2">
        <f t="shared" si="6"/>
        <v>1.0074626375129903E-2</v>
      </c>
      <c r="G133" s="2">
        <f t="shared" si="7"/>
        <v>-1.2677871948598929E-2</v>
      </c>
      <c r="H133" s="11">
        <f t="shared" si="8"/>
        <v>-2.6032455734690263E-3</v>
      </c>
      <c r="J133" s="1">
        <v>43655</v>
      </c>
      <c r="K133">
        <v>10114.0661947549</v>
      </c>
      <c r="L133">
        <v>10000</v>
      </c>
      <c r="M133">
        <v>10125.470143401501</v>
      </c>
      <c r="N133">
        <v>10000</v>
      </c>
      <c r="O133" s="12">
        <f t="shared" si="9"/>
        <v>1.1406619475490043E-2</v>
      </c>
      <c r="P133" s="12">
        <f t="shared" si="10"/>
        <v>-1.2391537540927478E-2</v>
      </c>
      <c r="Q133" s="16">
        <f t="shared" si="11"/>
        <v>-9.8491806543743454E-4</v>
      </c>
    </row>
    <row r="134" spans="1:17" x14ac:dyDescent="0.25">
      <c r="A134" s="1">
        <v>43656</v>
      </c>
      <c r="B134">
        <v>10006.114317671299</v>
      </c>
      <c r="C134">
        <v>10000</v>
      </c>
      <c r="D134">
        <v>10039.0124101277</v>
      </c>
      <c r="E134">
        <v>10000</v>
      </c>
      <c r="F134" s="2">
        <f t="shared" ref="F134:F197" si="12">B134/C134-1</f>
        <v>6.1143176712996627E-4</v>
      </c>
      <c r="G134" s="2">
        <f t="shared" ref="G134:G197" si="13">E134/D134-1</f>
        <v>-3.8860804762371748E-3</v>
      </c>
      <c r="H134" s="11">
        <f t="shared" ref="H134:H197" si="14">F134+G134</f>
        <v>-3.2746487091072085E-3</v>
      </c>
      <c r="J134" s="1">
        <v>43656</v>
      </c>
      <c r="K134">
        <v>10019.2578888671</v>
      </c>
      <c r="L134">
        <v>10000</v>
      </c>
      <c r="M134">
        <v>10007.4716027422</v>
      </c>
      <c r="N134">
        <v>10000</v>
      </c>
      <c r="O134" s="12">
        <f t="shared" ref="O134:O197" si="15">K134/L134-1</f>
        <v>1.9257888867099116E-3</v>
      </c>
      <c r="P134" s="12">
        <f t="shared" ref="P134:P197" si="16">N134/M134-1</f>
        <v>-7.4660244253432761E-4</v>
      </c>
      <c r="Q134" s="16">
        <f t="shared" ref="Q134:Q197" si="17">O134+P134</f>
        <v>1.1791864441755839E-3</v>
      </c>
    </row>
    <row r="135" spans="1:17" x14ac:dyDescent="0.25">
      <c r="A135" s="1">
        <v>43657</v>
      </c>
      <c r="B135">
        <v>9915.7025435690393</v>
      </c>
      <c r="C135">
        <v>10000</v>
      </c>
      <c r="D135">
        <v>9939.4664017757805</v>
      </c>
      <c r="E135">
        <v>10000</v>
      </c>
      <c r="F135" s="2">
        <f t="shared" si="12"/>
        <v>-8.4297456430960649E-3</v>
      </c>
      <c r="G135" s="2">
        <f t="shared" si="13"/>
        <v>6.090226152724254E-3</v>
      </c>
      <c r="H135" s="11">
        <f t="shared" si="14"/>
        <v>-2.3395194903718108E-3</v>
      </c>
      <c r="J135" s="1">
        <v>43657</v>
      </c>
      <c r="K135">
        <v>9971.1120328243796</v>
      </c>
      <c r="L135">
        <v>10000</v>
      </c>
      <c r="M135">
        <v>9963.1066225287595</v>
      </c>
      <c r="N135">
        <v>10000</v>
      </c>
      <c r="O135" s="12">
        <f t="shared" si="15"/>
        <v>-2.8887967175620366E-3</v>
      </c>
      <c r="P135" s="12">
        <f t="shared" si="16"/>
        <v>3.702999362449555E-3</v>
      </c>
      <c r="Q135" s="16">
        <f t="shared" si="17"/>
        <v>8.1420264488751837E-4</v>
      </c>
    </row>
    <row r="136" spans="1:17" x14ac:dyDescent="0.25">
      <c r="A136" s="1">
        <v>43658</v>
      </c>
      <c r="B136">
        <v>10113.265037486201</v>
      </c>
      <c r="C136">
        <v>10000</v>
      </c>
      <c r="D136">
        <v>10095.982442926401</v>
      </c>
      <c r="E136">
        <v>10000</v>
      </c>
      <c r="F136" s="2">
        <f t="shared" si="12"/>
        <v>1.1326503748620098E-2</v>
      </c>
      <c r="G136" s="2">
        <f t="shared" si="13"/>
        <v>-9.5069938432440493E-3</v>
      </c>
      <c r="H136" s="11">
        <f t="shared" si="14"/>
        <v>1.8195099053760488E-3</v>
      </c>
      <c r="J136" s="1">
        <v>43658</v>
      </c>
      <c r="K136">
        <v>10089.418749337099</v>
      </c>
      <c r="L136">
        <v>10000</v>
      </c>
      <c r="M136">
        <v>10079.1323628261</v>
      </c>
      <c r="N136">
        <v>10000</v>
      </c>
      <c r="O136" s="12">
        <f t="shared" si="15"/>
        <v>8.9418749337100145E-3</v>
      </c>
      <c r="P136" s="12">
        <f t="shared" si="16"/>
        <v>-7.8511086051370471E-3</v>
      </c>
      <c r="Q136" s="16">
        <f t="shared" si="17"/>
        <v>1.0907663285729674E-3</v>
      </c>
    </row>
    <row r="137" spans="1:17" x14ac:dyDescent="0.25">
      <c r="A137" s="1">
        <v>43661</v>
      </c>
      <c r="B137">
        <v>9983.97730835927</v>
      </c>
      <c r="C137">
        <v>10000</v>
      </c>
      <c r="D137">
        <v>9938.4832102128003</v>
      </c>
      <c r="E137">
        <v>10000</v>
      </c>
      <c r="F137" s="2">
        <f t="shared" si="12"/>
        <v>-1.6022691640730224E-3</v>
      </c>
      <c r="G137" s="2">
        <f t="shared" si="13"/>
        <v>6.1897563728823268E-3</v>
      </c>
      <c r="H137" s="11">
        <f t="shared" si="14"/>
        <v>4.5874872088093044E-3</v>
      </c>
      <c r="J137" s="1">
        <v>43661</v>
      </c>
      <c r="K137">
        <v>10157.4128351772</v>
      </c>
      <c r="L137">
        <v>10000</v>
      </c>
      <c r="M137">
        <v>9919.8499636760898</v>
      </c>
      <c r="N137">
        <v>10000</v>
      </c>
      <c r="O137" s="12">
        <f t="shared" si="15"/>
        <v>1.5741283517719973E-2</v>
      </c>
      <c r="P137" s="12">
        <f t="shared" si="16"/>
        <v>8.0797629618793998E-3</v>
      </c>
      <c r="Q137" s="16">
        <f t="shared" si="17"/>
        <v>2.3821046479599373E-2</v>
      </c>
    </row>
    <row r="138" spans="1:17" x14ac:dyDescent="0.25">
      <c r="A138" s="1">
        <v>43662</v>
      </c>
      <c r="B138">
        <v>9925.8515246049101</v>
      </c>
      <c r="C138">
        <v>10000</v>
      </c>
      <c r="D138">
        <v>9925.6777847195699</v>
      </c>
      <c r="E138">
        <v>10000</v>
      </c>
      <c r="F138" s="2">
        <f t="shared" si="12"/>
        <v>-7.4148475395089397E-3</v>
      </c>
      <c r="G138" s="2">
        <f t="shared" si="13"/>
        <v>7.4878730593943565E-3</v>
      </c>
      <c r="H138" s="11">
        <f t="shared" si="14"/>
        <v>7.3025519885416834E-5</v>
      </c>
      <c r="J138" s="1">
        <v>43662</v>
      </c>
      <c r="K138">
        <v>9983.6187932256507</v>
      </c>
      <c r="L138">
        <v>10000</v>
      </c>
      <c r="M138">
        <v>9952.4029581791692</v>
      </c>
      <c r="N138">
        <v>10000</v>
      </c>
      <c r="O138" s="12">
        <f t="shared" si="15"/>
        <v>-1.6381206774349621E-3</v>
      </c>
      <c r="P138" s="12">
        <f t="shared" si="16"/>
        <v>4.7824673117475847E-3</v>
      </c>
      <c r="Q138" s="16">
        <f t="shared" si="17"/>
        <v>3.1443466343126225E-3</v>
      </c>
    </row>
    <row r="139" spans="1:17" x14ac:dyDescent="0.25">
      <c r="A139" s="1">
        <v>43663</v>
      </c>
      <c r="B139">
        <v>10012.6183208809</v>
      </c>
      <c r="C139">
        <v>10000</v>
      </c>
      <c r="D139">
        <v>9877.6366462542592</v>
      </c>
      <c r="E139">
        <v>10000</v>
      </c>
      <c r="F139" s="2">
        <f t="shared" si="12"/>
        <v>1.2618320880899425E-3</v>
      </c>
      <c r="G139" s="2">
        <f t="shared" si="13"/>
        <v>1.238791809497708E-2</v>
      </c>
      <c r="H139" s="11">
        <f t="shared" si="14"/>
        <v>1.3649750183067022E-2</v>
      </c>
      <c r="J139" s="1">
        <v>43663</v>
      </c>
      <c r="K139">
        <v>9867.9314280367507</v>
      </c>
      <c r="L139">
        <v>10000</v>
      </c>
      <c r="M139">
        <v>9899.3413946988294</v>
      </c>
      <c r="N139">
        <v>10000</v>
      </c>
      <c r="O139" s="12">
        <f t="shared" si="15"/>
        <v>-1.3206857196324973E-2</v>
      </c>
      <c r="P139" s="12">
        <f t="shared" si="16"/>
        <v>1.0168212337345439E-2</v>
      </c>
      <c r="Q139" s="16">
        <f t="shared" si="17"/>
        <v>-3.0386448589795334E-3</v>
      </c>
    </row>
    <row r="140" spans="1:17" x14ac:dyDescent="0.25">
      <c r="A140" s="1">
        <v>43664</v>
      </c>
      <c r="B140">
        <v>10017.8047770552</v>
      </c>
      <c r="C140">
        <v>10000</v>
      </c>
      <c r="D140">
        <v>10058.1479072939</v>
      </c>
      <c r="E140">
        <v>10000</v>
      </c>
      <c r="F140" s="2">
        <f t="shared" si="12"/>
        <v>1.7804777055199228E-3</v>
      </c>
      <c r="G140" s="2">
        <f t="shared" si="13"/>
        <v>-5.7811744100255691E-3</v>
      </c>
      <c r="H140" s="11">
        <f t="shared" si="14"/>
        <v>-4.0006967045056463E-3</v>
      </c>
      <c r="J140" s="1">
        <v>43664</v>
      </c>
      <c r="K140">
        <v>9966.7077869626391</v>
      </c>
      <c r="L140">
        <v>10000</v>
      </c>
      <c r="M140">
        <v>10032.235231754201</v>
      </c>
      <c r="N140">
        <v>10000</v>
      </c>
      <c r="O140" s="12">
        <f t="shared" si="15"/>
        <v>-3.3292213037361407E-3</v>
      </c>
      <c r="P140" s="12">
        <f t="shared" si="16"/>
        <v>-3.213165462086609E-3</v>
      </c>
      <c r="Q140" s="16">
        <f t="shared" si="17"/>
        <v>-6.5423867658227497E-3</v>
      </c>
    </row>
    <row r="141" spans="1:17" x14ac:dyDescent="0.25">
      <c r="A141" s="1">
        <v>43665</v>
      </c>
      <c r="B141">
        <v>9941.1570434890891</v>
      </c>
      <c r="C141">
        <v>10000</v>
      </c>
      <c r="D141">
        <v>10208.608991913101</v>
      </c>
      <c r="E141">
        <v>10000</v>
      </c>
      <c r="F141" s="2">
        <f t="shared" si="12"/>
        <v>-5.8842956510910538E-3</v>
      </c>
      <c r="G141" s="2">
        <f t="shared" si="13"/>
        <v>-2.0434614752935842E-2</v>
      </c>
      <c r="H141" s="11">
        <f t="shared" si="14"/>
        <v>-2.6318910404026896E-2</v>
      </c>
      <c r="J141" s="1">
        <v>43665</v>
      </c>
      <c r="K141">
        <v>9976.7020462574401</v>
      </c>
      <c r="L141">
        <v>10000</v>
      </c>
      <c r="M141">
        <v>9959.8130556044598</v>
      </c>
      <c r="N141">
        <v>10000</v>
      </c>
      <c r="O141" s="12">
        <f t="shared" si="15"/>
        <v>-2.3297953742560384E-3</v>
      </c>
      <c r="P141" s="12">
        <f t="shared" si="16"/>
        <v>4.0349095079577069E-3</v>
      </c>
      <c r="Q141" s="16">
        <f t="shared" si="17"/>
        <v>1.7051141337016684E-3</v>
      </c>
    </row>
    <row r="142" spans="1:17" x14ac:dyDescent="0.25">
      <c r="A142" s="1">
        <v>43668</v>
      </c>
      <c r="B142">
        <v>10042.963127182</v>
      </c>
      <c r="C142">
        <v>10000</v>
      </c>
      <c r="D142">
        <v>9975.6999025755904</v>
      </c>
      <c r="E142">
        <v>10000</v>
      </c>
      <c r="F142" s="2">
        <f t="shared" si="12"/>
        <v>4.2963127182000793E-3</v>
      </c>
      <c r="G142" s="2">
        <f t="shared" si="13"/>
        <v>2.435929073822285E-3</v>
      </c>
      <c r="H142" s="11">
        <f t="shared" si="14"/>
        <v>6.7322417920223643E-3</v>
      </c>
      <c r="J142" s="1">
        <v>43668</v>
      </c>
      <c r="K142">
        <v>10035.808246375</v>
      </c>
      <c r="L142">
        <v>10000</v>
      </c>
      <c r="M142">
        <v>10011.8274330972</v>
      </c>
      <c r="N142">
        <v>10000</v>
      </c>
      <c r="O142" s="12">
        <f t="shared" si="15"/>
        <v>3.5808246374999797E-3</v>
      </c>
      <c r="P142" s="12">
        <f t="shared" si="16"/>
        <v>-1.1813460805467635E-3</v>
      </c>
      <c r="Q142" s="16">
        <f t="shared" si="17"/>
        <v>2.3994785569532162E-3</v>
      </c>
    </row>
    <row r="143" spans="1:17" x14ac:dyDescent="0.25">
      <c r="A143" s="1">
        <v>43669</v>
      </c>
      <c r="B143">
        <v>10013.6857160822</v>
      </c>
      <c r="C143">
        <v>10000</v>
      </c>
      <c r="D143">
        <v>10010.2599054118</v>
      </c>
      <c r="E143">
        <v>10000</v>
      </c>
      <c r="F143" s="2">
        <f t="shared" si="12"/>
        <v>1.368571608219904E-3</v>
      </c>
      <c r="G143" s="2">
        <f t="shared" si="13"/>
        <v>-1.0249389634982009E-3</v>
      </c>
      <c r="H143" s="11">
        <f t="shared" si="14"/>
        <v>3.4363264472170307E-4</v>
      </c>
      <c r="J143" s="1">
        <v>43669</v>
      </c>
      <c r="K143">
        <v>9930.1736045364596</v>
      </c>
      <c r="L143">
        <v>10000</v>
      </c>
      <c r="M143">
        <v>10014.0550238712</v>
      </c>
      <c r="N143">
        <v>10000</v>
      </c>
      <c r="O143" s="12">
        <f t="shared" si="15"/>
        <v>-6.9826395463540303E-3</v>
      </c>
      <c r="P143" s="12">
        <f t="shared" si="16"/>
        <v>-1.4035297227442678E-3</v>
      </c>
      <c r="Q143" s="16">
        <f t="shared" si="17"/>
        <v>-8.3861692690982981E-3</v>
      </c>
    </row>
    <row r="144" spans="1:17" x14ac:dyDescent="0.25">
      <c r="A144" s="1">
        <v>43670</v>
      </c>
      <c r="B144">
        <v>10024.3175272931</v>
      </c>
      <c r="C144">
        <v>10000</v>
      </c>
      <c r="D144">
        <v>9990.2461703781391</v>
      </c>
      <c r="E144">
        <v>10000</v>
      </c>
      <c r="F144" s="2">
        <f t="shared" si="12"/>
        <v>2.431752729310066E-3</v>
      </c>
      <c r="G144" s="2">
        <f t="shared" si="13"/>
        <v>9.7633526296703188E-4</v>
      </c>
      <c r="H144" s="11">
        <f t="shared" si="14"/>
        <v>3.4080879922770979E-3</v>
      </c>
      <c r="J144" s="1">
        <v>43670</v>
      </c>
      <c r="K144">
        <v>10018.8388648399</v>
      </c>
      <c r="L144">
        <v>10000</v>
      </c>
      <c r="M144">
        <v>10105.059378489999</v>
      </c>
      <c r="N144">
        <v>10000</v>
      </c>
      <c r="O144" s="12">
        <f t="shared" si="15"/>
        <v>1.8838864839898495E-3</v>
      </c>
      <c r="P144" s="12">
        <f t="shared" si="16"/>
        <v>-1.0396710653045038E-2</v>
      </c>
      <c r="Q144" s="16">
        <f t="shared" si="17"/>
        <v>-8.5128241690551887E-3</v>
      </c>
    </row>
    <row r="145" spans="1:17" x14ac:dyDescent="0.25">
      <c r="A145" s="1">
        <v>43671</v>
      </c>
      <c r="B145">
        <v>9900.9158388855103</v>
      </c>
      <c r="C145">
        <v>10000</v>
      </c>
      <c r="D145">
        <v>9956.64368619991</v>
      </c>
      <c r="E145">
        <v>10000</v>
      </c>
      <c r="F145" s="2">
        <f t="shared" si="12"/>
        <v>-9.9084161114489921E-3</v>
      </c>
      <c r="G145" s="2">
        <f t="shared" si="13"/>
        <v>4.3545109342602029E-3</v>
      </c>
      <c r="H145" s="11">
        <f t="shared" si="14"/>
        <v>-5.5539051771887893E-3</v>
      </c>
      <c r="J145" s="1">
        <v>43671</v>
      </c>
      <c r="K145">
        <v>9913.8926847404091</v>
      </c>
      <c r="L145">
        <v>10000</v>
      </c>
      <c r="M145">
        <v>9963.7753539431196</v>
      </c>
      <c r="N145">
        <v>10000</v>
      </c>
      <c r="O145" s="12">
        <f t="shared" si="15"/>
        <v>-8.6107315259590367E-3</v>
      </c>
      <c r="P145" s="12">
        <f t="shared" si="16"/>
        <v>3.6356345632124754E-3</v>
      </c>
      <c r="Q145" s="16">
        <f t="shared" si="17"/>
        <v>-4.9750969627465613E-3</v>
      </c>
    </row>
    <row r="146" spans="1:17" x14ac:dyDescent="0.25">
      <c r="A146" s="1">
        <v>43672</v>
      </c>
      <c r="B146">
        <v>10093.238315839801</v>
      </c>
      <c r="C146">
        <v>10000</v>
      </c>
      <c r="D146">
        <v>10024.2801336968</v>
      </c>
      <c r="E146">
        <v>10000</v>
      </c>
      <c r="F146" s="2">
        <f t="shared" si="12"/>
        <v>9.3238315839800912E-3</v>
      </c>
      <c r="G146" s="2">
        <f t="shared" si="13"/>
        <v>-2.4221323998301347E-3</v>
      </c>
      <c r="H146" s="11">
        <f t="shared" si="14"/>
        <v>6.9016991841499564E-3</v>
      </c>
      <c r="J146" s="1">
        <v>43672</v>
      </c>
      <c r="K146">
        <v>10092.9193583865</v>
      </c>
      <c r="L146">
        <v>10000</v>
      </c>
      <c r="M146">
        <v>9988.0416213197605</v>
      </c>
      <c r="N146">
        <v>10000</v>
      </c>
      <c r="O146" s="12">
        <f t="shared" si="15"/>
        <v>9.2919358386500672E-3</v>
      </c>
      <c r="P146" s="12">
        <f t="shared" si="16"/>
        <v>1.1972696083599743E-3</v>
      </c>
      <c r="Q146" s="16">
        <f t="shared" si="17"/>
        <v>1.0489205447010042E-2</v>
      </c>
    </row>
    <row r="147" spans="1:17" x14ac:dyDescent="0.25">
      <c r="A147" s="1">
        <v>43675</v>
      </c>
      <c r="B147">
        <v>9942.3847068841897</v>
      </c>
      <c r="C147">
        <v>10000</v>
      </c>
      <c r="D147">
        <v>9766.9727307250905</v>
      </c>
      <c r="E147">
        <v>10000</v>
      </c>
      <c r="F147" s="2">
        <f t="shared" si="12"/>
        <v>-5.7615293115810262E-3</v>
      </c>
      <c r="G147" s="2">
        <f t="shared" si="13"/>
        <v>2.3858699691240881E-2</v>
      </c>
      <c r="H147" s="11">
        <f t="shared" si="14"/>
        <v>1.8097170379659855E-2</v>
      </c>
      <c r="J147" s="1">
        <v>43675</v>
      </c>
      <c r="K147">
        <v>9901.0767270736796</v>
      </c>
      <c r="L147">
        <v>10000</v>
      </c>
      <c r="M147">
        <v>9867.28671450199</v>
      </c>
      <c r="N147">
        <v>10000</v>
      </c>
      <c r="O147" s="12">
        <f t="shared" si="15"/>
        <v>-9.8923272926320083E-3</v>
      </c>
      <c r="P147" s="12">
        <f t="shared" si="16"/>
        <v>1.344982560433361E-2</v>
      </c>
      <c r="Q147" s="16">
        <f t="shared" si="17"/>
        <v>3.5574983117016012E-3</v>
      </c>
    </row>
    <row r="148" spans="1:17" x14ac:dyDescent="0.25">
      <c r="A148" s="1">
        <v>43676</v>
      </c>
      <c r="B148">
        <v>10117.731928807299</v>
      </c>
      <c r="C148">
        <v>10000</v>
      </c>
      <c r="D148">
        <v>10112.9170330331</v>
      </c>
      <c r="E148">
        <v>10000</v>
      </c>
      <c r="F148" s="2">
        <f t="shared" si="12"/>
        <v>1.1773192880729866E-2</v>
      </c>
      <c r="G148" s="2">
        <f t="shared" si="13"/>
        <v>-1.1165624385552131E-2</v>
      </c>
      <c r="H148" s="11">
        <f t="shared" si="14"/>
        <v>6.0756849517773492E-4</v>
      </c>
      <c r="J148" s="1">
        <v>43676</v>
      </c>
      <c r="K148">
        <v>10098.132637278301</v>
      </c>
      <c r="L148">
        <v>10000</v>
      </c>
      <c r="M148">
        <v>10123.861962458401</v>
      </c>
      <c r="N148">
        <v>10000</v>
      </c>
      <c r="O148" s="12">
        <f t="shared" si="15"/>
        <v>9.8132637278300905E-3</v>
      </c>
      <c r="P148" s="12">
        <f t="shared" si="16"/>
        <v>-1.2234655403018047E-2</v>
      </c>
      <c r="Q148" s="16">
        <f t="shared" si="17"/>
        <v>-2.4213916751879561E-3</v>
      </c>
    </row>
    <row r="149" spans="1:17" x14ac:dyDescent="0.25">
      <c r="A149" s="1">
        <v>43677</v>
      </c>
      <c r="B149">
        <v>9814.6368917555501</v>
      </c>
      <c r="C149">
        <v>10000</v>
      </c>
      <c r="D149">
        <v>9877.1211616706696</v>
      </c>
      <c r="E149">
        <v>10000</v>
      </c>
      <c r="F149" s="2">
        <f t="shared" si="12"/>
        <v>-1.8536310824444957E-2</v>
      </c>
      <c r="G149" s="2">
        <f t="shared" si="13"/>
        <v>1.2440754377518015E-2</v>
      </c>
      <c r="H149" s="11">
        <f t="shared" si="14"/>
        <v>-6.0955564469269419E-3</v>
      </c>
      <c r="J149" s="1">
        <v>43677</v>
      </c>
      <c r="K149">
        <v>9850.5913870348795</v>
      </c>
      <c r="L149">
        <v>10000</v>
      </c>
      <c r="M149">
        <v>9927.6437262251802</v>
      </c>
      <c r="N149">
        <v>10000</v>
      </c>
      <c r="O149" s="12">
        <f t="shared" si="15"/>
        <v>-1.4940861296512065E-2</v>
      </c>
      <c r="P149" s="12">
        <f t="shared" si="16"/>
        <v>7.2883632582101399E-3</v>
      </c>
      <c r="Q149" s="16">
        <f t="shared" si="17"/>
        <v>-7.6524980383019248E-3</v>
      </c>
    </row>
    <row r="150" spans="1:17" x14ac:dyDescent="0.25">
      <c r="A150" s="1">
        <v>43678</v>
      </c>
      <c r="B150">
        <v>9995.5667176279003</v>
      </c>
      <c r="C150">
        <v>10000</v>
      </c>
      <c r="D150">
        <v>9831.1287637312107</v>
      </c>
      <c r="E150">
        <v>10000</v>
      </c>
      <c r="F150" s="2">
        <f t="shared" si="12"/>
        <v>-4.4332823720993897E-4</v>
      </c>
      <c r="G150" s="2">
        <f t="shared" si="13"/>
        <v>1.7177197077489659E-2</v>
      </c>
      <c r="H150" s="11">
        <f t="shared" si="14"/>
        <v>1.673386884027972E-2</v>
      </c>
      <c r="J150" s="1">
        <v>43678</v>
      </c>
      <c r="K150">
        <v>9727.6905511981295</v>
      </c>
      <c r="L150">
        <v>10000</v>
      </c>
      <c r="M150">
        <v>9766.2542575754906</v>
      </c>
      <c r="N150">
        <v>10000</v>
      </c>
      <c r="O150" s="12">
        <f t="shared" si="15"/>
        <v>-2.7230944880187069E-2</v>
      </c>
      <c r="P150" s="12">
        <f t="shared" si="16"/>
        <v>2.393402181222104E-2</v>
      </c>
      <c r="Q150" s="16">
        <f t="shared" si="17"/>
        <v>-3.2969230679660289E-3</v>
      </c>
    </row>
    <row r="151" spans="1:17" x14ac:dyDescent="0.25">
      <c r="A151" s="1">
        <v>43679</v>
      </c>
      <c r="B151">
        <v>9854.0418773138208</v>
      </c>
      <c r="C151">
        <v>10000</v>
      </c>
      <c r="D151">
        <v>9751.9464708165797</v>
      </c>
      <c r="E151">
        <v>10000</v>
      </c>
      <c r="F151" s="2">
        <f t="shared" si="12"/>
        <v>-1.4595812268617947E-2</v>
      </c>
      <c r="G151" s="2">
        <f t="shared" si="13"/>
        <v>2.5436309553763303E-2</v>
      </c>
      <c r="H151" s="11">
        <f t="shared" si="14"/>
        <v>1.0840497285145356E-2</v>
      </c>
      <c r="J151" s="1">
        <v>43679</v>
      </c>
      <c r="K151">
        <v>9777.45201686972</v>
      </c>
      <c r="L151">
        <v>10000</v>
      </c>
      <c r="M151">
        <v>9623.1279229867105</v>
      </c>
      <c r="N151">
        <v>10000</v>
      </c>
      <c r="O151" s="12">
        <f t="shared" si="15"/>
        <v>-2.2254798313028012E-2</v>
      </c>
      <c r="P151" s="12">
        <f t="shared" si="16"/>
        <v>3.9163157762150957E-2</v>
      </c>
      <c r="Q151" s="16">
        <f t="shared" si="17"/>
        <v>1.6908359449122945E-2</v>
      </c>
    </row>
    <row r="152" spans="1:17" x14ac:dyDescent="0.25">
      <c r="A152" s="1">
        <v>43682</v>
      </c>
      <c r="B152">
        <v>9950.9680935515098</v>
      </c>
      <c r="C152">
        <v>10000</v>
      </c>
      <c r="D152">
        <v>9995.0474883530605</v>
      </c>
      <c r="E152">
        <v>10000</v>
      </c>
      <c r="F152" s="2">
        <f t="shared" si="12"/>
        <v>-4.9031906448490092E-3</v>
      </c>
      <c r="G152" s="2">
        <f t="shared" si="13"/>
        <v>4.9549655994240993E-4</v>
      </c>
      <c r="H152" s="11">
        <f t="shared" si="14"/>
        <v>-4.4076940849065993E-3</v>
      </c>
      <c r="J152" s="1">
        <v>43682</v>
      </c>
      <c r="K152">
        <v>10045.478312581101</v>
      </c>
      <c r="L152">
        <v>10000</v>
      </c>
      <c r="M152">
        <v>9951.5546543034707</v>
      </c>
      <c r="N152">
        <v>10000</v>
      </c>
      <c r="O152" s="12">
        <f t="shared" si="15"/>
        <v>4.54783125810998E-3</v>
      </c>
      <c r="P152" s="12">
        <f t="shared" si="16"/>
        <v>4.8681183372267789E-3</v>
      </c>
      <c r="Q152" s="16">
        <f t="shared" si="17"/>
        <v>9.4159495953367589E-3</v>
      </c>
    </row>
    <row r="153" spans="1:17" x14ac:dyDescent="0.25">
      <c r="A153" s="1">
        <v>43683</v>
      </c>
      <c r="B153">
        <v>10037.8262003498</v>
      </c>
      <c r="C153">
        <v>10000</v>
      </c>
      <c r="D153">
        <v>9969.7498995815095</v>
      </c>
      <c r="E153">
        <v>10000</v>
      </c>
      <c r="F153" s="2">
        <f t="shared" si="12"/>
        <v>3.7826200349799777E-3</v>
      </c>
      <c r="G153" s="2">
        <f t="shared" si="13"/>
        <v>3.0341884925078055E-3</v>
      </c>
      <c r="H153" s="11">
        <f t="shared" si="14"/>
        <v>6.8168085274877832E-3</v>
      </c>
      <c r="J153" s="1">
        <v>43683</v>
      </c>
      <c r="K153">
        <v>10036.113222668</v>
      </c>
      <c r="L153">
        <v>10000</v>
      </c>
      <c r="M153">
        <v>9956.8021307889703</v>
      </c>
      <c r="N153">
        <v>10000</v>
      </c>
      <c r="O153" s="12">
        <f t="shared" si="15"/>
        <v>3.6113222667999434E-3</v>
      </c>
      <c r="P153" s="12">
        <f t="shared" si="16"/>
        <v>4.3385284395127677E-3</v>
      </c>
      <c r="Q153" s="16">
        <f t="shared" si="17"/>
        <v>7.9498507063127111E-3</v>
      </c>
    </row>
    <row r="154" spans="1:17" x14ac:dyDescent="0.25">
      <c r="A154" s="1">
        <v>43684</v>
      </c>
      <c r="B154">
        <v>10199.9310216127</v>
      </c>
      <c r="C154">
        <v>10000</v>
      </c>
      <c r="D154">
        <v>10199.1992783227</v>
      </c>
      <c r="E154">
        <v>10000</v>
      </c>
      <c r="F154" s="2">
        <f t="shared" si="12"/>
        <v>1.9993102161270038E-2</v>
      </c>
      <c r="G154" s="2">
        <f t="shared" si="13"/>
        <v>-1.9530874227163708E-2</v>
      </c>
      <c r="H154" s="11">
        <f t="shared" si="14"/>
        <v>4.6222793410632956E-4</v>
      </c>
      <c r="J154" s="1">
        <v>43684</v>
      </c>
      <c r="K154">
        <v>10206.320119644601</v>
      </c>
      <c r="L154">
        <v>10000</v>
      </c>
      <c r="M154">
        <v>10080.489299118</v>
      </c>
      <c r="N154">
        <v>10000</v>
      </c>
      <c r="O154" s="12">
        <f t="shared" si="15"/>
        <v>2.0632011964460073E-2</v>
      </c>
      <c r="P154" s="12">
        <f t="shared" si="16"/>
        <v>-7.9846619275755204E-3</v>
      </c>
      <c r="Q154" s="16">
        <f t="shared" si="17"/>
        <v>1.2647350036884553E-2</v>
      </c>
    </row>
    <row r="155" spans="1:17" x14ac:dyDescent="0.25">
      <c r="A155" s="1">
        <v>43685</v>
      </c>
      <c r="B155">
        <v>10088.5411931935</v>
      </c>
      <c r="C155">
        <v>10000</v>
      </c>
      <c r="D155">
        <v>10047.116965847101</v>
      </c>
      <c r="E155">
        <v>10000</v>
      </c>
      <c r="F155" s="2">
        <f t="shared" si="12"/>
        <v>8.8541193193498735E-3</v>
      </c>
      <c r="G155" s="2">
        <f t="shared" si="13"/>
        <v>-4.6896006095344944E-3</v>
      </c>
      <c r="H155" s="11">
        <f t="shared" si="14"/>
        <v>4.1645187098153791E-3</v>
      </c>
      <c r="J155" s="1">
        <v>43685</v>
      </c>
      <c r="K155">
        <v>10106.3023692764</v>
      </c>
      <c r="L155">
        <v>10000</v>
      </c>
      <c r="M155">
        <v>10108.6547094136</v>
      </c>
      <c r="N155">
        <v>10000</v>
      </c>
      <c r="O155" s="12">
        <f t="shared" si="15"/>
        <v>1.0630236927640091E-2</v>
      </c>
      <c r="P155" s="12">
        <f t="shared" si="16"/>
        <v>-1.0748681455349018E-2</v>
      </c>
      <c r="Q155" s="16">
        <f t="shared" si="17"/>
        <v>-1.1844452770892744E-4</v>
      </c>
    </row>
    <row r="156" spans="1:17" x14ac:dyDescent="0.25">
      <c r="A156" s="1">
        <v>43686</v>
      </c>
      <c r="B156">
        <v>9953.45612887274</v>
      </c>
      <c r="C156">
        <v>10000</v>
      </c>
      <c r="D156">
        <v>9875.7780167788605</v>
      </c>
      <c r="E156">
        <v>10000</v>
      </c>
      <c r="F156" s="2">
        <f t="shared" si="12"/>
        <v>-4.6543871127260328E-3</v>
      </c>
      <c r="G156" s="2">
        <f t="shared" si="13"/>
        <v>1.2578450326656609E-2</v>
      </c>
      <c r="H156" s="11">
        <f t="shared" si="14"/>
        <v>7.9240632139305767E-3</v>
      </c>
      <c r="J156" s="1">
        <v>43686</v>
      </c>
      <c r="K156">
        <v>9916.0354919226593</v>
      </c>
      <c r="L156">
        <v>10000</v>
      </c>
      <c r="M156">
        <v>9805.1580122334999</v>
      </c>
      <c r="N156">
        <v>10000</v>
      </c>
      <c r="O156" s="12">
        <f t="shared" si="15"/>
        <v>-8.3964508077341016E-3</v>
      </c>
      <c r="P156" s="12">
        <f t="shared" si="16"/>
        <v>1.98713766288523E-2</v>
      </c>
      <c r="Q156" s="16">
        <f t="shared" si="17"/>
        <v>1.1474925821118198E-2</v>
      </c>
    </row>
    <row r="157" spans="1:17" x14ac:dyDescent="0.25">
      <c r="A157" s="1">
        <v>43689</v>
      </c>
      <c r="B157">
        <v>9906.6287149700802</v>
      </c>
      <c r="C157">
        <v>10000</v>
      </c>
      <c r="D157">
        <v>9842.8470329538504</v>
      </c>
      <c r="E157">
        <v>10000</v>
      </c>
      <c r="F157" s="2">
        <f t="shared" si="12"/>
        <v>-9.3371285029919537E-3</v>
      </c>
      <c r="G157" s="2">
        <f t="shared" si="13"/>
        <v>1.5966210438910666E-2</v>
      </c>
      <c r="H157" s="11">
        <f t="shared" si="14"/>
        <v>6.6290819359187125E-3</v>
      </c>
      <c r="J157" s="1">
        <v>43689</v>
      </c>
      <c r="K157">
        <v>9815.5895230699407</v>
      </c>
      <c r="L157">
        <v>10000</v>
      </c>
      <c r="M157">
        <v>9845.89774713111</v>
      </c>
      <c r="N157">
        <v>10000</v>
      </c>
      <c r="O157" s="12">
        <f t="shared" si="15"/>
        <v>-1.8441047693005919E-2</v>
      </c>
      <c r="P157" s="12">
        <f t="shared" si="16"/>
        <v>1.5651417151248737E-2</v>
      </c>
      <c r="Q157" s="16">
        <f t="shared" si="17"/>
        <v>-2.7896305417571821E-3</v>
      </c>
    </row>
    <row r="158" spans="1:17" x14ac:dyDescent="0.25">
      <c r="A158" s="1">
        <v>43690</v>
      </c>
      <c r="B158">
        <v>9978.1345150378893</v>
      </c>
      <c r="C158">
        <v>10000</v>
      </c>
      <c r="D158">
        <v>9905.5572112637401</v>
      </c>
      <c r="E158">
        <v>10000</v>
      </c>
      <c r="F158" s="2">
        <f t="shared" si="12"/>
        <v>-2.1865484962110271E-3</v>
      </c>
      <c r="G158" s="2">
        <f t="shared" si="13"/>
        <v>9.5343236853822066E-3</v>
      </c>
      <c r="H158" s="11">
        <f t="shared" si="14"/>
        <v>7.3477751891711796E-3</v>
      </c>
      <c r="J158" s="1">
        <v>43690</v>
      </c>
      <c r="K158">
        <v>9965.3475228194602</v>
      </c>
      <c r="L158">
        <v>10000</v>
      </c>
      <c r="M158">
        <v>9919.4355671058602</v>
      </c>
      <c r="N158">
        <v>10000</v>
      </c>
      <c r="O158" s="12">
        <f t="shared" si="15"/>
        <v>-3.4652477180540098E-3</v>
      </c>
      <c r="P158" s="12">
        <f t="shared" si="16"/>
        <v>8.1218767286821425E-3</v>
      </c>
      <c r="Q158" s="16">
        <f t="shared" si="17"/>
        <v>4.6566290106281327E-3</v>
      </c>
    </row>
    <row r="159" spans="1:17" x14ac:dyDescent="0.25">
      <c r="A159" s="1">
        <v>43691</v>
      </c>
      <c r="B159">
        <v>9877.1697811532395</v>
      </c>
      <c r="C159">
        <v>10000</v>
      </c>
      <c r="D159">
        <v>9824.4254143874896</v>
      </c>
      <c r="E159">
        <v>10000</v>
      </c>
      <c r="F159" s="2">
        <f t="shared" si="12"/>
        <v>-1.2283021884676004E-2</v>
      </c>
      <c r="G159" s="2">
        <f t="shared" si="13"/>
        <v>1.7871231976110069E-2</v>
      </c>
      <c r="H159" s="11">
        <f t="shared" si="14"/>
        <v>5.5882100914340649E-3</v>
      </c>
      <c r="J159" s="1">
        <v>43691</v>
      </c>
      <c r="K159">
        <v>9900.3660811640602</v>
      </c>
      <c r="L159">
        <v>10000</v>
      </c>
      <c r="M159">
        <v>9818.5410606783807</v>
      </c>
      <c r="N159">
        <v>10000</v>
      </c>
      <c r="O159" s="12">
        <f t="shared" si="15"/>
        <v>-9.9633918835939639E-3</v>
      </c>
      <c r="P159" s="12">
        <f t="shared" si="16"/>
        <v>1.8481252784930735E-2</v>
      </c>
      <c r="Q159" s="16">
        <f t="shared" si="17"/>
        <v>8.5178609013367712E-3</v>
      </c>
    </row>
    <row r="160" spans="1:17" x14ac:dyDescent="0.25">
      <c r="A160" s="1">
        <v>43692</v>
      </c>
      <c r="B160">
        <v>10039.7530320285</v>
      </c>
      <c r="C160">
        <v>10000</v>
      </c>
      <c r="D160">
        <v>10043.5053449388</v>
      </c>
      <c r="E160">
        <v>10000</v>
      </c>
      <c r="F160" s="2">
        <f t="shared" si="12"/>
        <v>3.9753032028500002E-3</v>
      </c>
      <c r="G160" s="2">
        <f t="shared" si="13"/>
        <v>-4.3316893300329173E-3</v>
      </c>
      <c r="H160" s="11">
        <f t="shared" si="14"/>
        <v>-3.5638612718291718E-4</v>
      </c>
      <c r="J160" s="1">
        <v>43692</v>
      </c>
      <c r="K160">
        <v>9998.0266353408206</v>
      </c>
      <c r="L160">
        <v>10000</v>
      </c>
      <c r="M160">
        <v>9922.6154637889995</v>
      </c>
      <c r="N160">
        <v>10000</v>
      </c>
      <c r="O160" s="12">
        <f t="shared" si="15"/>
        <v>-1.9733646591790777E-4</v>
      </c>
      <c r="P160" s="12">
        <f t="shared" si="16"/>
        <v>7.7988043065262413E-3</v>
      </c>
      <c r="Q160" s="16">
        <f t="shared" si="17"/>
        <v>7.6014678406083336E-3</v>
      </c>
    </row>
    <row r="161" spans="1:17" x14ac:dyDescent="0.25">
      <c r="A161" s="1">
        <v>43693</v>
      </c>
      <c r="B161">
        <v>10114.9301689273</v>
      </c>
      <c r="C161">
        <v>10000</v>
      </c>
      <c r="D161">
        <v>10290.8657831906</v>
      </c>
      <c r="E161">
        <v>10000</v>
      </c>
      <c r="F161" s="2">
        <f t="shared" si="12"/>
        <v>1.1493016892730079E-2</v>
      </c>
      <c r="G161" s="2">
        <f t="shared" si="13"/>
        <v>-2.8264461836214894E-2</v>
      </c>
      <c r="H161" s="11">
        <f t="shared" si="14"/>
        <v>-1.6771444943484815E-2</v>
      </c>
      <c r="J161" s="1">
        <v>43693</v>
      </c>
      <c r="K161">
        <v>10154.1888917286</v>
      </c>
      <c r="L161">
        <v>10000</v>
      </c>
      <c r="M161">
        <v>10333.402531658399</v>
      </c>
      <c r="N161">
        <v>10000</v>
      </c>
      <c r="O161" s="12">
        <f t="shared" si="15"/>
        <v>1.541888917285994E-2</v>
      </c>
      <c r="P161" s="12">
        <f t="shared" si="16"/>
        <v>-3.2264545065089245E-2</v>
      </c>
      <c r="Q161" s="16">
        <f t="shared" si="17"/>
        <v>-1.6845655892229305E-2</v>
      </c>
    </row>
    <row r="162" spans="1:17" x14ac:dyDescent="0.25">
      <c r="A162" s="1">
        <v>43696</v>
      </c>
      <c r="B162">
        <v>10015.478149775699</v>
      </c>
      <c r="C162">
        <v>10000</v>
      </c>
      <c r="D162">
        <v>10044.534011002101</v>
      </c>
      <c r="E162">
        <v>10000</v>
      </c>
      <c r="F162" s="2">
        <f t="shared" si="12"/>
        <v>1.5478149775698391E-3</v>
      </c>
      <c r="G162" s="2">
        <f t="shared" si="13"/>
        <v>-4.4336562505857824E-3</v>
      </c>
      <c r="H162" s="11">
        <f t="shared" si="14"/>
        <v>-2.8858412730159433E-3</v>
      </c>
      <c r="J162" s="1">
        <v>43696</v>
      </c>
      <c r="K162">
        <v>10040.8951084372</v>
      </c>
      <c r="L162">
        <v>10000</v>
      </c>
      <c r="M162">
        <v>9975.7654252137399</v>
      </c>
      <c r="N162">
        <v>10000</v>
      </c>
      <c r="O162" s="12">
        <f t="shared" si="15"/>
        <v>4.0895108437200012E-3</v>
      </c>
      <c r="P162" s="12">
        <f t="shared" si="16"/>
        <v>2.4293448926742123E-3</v>
      </c>
      <c r="Q162" s="16">
        <f t="shared" si="17"/>
        <v>6.5188557363942135E-3</v>
      </c>
    </row>
    <row r="163" spans="1:17" x14ac:dyDescent="0.25">
      <c r="A163" s="1">
        <v>43697</v>
      </c>
      <c r="B163">
        <v>9990.93416114498</v>
      </c>
      <c r="C163">
        <v>10000</v>
      </c>
      <c r="D163">
        <v>10059.1506790642</v>
      </c>
      <c r="E163">
        <v>10000</v>
      </c>
      <c r="F163" s="2">
        <f t="shared" si="12"/>
        <v>-9.065838855020214E-4</v>
      </c>
      <c r="G163" s="2">
        <f t="shared" si="13"/>
        <v>-5.8802856176822793E-3</v>
      </c>
      <c r="H163" s="11">
        <f t="shared" si="14"/>
        <v>-6.7868695031843007E-3</v>
      </c>
      <c r="J163" s="1">
        <v>43697</v>
      </c>
      <c r="K163">
        <v>10100.080787596</v>
      </c>
      <c r="L163">
        <v>10000</v>
      </c>
      <c r="M163">
        <v>10047.984474450799</v>
      </c>
      <c r="N163">
        <v>10000</v>
      </c>
      <c r="O163" s="12">
        <f t="shared" si="15"/>
        <v>1.000807875959997E-2</v>
      </c>
      <c r="P163" s="12">
        <f t="shared" si="16"/>
        <v>-4.7755323042955045E-3</v>
      </c>
      <c r="Q163" s="16">
        <f t="shared" si="17"/>
        <v>5.2325464553044654E-3</v>
      </c>
    </row>
    <row r="164" spans="1:17" x14ac:dyDescent="0.25">
      <c r="A164" s="1">
        <v>43698</v>
      </c>
      <c r="B164">
        <v>9979.0536736621907</v>
      </c>
      <c r="C164">
        <v>10000</v>
      </c>
      <c r="D164">
        <v>10075.337516817999</v>
      </c>
      <c r="E164">
        <v>10000</v>
      </c>
      <c r="F164" s="2">
        <f t="shared" si="12"/>
        <v>-2.0946326337809573E-3</v>
      </c>
      <c r="G164" s="2">
        <f t="shared" si="13"/>
        <v>-7.477418666346769E-3</v>
      </c>
      <c r="H164" s="11">
        <f t="shared" si="14"/>
        <v>-9.5720513001277263E-3</v>
      </c>
      <c r="J164" s="1">
        <v>43698</v>
      </c>
      <c r="K164">
        <v>10058.3572274626</v>
      </c>
      <c r="L164">
        <v>10000</v>
      </c>
      <c r="M164">
        <v>10036.2950096071</v>
      </c>
      <c r="N164">
        <v>10000</v>
      </c>
      <c r="O164" s="12">
        <f t="shared" si="15"/>
        <v>5.8357227462599859E-3</v>
      </c>
      <c r="P164" s="12">
        <f t="shared" si="16"/>
        <v>-3.6163753230008533E-3</v>
      </c>
      <c r="Q164" s="16">
        <f t="shared" si="17"/>
        <v>2.2193474232591326E-3</v>
      </c>
    </row>
    <row r="165" spans="1:17" x14ac:dyDescent="0.25">
      <c r="A165" s="1">
        <v>43699</v>
      </c>
      <c r="B165">
        <v>9983.4985356642192</v>
      </c>
      <c r="C165">
        <v>10000</v>
      </c>
      <c r="D165">
        <v>9833.6520671831604</v>
      </c>
      <c r="E165">
        <v>10000</v>
      </c>
      <c r="F165" s="2">
        <f t="shared" si="12"/>
        <v>-1.6501464335780813E-3</v>
      </c>
      <c r="G165" s="2">
        <f t="shared" si="13"/>
        <v>1.6916190615689608E-2</v>
      </c>
      <c r="H165" s="11">
        <f t="shared" si="14"/>
        <v>1.5266044182111527E-2</v>
      </c>
      <c r="J165" s="1">
        <v>43699</v>
      </c>
      <c r="K165">
        <v>9882.3270770249692</v>
      </c>
      <c r="L165">
        <v>10000</v>
      </c>
      <c r="M165">
        <v>9936.3321209310507</v>
      </c>
      <c r="N165">
        <v>10000</v>
      </c>
      <c r="O165" s="12">
        <f t="shared" si="15"/>
        <v>-1.1767292297503062E-2</v>
      </c>
      <c r="P165" s="12">
        <f t="shared" si="16"/>
        <v>6.4075836328811864E-3</v>
      </c>
      <c r="Q165" s="16">
        <f t="shared" si="17"/>
        <v>-5.3597086646218761E-3</v>
      </c>
    </row>
    <row r="166" spans="1:17" x14ac:dyDescent="0.25">
      <c r="A166" s="1">
        <v>43700</v>
      </c>
      <c r="B166">
        <v>9802.6965914680895</v>
      </c>
      <c r="C166">
        <v>10000</v>
      </c>
      <c r="D166">
        <v>9892.7038681974409</v>
      </c>
      <c r="E166">
        <v>10000</v>
      </c>
      <c r="F166" s="2">
        <f t="shared" si="12"/>
        <v>-1.9730340853191031E-2</v>
      </c>
      <c r="G166" s="2">
        <f t="shared" si="13"/>
        <v>1.0845986419091069E-2</v>
      </c>
      <c r="H166" s="11">
        <f t="shared" si="14"/>
        <v>-8.8843544340999614E-3</v>
      </c>
      <c r="J166" s="1">
        <v>43700</v>
      </c>
      <c r="K166">
        <v>9824.1229761669092</v>
      </c>
      <c r="L166">
        <v>10000</v>
      </c>
      <c r="M166">
        <v>9853.9836708694493</v>
      </c>
      <c r="N166">
        <v>10000</v>
      </c>
      <c r="O166" s="12">
        <f t="shared" si="15"/>
        <v>-1.758770238330909E-2</v>
      </c>
      <c r="P166" s="12">
        <f t="shared" si="16"/>
        <v>1.4817999908220525E-2</v>
      </c>
      <c r="Q166" s="16">
        <f t="shared" si="17"/>
        <v>-2.7697024750885646E-3</v>
      </c>
    </row>
    <row r="167" spans="1:17" x14ac:dyDescent="0.25">
      <c r="A167" s="1">
        <v>43703</v>
      </c>
      <c r="B167">
        <v>10039.4959715566</v>
      </c>
      <c r="C167">
        <v>10000</v>
      </c>
      <c r="D167">
        <v>10064.482565394999</v>
      </c>
      <c r="E167">
        <v>10000</v>
      </c>
      <c r="F167" s="2">
        <f t="shared" si="12"/>
        <v>3.9495971556600118E-3</v>
      </c>
      <c r="G167" s="2">
        <f t="shared" si="13"/>
        <v>-6.406942927867143E-3</v>
      </c>
      <c r="H167" s="11">
        <f t="shared" si="14"/>
        <v>-2.4573457722071312E-3</v>
      </c>
      <c r="J167" s="1">
        <v>43703</v>
      </c>
      <c r="K167">
        <v>9996.2454974756001</v>
      </c>
      <c r="L167">
        <v>10000</v>
      </c>
      <c r="M167">
        <v>10033.9199398531</v>
      </c>
      <c r="N167">
        <v>10000</v>
      </c>
      <c r="O167" s="12">
        <f t="shared" si="15"/>
        <v>-3.7545025244001273E-4</v>
      </c>
      <c r="P167" s="12">
        <f t="shared" si="16"/>
        <v>-3.3805272571864053E-3</v>
      </c>
      <c r="Q167" s="16">
        <f t="shared" si="17"/>
        <v>-3.7559775096264181E-3</v>
      </c>
    </row>
    <row r="168" spans="1:17" x14ac:dyDescent="0.25">
      <c r="A168" s="1">
        <v>43704</v>
      </c>
      <c r="B168">
        <v>9865.8757666928395</v>
      </c>
      <c r="C168">
        <v>10000</v>
      </c>
      <c r="D168">
        <v>9782.3189155323598</v>
      </c>
      <c r="E168">
        <v>10000</v>
      </c>
      <c r="F168" s="2">
        <f t="shared" si="12"/>
        <v>-1.3412423330716017E-2</v>
      </c>
      <c r="G168" s="2">
        <f t="shared" si="13"/>
        <v>2.2252503352963249E-2</v>
      </c>
      <c r="H168" s="11">
        <f t="shared" si="14"/>
        <v>8.840080022247232E-3</v>
      </c>
      <c r="J168" s="1">
        <v>43704</v>
      </c>
      <c r="K168">
        <v>9866.3461461632196</v>
      </c>
      <c r="L168">
        <v>10000</v>
      </c>
      <c r="M168">
        <v>9857.8034002090208</v>
      </c>
      <c r="N168">
        <v>10000</v>
      </c>
      <c r="O168" s="12">
        <f t="shared" si="15"/>
        <v>-1.3365385383678041E-2</v>
      </c>
      <c r="P168" s="12">
        <f t="shared" si="16"/>
        <v>1.4424775380280419E-2</v>
      </c>
      <c r="Q168" s="16">
        <f t="shared" si="17"/>
        <v>1.0593899966023779E-3</v>
      </c>
    </row>
    <row r="169" spans="1:17" x14ac:dyDescent="0.25">
      <c r="A169" s="1">
        <v>43705</v>
      </c>
      <c r="B169">
        <v>10148.590523017399</v>
      </c>
      <c r="C169">
        <v>10000</v>
      </c>
      <c r="D169">
        <v>10265.020735754701</v>
      </c>
      <c r="E169">
        <v>10000</v>
      </c>
      <c r="F169" s="2">
        <f t="shared" si="12"/>
        <v>1.4859052301740006E-2</v>
      </c>
      <c r="G169" s="2">
        <f t="shared" si="13"/>
        <v>-2.5817847092270418E-2</v>
      </c>
      <c r="H169" s="11">
        <f t="shared" si="14"/>
        <v>-1.0958794790530413E-2</v>
      </c>
      <c r="J169" s="1">
        <v>43705</v>
      </c>
      <c r="K169">
        <v>10133.8665200465</v>
      </c>
      <c r="L169">
        <v>10000</v>
      </c>
      <c r="M169">
        <v>10144.316934921701</v>
      </c>
      <c r="N169">
        <v>10000</v>
      </c>
      <c r="O169" s="12">
        <f t="shared" si="15"/>
        <v>1.3386652004649946E-2</v>
      </c>
      <c r="P169" s="12">
        <f t="shared" si="16"/>
        <v>-1.4226382697576367E-2</v>
      </c>
      <c r="Q169" s="16">
        <f t="shared" si="17"/>
        <v>-8.3973069292642144E-4</v>
      </c>
    </row>
    <row r="170" spans="1:17" x14ac:dyDescent="0.25">
      <c r="A170" s="1">
        <v>43706</v>
      </c>
      <c r="B170">
        <v>10085.5103867988</v>
      </c>
      <c r="C170">
        <v>10000</v>
      </c>
      <c r="D170">
        <v>10022.432514345501</v>
      </c>
      <c r="E170">
        <v>10000</v>
      </c>
      <c r="F170" s="2">
        <f t="shared" si="12"/>
        <v>8.5510386798799409E-3</v>
      </c>
      <c r="G170" s="2">
        <f t="shared" si="13"/>
        <v>-2.2382305207235831E-3</v>
      </c>
      <c r="H170" s="11">
        <f t="shared" si="14"/>
        <v>6.3128081591563578E-3</v>
      </c>
      <c r="J170" s="1">
        <v>43706</v>
      </c>
      <c r="K170">
        <v>10033.2592023424</v>
      </c>
      <c r="L170">
        <v>10000</v>
      </c>
      <c r="M170">
        <v>10195.0513203931</v>
      </c>
      <c r="N170">
        <v>10000</v>
      </c>
      <c r="O170" s="12">
        <f t="shared" si="15"/>
        <v>3.325920234239943E-3</v>
      </c>
      <c r="P170" s="12">
        <f t="shared" si="16"/>
        <v>-1.9131960621222244E-2</v>
      </c>
      <c r="Q170" s="16">
        <f t="shared" si="17"/>
        <v>-1.5806040386982301E-2</v>
      </c>
    </row>
    <row r="171" spans="1:17" x14ac:dyDescent="0.25">
      <c r="A171" s="1">
        <v>43707</v>
      </c>
      <c r="B171">
        <v>9873.2042027421194</v>
      </c>
      <c r="C171">
        <v>10000</v>
      </c>
      <c r="D171">
        <v>9887.2464665111293</v>
      </c>
      <c r="E171">
        <v>10000</v>
      </c>
      <c r="F171" s="2">
        <f t="shared" si="12"/>
        <v>-1.2679579725788037E-2</v>
      </c>
      <c r="G171" s="2">
        <f t="shared" si="13"/>
        <v>1.1403936765486344E-2</v>
      </c>
      <c r="H171" s="11">
        <f t="shared" si="14"/>
        <v>-1.2756429603016928E-3</v>
      </c>
      <c r="J171" s="1">
        <v>43707</v>
      </c>
      <c r="K171">
        <v>9883.6150222636807</v>
      </c>
      <c r="L171">
        <v>10000</v>
      </c>
      <c r="M171">
        <v>9761.89735048496</v>
      </c>
      <c r="N171">
        <v>10000</v>
      </c>
      <c r="O171" s="12">
        <f t="shared" si="15"/>
        <v>-1.1638497773631906E-2</v>
      </c>
      <c r="P171" s="12">
        <f t="shared" si="16"/>
        <v>2.4391021639170507E-2</v>
      </c>
      <c r="Q171" s="16">
        <f t="shared" si="17"/>
        <v>1.2752523865538601E-2</v>
      </c>
    </row>
    <row r="172" spans="1:17" x14ac:dyDescent="0.25">
      <c r="A172" s="1">
        <v>43711</v>
      </c>
      <c r="B172">
        <v>10095.499697203401</v>
      </c>
      <c r="C172">
        <v>10000</v>
      </c>
      <c r="D172">
        <v>10057.8828345371</v>
      </c>
      <c r="E172">
        <v>10000</v>
      </c>
      <c r="F172" s="2">
        <f t="shared" si="12"/>
        <v>9.5499697203400569E-3</v>
      </c>
      <c r="G172" s="2">
        <f t="shared" si="13"/>
        <v>-5.7549720442496843E-3</v>
      </c>
      <c r="H172" s="11">
        <f t="shared" si="14"/>
        <v>3.7949976760903725E-3</v>
      </c>
      <c r="J172" s="1">
        <v>43711</v>
      </c>
      <c r="K172">
        <v>10090.1011006468</v>
      </c>
      <c r="L172">
        <v>10000</v>
      </c>
      <c r="M172">
        <v>10015.330393414701</v>
      </c>
      <c r="N172">
        <v>10000</v>
      </c>
      <c r="O172" s="12">
        <f t="shared" si="15"/>
        <v>9.0101100646799992E-3</v>
      </c>
      <c r="P172" s="12">
        <f t="shared" si="16"/>
        <v>-1.5306927292964012E-3</v>
      </c>
      <c r="Q172" s="16">
        <f t="shared" si="17"/>
        <v>7.479417335383598E-3</v>
      </c>
    </row>
    <row r="173" spans="1:17" x14ac:dyDescent="0.25">
      <c r="A173" s="1">
        <v>43712</v>
      </c>
      <c r="B173">
        <v>10083.851915580901</v>
      </c>
      <c r="C173">
        <v>10000</v>
      </c>
      <c r="D173">
        <v>10068.7518692297</v>
      </c>
      <c r="E173">
        <v>10000</v>
      </c>
      <c r="F173" s="2">
        <f t="shared" si="12"/>
        <v>8.3851915580901437E-3</v>
      </c>
      <c r="G173" s="2">
        <f t="shared" si="13"/>
        <v>-6.8282414863958252E-3</v>
      </c>
      <c r="H173" s="11">
        <f t="shared" si="14"/>
        <v>1.5569500716943185E-3</v>
      </c>
      <c r="J173" s="1">
        <v>43712</v>
      </c>
      <c r="K173">
        <v>10102.652957202299</v>
      </c>
      <c r="L173">
        <v>10000</v>
      </c>
      <c r="M173">
        <v>10157.4947231158</v>
      </c>
      <c r="N173">
        <v>10000</v>
      </c>
      <c r="O173" s="12">
        <f t="shared" si="15"/>
        <v>1.0265295720229828E-2</v>
      </c>
      <c r="P173" s="12">
        <f t="shared" si="16"/>
        <v>-1.5505272452407293E-2</v>
      </c>
      <c r="Q173" s="16">
        <f t="shared" si="17"/>
        <v>-5.2399767321774648E-3</v>
      </c>
    </row>
    <row r="174" spans="1:17" x14ac:dyDescent="0.25">
      <c r="A174" s="1">
        <v>43713</v>
      </c>
      <c r="B174">
        <v>10049.0019021923</v>
      </c>
      <c r="C174">
        <v>10000</v>
      </c>
      <c r="D174">
        <v>10224.670602169999</v>
      </c>
      <c r="E174">
        <v>10000</v>
      </c>
      <c r="F174" s="2">
        <f t="shared" si="12"/>
        <v>4.9001902192300495E-3</v>
      </c>
      <c r="G174" s="2">
        <f t="shared" si="13"/>
        <v>-2.197338290020967E-2</v>
      </c>
      <c r="H174" s="11">
        <f t="shared" si="14"/>
        <v>-1.7073192680979621E-2</v>
      </c>
      <c r="J174" s="1">
        <v>43713</v>
      </c>
      <c r="K174">
        <v>10045.246990281301</v>
      </c>
      <c r="L174">
        <v>10000</v>
      </c>
      <c r="M174">
        <v>10186.7315716348</v>
      </c>
      <c r="N174">
        <v>10000</v>
      </c>
      <c r="O174" s="12">
        <f t="shared" si="15"/>
        <v>4.5246990281300192E-3</v>
      </c>
      <c r="P174" s="12">
        <f t="shared" si="16"/>
        <v>-1.8330862094644629E-2</v>
      </c>
      <c r="Q174" s="16">
        <f t="shared" si="17"/>
        <v>-1.380616306651461E-2</v>
      </c>
    </row>
    <row r="175" spans="1:17" x14ac:dyDescent="0.25">
      <c r="A175" s="1">
        <v>43714</v>
      </c>
      <c r="B175">
        <v>9921.4624057040492</v>
      </c>
      <c r="C175">
        <v>10000</v>
      </c>
      <c r="D175">
        <v>10162.113633680699</v>
      </c>
      <c r="E175">
        <v>10000</v>
      </c>
      <c r="F175" s="2">
        <f t="shared" si="12"/>
        <v>-7.8537594295950974E-3</v>
      </c>
      <c r="G175" s="2">
        <f t="shared" si="13"/>
        <v>-1.5952747580326165E-2</v>
      </c>
      <c r="H175" s="11">
        <f t="shared" si="14"/>
        <v>-2.3806507009921263E-2</v>
      </c>
      <c r="J175" s="1">
        <v>43714</v>
      </c>
      <c r="K175">
        <v>10152.7521302204</v>
      </c>
      <c r="L175">
        <v>10000</v>
      </c>
      <c r="M175">
        <v>9935.9162527881999</v>
      </c>
      <c r="N175">
        <v>10000</v>
      </c>
      <c r="O175" s="12">
        <f t="shared" si="15"/>
        <v>1.5275213022039935E-2</v>
      </c>
      <c r="P175" s="12">
        <f t="shared" si="16"/>
        <v>6.4497068595779083E-3</v>
      </c>
      <c r="Q175" s="16">
        <f t="shared" si="17"/>
        <v>2.1724919881617843E-2</v>
      </c>
    </row>
    <row r="176" spans="1:17" x14ac:dyDescent="0.25">
      <c r="A176" s="1">
        <v>43717</v>
      </c>
      <c r="B176">
        <v>10202.4985202844</v>
      </c>
      <c r="C176">
        <v>10000</v>
      </c>
      <c r="D176">
        <v>10013.1014637833</v>
      </c>
      <c r="E176">
        <v>10000</v>
      </c>
      <c r="F176" s="2">
        <f t="shared" si="12"/>
        <v>2.0249852028439985E-2</v>
      </c>
      <c r="G176" s="2">
        <f t="shared" si="13"/>
        <v>-1.3084321406995336E-3</v>
      </c>
      <c r="H176" s="11">
        <f t="shared" si="14"/>
        <v>1.8941419887740452E-2</v>
      </c>
      <c r="J176" s="1">
        <v>43717</v>
      </c>
      <c r="K176">
        <v>10087.6264868212</v>
      </c>
      <c r="L176">
        <v>10000</v>
      </c>
      <c r="M176">
        <v>10305.283261655601</v>
      </c>
      <c r="N176">
        <v>10000</v>
      </c>
      <c r="O176" s="12">
        <f t="shared" si="15"/>
        <v>8.7626486821199556E-3</v>
      </c>
      <c r="P176" s="12">
        <f t="shared" si="16"/>
        <v>-2.9623956363384329E-2</v>
      </c>
      <c r="Q176" s="16">
        <f t="shared" si="17"/>
        <v>-2.0861307681264374E-2</v>
      </c>
    </row>
    <row r="177" spans="1:17" x14ac:dyDescent="0.25">
      <c r="A177" s="1">
        <v>43718</v>
      </c>
      <c r="B177">
        <v>10099.3935821048</v>
      </c>
      <c r="C177">
        <v>10000</v>
      </c>
      <c r="D177">
        <v>10098.400791293399</v>
      </c>
      <c r="E177">
        <v>10000</v>
      </c>
      <c r="F177" s="2">
        <f t="shared" si="12"/>
        <v>9.9393582104800871E-3</v>
      </c>
      <c r="G177" s="2">
        <f t="shared" si="13"/>
        <v>-9.7441954748159754E-3</v>
      </c>
      <c r="H177" s="11">
        <f t="shared" si="14"/>
        <v>1.9516273566411169E-4</v>
      </c>
      <c r="J177" s="1">
        <v>43718</v>
      </c>
      <c r="K177">
        <v>10096.8824340637</v>
      </c>
      <c r="L177">
        <v>10000</v>
      </c>
      <c r="M177">
        <v>10109.048743784801</v>
      </c>
      <c r="N177">
        <v>10000</v>
      </c>
      <c r="O177" s="12">
        <f t="shared" si="15"/>
        <v>9.6882434063700895E-3</v>
      </c>
      <c r="P177" s="12">
        <f t="shared" si="16"/>
        <v>-1.0787240871881765E-2</v>
      </c>
      <c r="Q177" s="16">
        <f t="shared" si="17"/>
        <v>-1.0989974655116752E-3</v>
      </c>
    </row>
    <row r="178" spans="1:17" x14ac:dyDescent="0.25">
      <c r="A178" s="1">
        <v>43719</v>
      </c>
      <c r="B178">
        <v>10237.852415671599</v>
      </c>
      <c r="C178">
        <v>10000</v>
      </c>
      <c r="D178">
        <v>10102.5906817327</v>
      </c>
      <c r="E178">
        <v>10000</v>
      </c>
      <c r="F178" s="2">
        <f t="shared" si="12"/>
        <v>2.3785241567159998E-2</v>
      </c>
      <c r="G178" s="2">
        <f t="shared" si="13"/>
        <v>-1.0154888480061075E-2</v>
      </c>
      <c r="H178" s="11">
        <f t="shared" si="14"/>
        <v>1.3630353087098923E-2</v>
      </c>
      <c r="J178" s="1">
        <v>43719</v>
      </c>
      <c r="K178">
        <v>10097.577345569</v>
      </c>
      <c r="L178">
        <v>10000</v>
      </c>
      <c r="M178">
        <v>10131.8590783982</v>
      </c>
      <c r="N178">
        <v>10000</v>
      </c>
      <c r="O178" s="12">
        <f t="shared" si="15"/>
        <v>9.7577345568999885E-3</v>
      </c>
      <c r="P178" s="12">
        <f t="shared" si="16"/>
        <v>-1.3014302447152293E-2</v>
      </c>
      <c r="Q178" s="16">
        <f t="shared" si="17"/>
        <v>-3.2565678902523043E-3</v>
      </c>
    </row>
    <row r="179" spans="1:17" x14ac:dyDescent="0.25">
      <c r="A179" s="1">
        <v>43720</v>
      </c>
      <c r="B179">
        <v>9953.7022727289095</v>
      </c>
      <c r="C179">
        <v>10000</v>
      </c>
      <c r="D179">
        <v>9975.7532916309901</v>
      </c>
      <c r="E179">
        <v>10000</v>
      </c>
      <c r="F179" s="2">
        <f t="shared" si="12"/>
        <v>-4.6297727271090716E-3</v>
      </c>
      <c r="G179" s="2">
        <f t="shared" si="13"/>
        <v>2.4305641549247081E-3</v>
      </c>
      <c r="H179" s="11">
        <f t="shared" si="14"/>
        <v>-2.1992085721843635E-3</v>
      </c>
      <c r="J179" s="1">
        <v>43720</v>
      </c>
      <c r="K179">
        <v>9998.7167863599698</v>
      </c>
      <c r="L179">
        <v>10000</v>
      </c>
      <c r="M179">
        <v>9950.90692579186</v>
      </c>
      <c r="N179">
        <v>10000</v>
      </c>
      <c r="O179" s="12">
        <f t="shared" si="15"/>
        <v>-1.2832136400298122E-4</v>
      </c>
      <c r="P179" s="12">
        <f t="shared" si="16"/>
        <v>4.9335276245920934E-3</v>
      </c>
      <c r="Q179" s="16">
        <f t="shared" si="17"/>
        <v>4.8052062605891122E-3</v>
      </c>
    </row>
    <row r="180" spans="1:17" x14ac:dyDescent="0.25">
      <c r="A180" s="1">
        <v>43721</v>
      </c>
      <c r="B180">
        <v>9862.7267579296295</v>
      </c>
      <c r="C180">
        <v>10000</v>
      </c>
      <c r="D180">
        <v>9904.6939248364397</v>
      </c>
      <c r="E180">
        <v>10000</v>
      </c>
      <c r="F180" s="2">
        <f t="shared" si="12"/>
        <v>-1.3727324207037039E-2</v>
      </c>
      <c r="G180" s="2">
        <f t="shared" si="13"/>
        <v>9.6223140146285413E-3</v>
      </c>
      <c r="H180" s="11">
        <f t="shared" si="14"/>
        <v>-4.1050101924084981E-3</v>
      </c>
      <c r="J180" s="1">
        <v>43721</v>
      </c>
      <c r="K180">
        <v>9866.7211754816599</v>
      </c>
      <c r="L180">
        <v>10000</v>
      </c>
      <c r="M180">
        <v>10020.241601780401</v>
      </c>
      <c r="N180">
        <v>10000</v>
      </c>
      <c r="O180" s="12">
        <f t="shared" si="15"/>
        <v>-1.3327882451834028E-2</v>
      </c>
      <c r="P180" s="12">
        <f t="shared" si="16"/>
        <v>-2.0200712302989032E-3</v>
      </c>
      <c r="Q180" s="16">
        <f t="shared" si="17"/>
        <v>-1.5347953682132931E-2</v>
      </c>
    </row>
    <row r="181" spans="1:17" x14ac:dyDescent="0.25">
      <c r="A181" s="1">
        <v>43724</v>
      </c>
      <c r="B181">
        <v>9971.2358523347993</v>
      </c>
      <c r="C181">
        <v>10000</v>
      </c>
      <c r="D181">
        <v>10040.886062858601</v>
      </c>
      <c r="E181">
        <v>10000</v>
      </c>
      <c r="F181" s="2">
        <f t="shared" si="12"/>
        <v>-2.876414766520119E-3</v>
      </c>
      <c r="G181" s="2">
        <f t="shared" si="13"/>
        <v>-4.0719576541993208E-3</v>
      </c>
      <c r="H181" s="11">
        <f t="shared" si="14"/>
        <v>-6.9483724207194397E-3</v>
      </c>
      <c r="J181" s="1">
        <v>43724</v>
      </c>
      <c r="K181">
        <v>9903.3413628129092</v>
      </c>
      <c r="L181">
        <v>10000</v>
      </c>
      <c r="M181">
        <v>10053.900875969101</v>
      </c>
      <c r="N181">
        <v>10000</v>
      </c>
      <c r="O181" s="12">
        <f t="shared" si="15"/>
        <v>-9.6658637187090335E-3</v>
      </c>
      <c r="P181" s="12">
        <f t="shared" si="16"/>
        <v>-5.3611903115072801E-3</v>
      </c>
      <c r="Q181" s="16">
        <f t="shared" si="17"/>
        <v>-1.5027054030216314E-2</v>
      </c>
    </row>
    <row r="182" spans="1:17" x14ac:dyDescent="0.25">
      <c r="A182" s="1">
        <v>43725</v>
      </c>
      <c r="B182">
        <v>9999.8410438144092</v>
      </c>
      <c r="C182">
        <v>10000</v>
      </c>
      <c r="D182">
        <v>9872.9016220533504</v>
      </c>
      <c r="E182">
        <v>10000</v>
      </c>
      <c r="F182" s="2">
        <f t="shared" si="12"/>
        <v>-1.5895618559080837E-5</v>
      </c>
      <c r="G182" s="2">
        <f t="shared" si="13"/>
        <v>1.2873457349432682E-2</v>
      </c>
      <c r="H182" s="11">
        <f t="shared" si="14"/>
        <v>1.2857561730873601E-2</v>
      </c>
      <c r="J182" s="1">
        <v>43725</v>
      </c>
      <c r="K182">
        <v>9905.1349195624298</v>
      </c>
      <c r="L182">
        <v>10000</v>
      </c>
      <c r="M182">
        <v>10098.0509778422</v>
      </c>
      <c r="N182">
        <v>10000</v>
      </c>
      <c r="O182" s="12">
        <f t="shared" si="15"/>
        <v>-9.4865080437570581E-3</v>
      </c>
      <c r="P182" s="12">
        <f t="shared" si="16"/>
        <v>-9.7098913500585082E-3</v>
      </c>
      <c r="Q182" s="16">
        <f t="shared" si="17"/>
        <v>-1.9196399393815566E-2</v>
      </c>
    </row>
    <row r="183" spans="1:17" x14ac:dyDescent="0.25">
      <c r="A183" s="1">
        <v>43726</v>
      </c>
      <c r="B183">
        <v>9960.5621640487298</v>
      </c>
      <c r="C183">
        <v>10000</v>
      </c>
      <c r="D183">
        <v>9997.2429158361392</v>
      </c>
      <c r="E183">
        <v>10000</v>
      </c>
      <c r="F183" s="2">
        <f t="shared" si="12"/>
        <v>-3.9437835951270372E-3</v>
      </c>
      <c r="G183" s="2">
        <f t="shared" si="13"/>
        <v>2.7578445248077621E-4</v>
      </c>
      <c r="H183" s="11">
        <f t="shared" si="14"/>
        <v>-3.667999142646261E-3</v>
      </c>
      <c r="J183" s="1">
        <v>43726</v>
      </c>
      <c r="K183">
        <v>9965.8436016618507</v>
      </c>
      <c r="L183">
        <v>10000</v>
      </c>
      <c r="M183">
        <v>10019.173305762601</v>
      </c>
      <c r="N183">
        <v>10000</v>
      </c>
      <c r="O183" s="12">
        <f t="shared" si="15"/>
        <v>-3.4156398338148763E-3</v>
      </c>
      <c r="P183" s="12">
        <f t="shared" si="16"/>
        <v>-1.9136614546404473E-3</v>
      </c>
      <c r="Q183" s="16">
        <f t="shared" si="17"/>
        <v>-5.3293012884553237E-3</v>
      </c>
    </row>
    <row r="184" spans="1:17" x14ac:dyDescent="0.25">
      <c r="A184" s="1">
        <v>43727</v>
      </c>
      <c r="B184">
        <v>9931.5147917538998</v>
      </c>
      <c r="C184">
        <v>10000</v>
      </c>
      <c r="D184">
        <v>9886.6777486076699</v>
      </c>
      <c r="E184">
        <v>10000</v>
      </c>
      <c r="F184" s="2">
        <f t="shared" si="12"/>
        <v>-6.8485208246100715E-3</v>
      </c>
      <c r="G184" s="2">
        <f t="shared" si="13"/>
        <v>1.1462116423111901E-2</v>
      </c>
      <c r="H184" s="11">
        <f t="shared" si="14"/>
        <v>4.6135955985018295E-3</v>
      </c>
      <c r="J184" s="1">
        <v>43727</v>
      </c>
      <c r="K184">
        <v>9976.8988707721692</v>
      </c>
      <c r="L184">
        <v>10000</v>
      </c>
      <c r="M184">
        <v>9890.0298158475907</v>
      </c>
      <c r="N184">
        <v>10000</v>
      </c>
      <c r="O184" s="12">
        <f t="shared" si="15"/>
        <v>-2.3101129227830475E-3</v>
      </c>
      <c r="P184" s="12">
        <f t="shared" si="16"/>
        <v>1.1119297534997852E-2</v>
      </c>
      <c r="Q184" s="16">
        <f t="shared" si="17"/>
        <v>8.8091846122148043E-3</v>
      </c>
    </row>
    <row r="185" spans="1:17" x14ac:dyDescent="0.25">
      <c r="A185" s="1">
        <v>43728</v>
      </c>
      <c r="B185">
        <v>9928.3045448913399</v>
      </c>
      <c r="C185">
        <v>10000</v>
      </c>
      <c r="D185">
        <v>10062.2145017557</v>
      </c>
      <c r="E185">
        <v>10000</v>
      </c>
      <c r="F185" s="2">
        <f t="shared" si="12"/>
        <v>-7.1695455108660155E-3</v>
      </c>
      <c r="G185" s="2">
        <f t="shared" si="13"/>
        <v>-6.1829830545596653E-3</v>
      </c>
      <c r="H185" s="11">
        <f t="shared" si="14"/>
        <v>-1.3352528565425681E-2</v>
      </c>
      <c r="J185" s="1">
        <v>43728</v>
      </c>
      <c r="K185">
        <v>9926.5993573201304</v>
      </c>
      <c r="L185">
        <v>10000</v>
      </c>
      <c r="M185">
        <v>10099.1371371121</v>
      </c>
      <c r="N185">
        <v>10000</v>
      </c>
      <c r="O185" s="12">
        <f t="shared" si="15"/>
        <v>-7.3400642679869454E-3</v>
      </c>
      <c r="P185" s="12">
        <f t="shared" si="16"/>
        <v>-9.8163967640159111E-3</v>
      </c>
      <c r="Q185" s="16">
        <f t="shared" si="17"/>
        <v>-1.7156461032002857E-2</v>
      </c>
    </row>
    <row r="186" spans="1:17" x14ac:dyDescent="0.25">
      <c r="A186" s="1">
        <v>43731</v>
      </c>
      <c r="B186">
        <v>10068.9816830605</v>
      </c>
      <c r="C186">
        <v>10000</v>
      </c>
      <c r="D186">
        <v>10042.8173614839</v>
      </c>
      <c r="E186">
        <v>10000</v>
      </c>
      <c r="F186" s="2">
        <f t="shared" si="12"/>
        <v>6.8981683060500565E-3</v>
      </c>
      <c r="G186" s="2">
        <f t="shared" si="13"/>
        <v>-4.263481047471096E-3</v>
      </c>
      <c r="H186" s="11">
        <f t="shared" si="14"/>
        <v>2.6346872585789605E-3</v>
      </c>
      <c r="J186" s="1">
        <v>43731</v>
      </c>
      <c r="K186">
        <v>10200.871785572501</v>
      </c>
      <c r="L186">
        <v>10000</v>
      </c>
      <c r="M186">
        <v>10023.5577030404</v>
      </c>
      <c r="N186">
        <v>10000</v>
      </c>
      <c r="O186" s="12">
        <f t="shared" si="15"/>
        <v>2.0087178557250063E-2</v>
      </c>
      <c r="P186" s="12">
        <f t="shared" si="16"/>
        <v>-2.3502336932977874E-3</v>
      </c>
      <c r="Q186" s="16">
        <f t="shared" si="17"/>
        <v>1.7736944863952275E-2</v>
      </c>
    </row>
    <row r="187" spans="1:17" x14ac:dyDescent="0.25">
      <c r="A187" s="1">
        <v>43732</v>
      </c>
      <c r="B187">
        <v>9890.1472395070396</v>
      </c>
      <c r="C187">
        <v>10000</v>
      </c>
      <c r="D187">
        <v>9739.9582618729892</v>
      </c>
      <c r="E187">
        <v>10000</v>
      </c>
      <c r="F187" s="2">
        <f t="shared" si="12"/>
        <v>-1.0985276049296E-2</v>
      </c>
      <c r="G187" s="2">
        <f t="shared" si="13"/>
        <v>2.6698444812124356E-2</v>
      </c>
      <c r="H187" s="11">
        <f t="shared" si="14"/>
        <v>1.5713168762828356E-2</v>
      </c>
      <c r="J187" s="1">
        <v>43732</v>
      </c>
      <c r="K187">
        <v>9816.8671870293001</v>
      </c>
      <c r="L187">
        <v>10000</v>
      </c>
      <c r="M187">
        <v>9849.6021407988592</v>
      </c>
      <c r="N187">
        <v>10000</v>
      </c>
      <c r="O187" s="12">
        <f t="shared" si="15"/>
        <v>-1.8313281297069994E-2</v>
      </c>
      <c r="P187" s="12">
        <f t="shared" si="16"/>
        <v>1.5269434952927208E-2</v>
      </c>
      <c r="Q187" s="16">
        <f t="shared" si="17"/>
        <v>-3.0438463441427865E-3</v>
      </c>
    </row>
    <row r="188" spans="1:17" x14ac:dyDescent="0.25">
      <c r="A188" s="1">
        <v>43733</v>
      </c>
      <c r="B188">
        <v>10042.5521194793</v>
      </c>
      <c r="C188">
        <v>10000</v>
      </c>
      <c r="D188">
        <v>10106.317253678701</v>
      </c>
      <c r="E188">
        <v>10000</v>
      </c>
      <c r="F188" s="2">
        <f t="shared" si="12"/>
        <v>4.2552119479299932E-3</v>
      </c>
      <c r="G188" s="2">
        <f t="shared" si="13"/>
        <v>-1.0519880883414934E-2</v>
      </c>
      <c r="H188" s="11">
        <f t="shared" si="14"/>
        <v>-6.2646689354849405E-3</v>
      </c>
      <c r="J188" s="1">
        <v>43733</v>
      </c>
      <c r="K188">
        <v>10096.566142056199</v>
      </c>
      <c r="L188">
        <v>10000</v>
      </c>
      <c r="M188">
        <v>10104.5216190144</v>
      </c>
      <c r="N188">
        <v>10000</v>
      </c>
      <c r="O188" s="12">
        <f t="shared" si="15"/>
        <v>9.6566142056198068E-3</v>
      </c>
      <c r="P188" s="12">
        <f t="shared" si="16"/>
        <v>-1.0344044275952147E-2</v>
      </c>
      <c r="Q188" s="16">
        <f t="shared" si="17"/>
        <v>-6.8743007033233994E-4</v>
      </c>
    </row>
    <row r="189" spans="1:17" x14ac:dyDescent="0.25">
      <c r="A189" s="1">
        <v>43734</v>
      </c>
      <c r="B189">
        <v>9859.37718437275</v>
      </c>
      <c r="C189">
        <v>10000</v>
      </c>
      <c r="D189">
        <v>9873.8955586912598</v>
      </c>
      <c r="E189">
        <v>10000</v>
      </c>
      <c r="F189" s="2">
        <f t="shared" si="12"/>
        <v>-1.4062281562725043E-2</v>
      </c>
      <c r="G189" s="2">
        <f t="shared" si="13"/>
        <v>1.2771498397888159E-2</v>
      </c>
      <c r="H189" s="11">
        <f t="shared" si="14"/>
        <v>-1.2907831648368839E-3</v>
      </c>
      <c r="J189" s="1">
        <v>43734</v>
      </c>
      <c r="K189">
        <v>9871.3473342275702</v>
      </c>
      <c r="L189">
        <v>10000</v>
      </c>
      <c r="M189">
        <v>9727.8174484464398</v>
      </c>
      <c r="N189">
        <v>10000</v>
      </c>
      <c r="O189" s="12">
        <f t="shared" si="15"/>
        <v>-1.2865266577242962E-2</v>
      </c>
      <c r="P189" s="12">
        <f t="shared" si="16"/>
        <v>2.7979816952365733E-2</v>
      </c>
      <c r="Q189" s="16">
        <f t="shared" si="17"/>
        <v>1.5114550375122771E-2</v>
      </c>
    </row>
    <row r="190" spans="1:17" x14ac:dyDescent="0.25">
      <c r="A190" s="1">
        <v>43735</v>
      </c>
      <c r="B190">
        <v>9875.8106088070108</v>
      </c>
      <c r="C190">
        <v>10000</v>
      </c>
      <c r="D190">
        <v>9901.7653494441001</v>
      </c>
      <c r="E190">
        <v>10000</v>
      </c>
      <c r="F190" s="2">
        <f t="shared" si="12"/>
        <v>-1.2418939119298922E-2</v>
      </c>
      <c r="G190" s="2">
        <f t="shared" si="13"/>
        <v>9.9209228949679318E-3</v>
      </c>
      <c r="H190" s="11">
        <f t="shared" si="14"/>
        <v>-2.49801622433099E-3</v>
      </c>
      <c r="J190" s="1">
        <v>43735</v>
      </c>
      <c r="K190">
        <v>9908.7011498854608</v>
      </c>
      <c r="L190">
        <v>10000</v>
      </c>
      <c r="M190">
        <v>10001.262023663599</v>
      </c>
      <c r="N190">
        <v>10000</v>
      </c>
      <c r="O190" s="12">
        <f t="shared" si="15"/>
        <v>-9.1298850114539531E-3</v>
      </c>
      <c r="P190" s="12">
        <f t="shared" si="16"/>
        <v>-1.2618644133244317E-4</v>
      </c>
      <c r="Q190" s="16">
        <f t="shared" si="17"/>
        <v>-9.2560714527863963E-3</v>
      </c>
    </row>
    <row r="191" spans="1:17" x14ac:dyDescent="0.25">
      <c r="A191" s="1">
        <v>43738</v>
      </c>
      <c r="B191">
        <v>9917.4830976516696</v>
      </c>
      <c r="C191">
        <v>10000</v>
      </c>
      <c r="D191">
        <v>10065.581155358799</v>
      </c>
      <c r="E191">
        <v>10000</v>
      </c>
      <c r="F191" s="2">
        <f t="shared" si="12"/>
        <v>-8.2516902348330756E-3</v>
      </c>
      <c r="G191" s="2">
        <f t="shared" si="13"/>
        <v>-6.5153868759862954E-3</v>
      </c>
      <c r="H191" s="11">
        <f t="shared" si="14"/>
        <v>-1.4767077110819371E-2</v>
      </c>
      <c r="J191" s="1">
        <v>43738</v>
      </c>
      <c r="K191">
        <v>9965.5569269678508</v>
      </c>
      <c r="L191">
        <v>10000</v>
      </c>
      <c r="M191">
        <v>10019.194124755801</v>
      </c>
      <c r="N191">
        <v>10000</v>
      </c>
      <c r="O191" s="12">
        <f t="shared" si="15"/>
        <v>-3.4443073032148774E-3</v>
      </c>
      <c r="P191" s="12">
        <f t="shared" si="16"/>
        <v>-1.9157353891742224E-3</v>
      </c>
      <c r="Q191" s="16">
        <f t="shared" si="17"/>
        <v>-5.3600426923890998E-3</v>
      </c>
    </row>
    <row r="192" spans="1:17" x14ac:dyDescent="0.25">
      <c r="A192" s="1">
        <v>43739</v>
      </c>
      <c r="B192">
        <v>9937.8136942805195</v>
      </c>
      <c r="C192">
        <v>10000</v>
      </c>
      <c r="D192">
        <v>9738.2898173212197</v>
      </c>
      <c r="E192">
        <v>10000</v>
      </c>
      <c r="F192" s="2">
        <f t="shared" si="12"/>
        <v>-6.2186305719480472E-3</v>
      </c>
      <c r="G192" s="2">
        <f t="shared" si="13"/>
        <v>2.68743473020574E-2</v>
      </c>
      <c r="H192" s="11">
        <f t="shared" si="14"/>
        <v>2.0655716730109352E-2</v>
      </c>
      <c r="J192" s="1">
        <v>43739</v>
      </c>
      <c r="K192">
        <v>10017.154922853901</v>
      </c>
      <c r="L192">
        <v>10000</v>
      </c>
      <c r="M192">
        <v>9745.7753826041608</v>
      </c>
      <c r="N192">
        <v>10000</v>
      </c>
      <c r="O192" s="12">
        <f t="shared" si="15"/>
        <v>1.7154922853901411E-3</v>
      </c>
      <c r="P192" s="12">
        <f t="shared" si="16"/>
        <v>2.6085622479009807E-2</v>
      </c>
      <c r="Q192" s="16">
        <f t="shared" si="17"/>
        <v>2.7801114764399948E-2</v>
      </c>
    </row>
    <row r="193" spans="1:17" x14ac:dyDescent="0.25">
      <c r="A193" s="1">
        <v>43740</v>
      </c>
      <c r="B193">
        <v>9983.4327655283596</v>
      </c>
      <c r="C193">
        <v>10000</v>
      </c>
      <c r="D193">
        <v>9888.0466256763393</v>
      </c>
      <c r="E193">
        <v>10000</v>
      </c>
      <c r="F193" s="2">
        <f t="shared" si="12"/>
        <v>-1.6567234471640546E-3</v>
      </c>
      <c r="G193" s="2">
        <f t="shared" si="13"/>
        <v>1.1322092073569934E-2</v>
      </c>
      <c r="H193" s="11">
        <f t="shared" si="14"/>
        <v>9.6653686264058791E-3</v>
      </c>
      <c r="J193" s="1">
        <v>43740</v>
      </c>
      <c r="K193">
        <v>9992.0510489578592</v>
      </c>
      <c r="L193">
        <v>10000</v>
      </c>
      <c r="M193">
        <v>9927.0440359533695</v>
      </c>
      <c r="N193">
        <v>10000</v>
      </c>
      <c r="O193" s="12">
        <f t="shared" si="15"/>
        <v>-7.9489510421404397E-4</v>
      </c>
      <c r="P193" s="12">
        <f t="shared" si="16"/>
        <v>7.3492132987826864E-3</v>
      </c>
      <c r="Q193" s="16">
        <f t="shared" si="17"/>
        <v>6.5543181945686424E-3</v>
      </c>
    </row>
    <row r="194" spans="1:17" x14ac:dyDescent="0.25">
      <c r="A194" s="1">
        <v>43741</v>
      </c>
      <c r="B194">
        <v>10091.0007031389</v>
      </c>
      <c r="C194">
        <v>10000</v>
      </c>
      <c r="D194">
        <v>10159.217399404801</v>
      </c>
      <c r="E194">
        <v>10000</v>
      </c>
      <c r="F194" s="2">
        <f t="shared" si="12"/>
        <v>9.1000703138899297E-3</v>
      </c>
      <c r="G194" s="2">
        <f t="shared" si="13"/>
        <v>-1.5672211071507181E-2</v>
      </c>
      <c r="H194" s="11">
        <f t="shared" si="14"/>
        <v>-6.5721407576172508E-3</v>
      </c>
      <c r="J194" s="1">
        <v>43741</v>
      </c>
      <c r="K194">
        <v>10032.7773059142</v>
      </c>
      <c r="L194">
        <v>10000</v>
      </c>
      <c r="M194">
        <v>10098.752590939799</v>
      </c>
      <c r="N194">
        <v>10000</v>
      </c>
      <c r="O194" s="12">
        <f t="shared" si="15"/>
        <v>3.2777305914200028E-3</v>
      </c>
      <c r="P194" s="12">
        <f t="shared" si="16"/>
        <v>-9.7786919771057912E-3</v>
      </c>
      <c r="Q194" s="16">
        <f t="shared" si="17"/>
        <v>-6.5009613856857884E-3</v>
      </c>
    </row>
    <row r="195" spans="1:17" x14ac:dyDescent="0.25">
      <c r="A195" s="1">
        <v>43742</v>
      </c>
      <c r="B195">
        <v>10061.498434131599</v>
      </c>
      <c r="C195">
        <v>10000</v>
      </c>
      <c r="D195">
        <v>10008.9785609592</v>
      </c>
      <c r="E195">
        <v>10000</v>
      </c>
      <c r="F195" s="2">
        <f t="shared" si="12"/>
        <v>6.1498434131599389E-3</v>
      </c>
      <c r="G195" s="2">
        <f t="shared" si="13"/>
        <v>-8.9705067350442924E-4</v>
      </c>
      <c r="H195" s="11">
        <f t="shared" si="14"/>
        <v>5.2527927396555096E-3</v>
      </c>
      <c r="J195" s="1">
        <v>43742</v>
      </c>
      <c r="K195">
        <v>10042.5221128415</v>
      </c>
      <c r="L195">
        <v>10000</v>
      </c>
      <c r="M195">
        <v>9967.4483469840106</v>
      </c>
      <c r="N195">
        <v>10000</v>
      </c>
      <c r="O195" s="12">
        <f t="shared" si="15"/>
        <v>4.252211284149876E-3</v>
      </c>
      <c r="P195" s="12">
        <f t="shared" si="16"/>
        <v>3.265796007444477E-3</v>
      </c>
      <c r="Q195" s="16">
        <f t="shared" si="17"/>
        <v>7.518007291594353E-3</v>
      </c>
    </row>
    <row r="196" spans="1:17" x14ac:dyDescent="0.25">
      <c r="A196" s="1">
        <v>43745</v>
      </c>
      <c r="B196">
        <v>9922.04212430183</v>
      </c>
      <c r="C196">
        <v>10000</v>
      </c>
      <c r="D196">
        <v>9780.9150560768994</v>
      </c>
      <c r="E196">
        <v>10000</v>
      </c>
      <c r="F196" s="2">
        <f t="shared" si="12"/>
        <v>-7.7957875698170254E-3</v>
      </c>
      <c r="G196" s="2">
        <f t="shared" si="13"/>
        <v>2.2399227747815109E-2</v>
      </c>
      <c r="H196" s="11">
        <f t="shared" si="14"/>
        <v>1.4603440177998084E-2</v>
      </c>
      <c r="J196" s="1">
        <v>43745</v>
      </c>
      <c r="K196">
        <v>9831.0074019144795</v>
      </c>
      <c r="L196">
        <v>10000</v>
      </c>
      <c r="M196">
        <v>9919.3658331990591</v>
      </c>
      <c r="N196">
        <v>10000</v>
      </c>
      <c r="O196" s="12">
        <f t="shared" si="15"/>
        <v>-1.6899259808552003E-2</v>
      </c>
      <c r="P196" s="12">
        <f t="shared" si="16"/>
        <v>8.128963903223152E-3</v>
      </c>
      <c r="Q196" s="16">
        <f t="shared" si="17"/>
        <v>-8.7702959053288509E-3</v>
      </c>
    </row>
    <row r="197" spans="1:17" x14ac:dyDescent="0.25">
      <c r="A197" s="1">
        <v>43746</v>
      </c>
      <c r="B197">
        <v>9958.05726459775</v>
      </c>
      <c r="C197">
        <v>10000</v>
      </c>
      <c r="D197">
        <v>10006.356012394999</v>
      </c>
      <c r="E197">
        <v>10000</v>
      </c>
      <c r="F197" s="2">
        <f t="shared" si="12"/>
        <v>-4.1942735402250575E-3</v>
      </c>
      <c r="G197" s="2">
        <f t="shared" si="13"/>
        <v>-6.3519750717699885E-4</v>
      </c>
      <c r="H197" s="11">
        <f t="shared" si="14"/>
        <v>-4.8294710474020563E-3</v>
      </c>
      <c r="J197" s="1">
        <v>43746</v>
      </c>
      <c r="K197">
        <v>10031.3103346958</v>
      </c>
      <c r="L197">
        <v>10000</v>
      </c>
      <c r="M197">
        <v>9992.3632795845297</v>
      </c>
      <c r="N197">
        <v>10000</v>
      </c>
      <c r="O197" s="12">
        <f t="shared" si="15"/>
        <v>3.1310334695799913E-3</v>
      </c>
      <c r="P197" s="12">
        <f t="shared" si="16"/>
        <v>7.6425568224425255E-4</v>
      </c>
      <c r="Q197" s="16">
        <f t="shared" si="17"/>
        <v>3.8952891518242438E-3</v>
      </c>
    </row>
    <row r="198" spans="1:17" x14ac:dyDescent="0.25">
      <c r="A198" s="1">
        <v>43747</v>
      </c>
      <c r="B198">
        <v>9956.7090778043093</v>
      </c>
      <c r="C198">
        <v>10000</v>
      </c>
      <c r="D198">
        <v>9981.1103397746392</v>
      </c>
      <c r="E198">
        <v>10000</v>
      </c>
      <c r="F198" s="2">
        <f t="shared" ref="F198:F261" si="18">B198/C198-1</f>
        <v>-4.3290922195691195E-3</v>
      </c>
      <c r="G198" s="2">
        <f t="shared" ref="G198:G261" si="19">E198/D198-1</f>
        <v>1.8925409681211924E-3</v>
      </c>
      <c r="H198" s="11">
        <f t="shared" ref="H198:H261" si="20">F198+G198</f>
        <v>-2.4365512514479271E-3</v>
      </c>
      <c r="J198" s="1">
        <v>43747</v>
      </c>
      <c r="K198">
        <v>10007.4740988147</v>
      </c>
      <c r="L198">
        <v>10000</v>
      </c>
      <c r="M198">
        <v>9976.6742542505108</v>
      </c>
      <c r="N198">
        <v>10000</v>
      </c>
      <c r="O198" s="12">
        <f t="shared" ref="O198:O261" si="21">K198/L198-1</f>
        <v>7.474098814701513E-4</v>
      </c>
      <c r="P198" s="12">
        <f t="shared" ref="P198:P261" si="22">N198/M198-1</f>
        <v>2.3380282000839969E-3</v>
      </c>
      <c r="Q198" s="16">
        <f t="shared" ref="Q198:Q261" si="23">O198+P198</f>
        <v>3.0854380815541482E-3</v>
      </c>
    </row>
    <row r="199" spans="1:17" x14ac:dyDescent="0.25">
      <c r="A199" s="1">
        <v>43748</v>
      </c>
      <c r="B199">
        <v>10167.4161249468</v>
      </c>
      <c r="C199">
        <v>10000</v>
      </c>
      <c r="D199">
        <v>10163.7210722578</v>
      </c>
      <c r="E199">
        <v>10000</v>
      </c>
      <c r="F199" s="2">
        <f t="shared" si="18"/>
        <v>1.674161249467998E-2</v>
      </c>
      <c r="G199" s="2">
        <f t="shared" si="19"/>
        <v>-1.6108379115664873E-2</v>
      </c>
      <c r="H199" s="11">
        <f t="shared" si="20"/>
        <v>6.332333790151079E-4</v>
      </c>
      <c r="J199" s="1">
        <v>43748</v>
      </c>
      <c r="K199">
        <v>10243.3066186821</v>
      </c>
      <c r="L199">
        <v>10000</v>
      </c>
      <c r="M199">
        <v>10171.6158922992</v>
      </c>
      <c r="N199">
        <v>10000</v>
      </c>
      <c r="O199" s="12">
        <f t="shared" si="21"/>
        <v>2.433066186820998E-2</v>
      </c>
      <c r="P199" s="12">
        <f t="shared" si="22"/>
        <v>-1.6872038240170695E-2</v>
      </c>
      <c r="Q199" s="16">
        <f t="shared" si="23"/>
        <v>7.4586236280392848E-3</v>
      </c>
    </row>
    <row r="200" spans="1:17" x14ac:dyDescent="0.25">
      <c r="A200" s="1">
        <v>43749</v>
      </c>
      <c r="B200">
        <v>9965.7924151151801</v>
      </c>
      <c r="C200">
        <v>10000</v>
      </c>
      <c r="D200">
        <v>9998.9735329562609</v>
      </c>
      <c r="E200">
        <v>10000</v>
      </c>
      <c r="F200" s="2">
        <f t="shared" si="18"/>
        <v>-3.4207584884820008E-3</v>
      </c>
      <c r="G200" s="2">
        <f t="shared" si="19"/>
        <v>1.0265724180147373E-4</v>
      </c>
      <c r="H200" s="11">
        <f t="shared" si="20"/>
        <v>-3.3181012466805271E-3</v>
      </c>
      <c r="J200" s="1">
        <v>43749</v>
      </c>
      <c r="K200">
        <v>10353.4520034701</v>
      </c>
      <c r="L200">
        <v>10000</v>
      </c>
      <c r="M200">
        <v>9965.5999239970406</v>
      </c>
      <c r="N200">
        <v>10000</v>
      </c>
      <c r="O200" s="12">
        <f t="shared" si="21"/>
        <v>3.5345200347010053E-2</v>
      </c>
      <c r="P200" s="12">
        <f t="shared" si="22"/>
        <v>3.451882100958592E-3</v>
      </c>
      <c r="Q200" s="16">
        <f t="shared" si="23"/>
        <v>3.8797082447968645E-2</v>
      </c>
    </row>
    <row r="201" spans="1:17" x14ac:dyDescent="0.25">
      <c r="A201" s="1">
        <v>43752</v>
      </c>
      <c r="B201">
        <v>9978.8317034056799</v>
      </c>
      <c r="C201">
        <v>10000</v>
      </c>
      <c r="D201">
        <v>9981.6584871497598</v>
      </c>
      <c r="E201">
        <v>10000</v>
      </c>
      <c r="F201" s="2">
        <f t="shared" si="18"/>
        <v>-2.1168296594320513E-3</v>
      </c>
      <c r="G201" s="2">
        <f t="shared" si="19"/>
        <v>1.8375215775867648E-3</v>
      </c>
      <c r="H201" s="11">
        <f t="shared" si="20"/>
        <v>-2.7930808184528644E-4</v>
      </c>
      <c r="J201" s="1">
        <v>43752</v>
      </c>
      <c r="K201">
        <v>10042.862900502399</v>
      </c>
      <c r="L201">
        <v>10000</v>
      </c>
      <c r="M201">
        <v>9984.2386023803392</v>
      </c>
      <c r="N201">
        <v>10000</v>
      </c>
      <c r="O201" s="12">
        <f t="shared" si="21"/>
        <v>4.2862900502400603E-3</v>
      </c>
      <c r="P201" s="12">
        <f t="shared" si="22"/>
        <v>1.5786279001688275E-3</v>
      </c>
      <c r="Q201" s="16">
        <f t="shared" si="23"/>
        <v>5.8649179504088877E-3</v>
      </c>
    </row>
    <row r="202" spans="1:17" x14ac:dyDescent="0.25">
      <c r="A202" s="1">
        <v>43753</v>
      </c>
      <c r="B202">
        <v>10077.2848904284</v>
      </c>
      <c r="C202">
        <v>10000</v>
      </c>
      <c r="D202">
        <v>10050.6288890631</v>
      </c>
      <c r="E202">
        <v>10000</v>
      </c>
      <c r="F202" s="2">
        <f t="shared" si="18"/>
        <v>7.7284890428399589E-3</v>
      </c>
      <c r="G202" s="2">
        <f t="shared" si="19"/>
        <v>-5.0373851847413942E-3</v>
      </c>
      <c r="H202" s="11">
        <f t="shared" si="20"/>
        <v>2.6911038580985647E-3</v>
      </c>
      <c r="J202" s="1">
        <v>43753</v>
      </c>
      <c r="K202">
        <v>10091.4178498651</v>
      </c>
      <c r="L202">
        <v>10000</v>
      </c>
      <c r="M202">
        <v>10112.269256620501</v>
      </c>
      <c r="N202">
        <v>10000</v>
      </c>
      <c r="O202" s="12">
        <f t="shared" si="21"/>
        <v>9.141784986510082E-3</v>
      </c>
      <c r="P202" s="12">
        <f t="shared" si="22"/>
        <v>-1.110228117660117E-2</v>
      </c>
      <c r="Q202" s="16">
        <f t="shared" si="23"/>
        <v>-1.9604961900910878E-3</v>
      </c>
    </row>
    <row r="203" spans="1:17" x14ac:dyDescent="0.25">
      <c r="A203" s="1">
        <v>43754</v>
      </c>
      <c r="B203">
        <v>10041.865980344501</v>
      </c>
      <c r="C203">
        <v>10000</v>
      </c>
      <c r="D203">
        <v>10126.375208063801</v>
      </c>
      <c r="E203">
        <v>10000</v>
      </c>
      <c r="F203" s="2">
        <f t="shared" si="18"/>
        <v>4.1865980344499842E-3</v>
      </c>
      <c r="G203" s="2">
        <f t="shared" si="19"/>
        <v>-1.2479806985935649E-2</v>
      </c>
      <c r="H203" s="11">
        <f t="shared" si="20"/>
        <v>-8.2932089514856644E-3</v>
      </c>
      <c r="J203" s="1">
        <v>43754</v>
      </c>
      <c r="K203">
        <v>10015.717350721299</v>
      </c>
      <c r="L203">
        <v>10000</v>
      </c>
      <c r="M203">
        <v>10058.3938000781</v>
      </c>
      <c r="N203">
        <v>10000</v>
      </c>
      <c r="O203" s="12">
        <f t="shared" si="21"/>
        <v>1.5717350721298207E-3</v>
      </c>
      <c r="P203" s="12">
        <f t="shared" si="22"/>
        <v>-5.8054796062614322E-3</v>
      </c>
      <c r="Q203" s="16">
        <f t="shared" si="23"/>
        <v>-4.2337445341316116E-3</v>
      </c>
    </row>
    <row r="204" spans="1:17" x14ac:dyDescent="0.25">
      <c r="A204" s="1">
        <v>43755</v>
      </c>
      <c r="B204">
        <v>10063.0031571327</v>
      </c>
      <c r="C204">
        <v>10000</v>
      </c>
      <c r="D204">
        <v>10043.401036093799</v>
      </c>
      <c r="E204">
        <v>10000</v>
      </c>
      <c r="F204" s="2">
        <f t="shared" si="18"/>
        <v>6.3003157132699439E-3</v>
      </c>
      <c r="G204" s="2">
        <f t="shared" si="19"/>
        <v>-4.3213485091181392E-3</v>
      </c>
      <c r="H204" s="11">
        <f t="shared" si="20"/>
        <v>1.9789672041518047E-3</v>
      </c>
      <c r="J204" s="1">
        <v>43755</v>
      </c>
      <c r="K204">
        <v>9981.0177204153897</v>
      </c>
      <c r="L204">
        <v>10000</v>
      </c>
      <c r="M204">
        <v>10095.217197292401</v>
      </c>
      <c r="N204">
        <v>10000</v>
      </c>
      <c r="O204" s="12">
        <f t="shared" si="21"/>
        <v>-1.8982279584610628E-3</v>
      </c>
      <c r="P204" s="12">
        <f t="shared" si="22"/>
        <v>-9.4319117094319171E-3</v>
      </c>
      <c r="Q204" s="16">
        <f t="shared" si="23"/>
        <v>-1.133013966789298E-2</v>
      </c>
    </row>
    <row r="205" spans="1:17" x14ac:dyDescent="0.25">
      <c r="A205" s="1">
        <v>43756</v>
      </c>
      <c r="B205">
        <v>10022.349383509099</v>
      </c>
      <c r="C205">
        <v>10000</v>
      </c>
      <c r="D205">
        <v>10037.968843705399</v>
      </c>
      <c r="E205">
        <v>10000</v>
      </c>
      <c r="F205" s="2">
        <f t="shared" si="18"/>
        <v>2.2349383509099319E-3</v>
      </c>
      <c r="G205" s="2">
        <f t="shared" si="19"/>
        <v>-3.7825225697137865E-3</v>
      </c>
      <c r="H205" s="11">
        <f t="shared" si="20"/>
        <v>-1.5475842188038547E-3</v>
      </c>
      <c r="J205" s="1">
        <v>43756</v>
      </c>
      <c r="K205">
        <v>10054.8172543155</v>
      </c>
      <c r="L205">
        <v>10000</v>
      </c>
      <c r="M205">
        <v>10060.7155835249</v>
      </c>
      <c r="N205">
        <v>10000</v>
      </c>
      <c r="O205" s="12">
        <f t="shared" si="21"/>
        <v>5.4817254315500108E-3</v>
      </c>
      <c r="P205" s="12">
        <f t="shared" si="22"/>
        <v>-6.0349170017612863E-3</v>
      </c>
      <c r="Q205" s="16">
        <f t="shared" si="23"/>
        <v>-5.5319157021127552E-4</v>
      </c>
    </row>
    <row r="206" spans="1:17" x14ac:dyDescent="0.25">
      <c r="A206" s="1">
        <v>43759</v>
      </c>
      <c r="B206">
        <v>10076.066059923</v>
      </c>
      <c r="C206">
        <v>10000</v>
      </c>
      <c r="D206">
        <v>10020.899143633</v>
      </c>
      <c r="E206">
        <v>10000</v>
      </c>
      <c r="F206" s="2">
        <f t="shared" si="18"/>
        <v>7.6066059922998974E-3</v>
      </c>
      <c r="G206" s="2">
        <f t="shared" si="19"/>
        <v>-2.0855557304234607E-3</v>
      </c>
      <c r="H206" s="11">
        <f t="shared" si="20"/>
        <v>5.5210502618764368E-3</v>
      </c>
      <c r="J206" s="1">
        <v>43759</v>
      </c>
      <c r="K206">
        <v>9989.3518962114704</v>
      </c>
      <c r="L206">
        <v>10000</v>
      </c>
      <c r="M206">
        <v>10045.166121808301</v>
      </c>
      <c r="N206">
        <v>10000</v>
      </c>
      <c r="O206" s="12">
        <f t="shared" si="21"/>
        <v>-1.0648103788529761E-3</v>
      </c>
      <c r="P206" s="12">
        <f t="shared" si="22"/>
        <v>-4.4963041188780251E-3</v>
      </c>
      <c r="Q206" s="16">
        <f t="shared" si="23"/>
        <v>-5.5611144977310012E-3</v>
      </c>
    </row>
    <row r="207" spans="1:17" x14ac:dyDescent="0.25">
      <c r="A207" s="1">
        <v>43760</v>
      </c>
      <c r="B207">
        <v>10014.1869802648</v>
      </c>
      <c r="C207">
        <v>10000</v>
      </c>
      <c r="D207">
        <v>9964.10061088357</v>
      </c>
      <c r="E207">
        <v>10000</v>
      </c>
      <c r="F207" s="2">
        <f t="shared" si="18"/>
        <v>1.4186980264798699E-3</v>
      </c>
      <c r="G207" s="2">
        <f t="shared" si="19"/>
        <v>3.6028730056396618E-3</v>
      </c>
      <c r="H207" s="11">
        <f t="shared" si="20"/>
        <v>5.0215710321195317E-3</v>
      </c>
      <c r="J207" s="1">
        <v>43760</v>
      </c>
      <c r="K207">
        <v>9970.9174106108894</v>
      </c>
      <c r="L207">
        <v>10000</v>
      </c>
      <c r="M207">
        <v>10028.6223027082</v>
      </c>
      <c r="N207">
        <v>10000</v>
      </c>
      <c r="O207" s="12">
        <f t="shared" si="21"/>
        <v>-2.9082589389111124E-3</v>
      </c>
      <c r="P207" s="12">
        <f t="shared" si="22"/>
        <v>-2.8540612902003826E-3</v>
      </c>
      <c r="Q207" s="16">
        <f t="shared" si="23"/>
        <v>-5.762320229111495E-3</v>
      </c>
    </row>
    <row r="208" spans="1:17" x14ac:dyDescent="0.25">
      <c r="A208" s="1">
        <v>43761</v>
      </c>
      <c r="B208">
        <v>10092.000000476401</v>
      </c>
      <c r="C208">
        <v>10000</v>
      </c>
      <c r="D208">
        <v>10108.3317348126</v>
      </c>
      <c r="E208">
        <v>10000</v>
      </c>
      <c r="F208" s="2">
        <f t="shared" si="18"/>
        <v>9.200000047639989E-3</v>
      </c>
      <c r="G208" s="2">
        <f t="shared" si="19"/>
        <v>-1.0717073564128432E-2</v>
      </c>
      <c r="H208" s="11">
        <f t="shared" si="20"/>
        <v>-1.517073516488443E-3</v>
      </c>
      <c r="J208" s="1">
        <v>43761</v>
      </c>
      <c r="K208">
        <v>10055.523427561</v>
      </c>
      <c r="L208">
        <v>10000</v>
      </c>
      <c r="M208">
        <v>10168.2990288692</v>
      </c>
      <c r="N208">
        <v>10000</v>
      </c>
      <c r="O208" s="12">
        <f t="shared" si="21"/>
        <v>5.5523427560999483E-3</v>
      </c>
      <c r="P208" s="12">
        <f t="shared" si="22"/>
        <v>-1.6551345351997981E-2</v>
      </c>
      <c r="Q208" s="16">
        <f t="shared" si="23"/>
        <v>-1.0999002595898033E-2</v>
      </c>
    </row>
    <row r="209" spans="1:17" x14ac:dyDescent="0.25">
      <c r="A209" s="1">
        <v>43762</v>
      </c>
      <c r="B209">
        <v>9946.3702791224096</v>
      </c>
      <c r="C209">
        <v>10000</v>
      </c>
      <c r="D209">
        <v>9850.7485792041207</v>
      </c>
      <c r="E209">
        <v>10000</v>
      </c>
      <c r="F209" s="2">
        <f t="shared" si="18"/>
        <v>-5.3629720877590437E-3</v>
      </c>
      <c r="G209" s="2">
        <f t="shared" si="19"/>
        <v>1.515127704212893E-2</v>
      </c>
      <c r="H209" s="11">
        <f t="shared" si="20"/>
        <v>9.7883049543698863E-3</v>
      </c>
      <c r="J209" s="1">
        <v>43762</v>
      </c>
      <c r="K209">
        <v>9920.2259785456808</v>
      </c>
      <c r="L209">
        <v>10000</v>
      </c>
      <c r="M209">
        <v>10057.4467096976</v>
      </c>
      <c r="N209">
        <v>10000</v>
      </c>
      <c r="O209" s="12">
        <f t="shared" si="21"/>
        <v>-7.9774021454319666E-3</v>
      </c>
      <c r="P209" s="12">
        <f t="shared" si="22"/>
        <v>-5.7118582236392879E-3</v>
      </c>
      <c r="Q209" s="16">
        <f t="shared" si="23"/>
        <v>-1.3689260369071254E-2</v>
      </c>
    </row>
    <row r="210" spans="1:17" x14ac:dyDescent="0.25">
      <c r="A210" s="1">
        <v>43763</v>
      </c>
      <c r="B210">
        <v>10172.155888249299</v>
      </c>
      <c r="C210">
        <v>10000</v>
      </c>
      <c r="D210">
        <v>10003.095723607301</v>
      </c>
      <c r="E210">
        <v>10000</v>
      </c>
      <c r="F210" s="2">
        <f t="shared" si="18"/>
        <v>1.7215588824929906E-2</v>
      </c>
      <c r="G210" s="2">
        <f t="shared" si="19"/>
        <v>-3.0947655534230289E-4</v>
      </c>
      <c r="H210" s="11">
        <f t="shared" si="20"/>
        <v>1.6906112269587603E-2</v>
      </c>
      <c r="J210" s="1">
        <v>43763</v>
      </c>
      <c r="K210">
        <v>10135.4573945794</v>
      </c>
      <c r="L210">
        <v>10000</v>
      </c>
      <c r="M210">
        <v>9919.9340407943</v>
      </c>
      <c r="N210">
        <v>10000</v>
      </c>
      <c r="O210" s="12">
        <f t="shared" si="21"/>
        <v>1.3545739457939909E-2</v>
      </c>
      <c r="P210" s="12">
        <f t="shared" si="22"/>
        <v>8.0712189089604536E-3</v>
      </c>
      <c r="Q210" s="16">
        <f t="shared" si="23"/>
        <v>2.1616958366900363E-2</v>
      </c>
    </row>
    <row r="211" spans="1:17" x14ac:dyDescent="0.25">
      <c r="A211" s="1">
        <v>43766</v>
      </c>
      <c r="B211">
        <v>9859.5423876649602</v>
      </c>
      <c r="C211">
        <v>10000</v>
      </c>
      <c r="D211">
        <v>10060.719732895001</v>
      </c>
      <c r="E211">
        <v>10000</v>
      </c>
      <c r="F211" s="2">
        <f t="shared" si="18"/>
        <v>-1.4045761233503984E-2</v>
      </c>
      <c r="G211" s="2">
        <f t="shared" si="19"/>
        <v>-6.0353269454935798E-3</v>
      </c>
      <c r="H211" s="11">
        <f t="shared" si="20"/>
        <v>-2.0081088178997564E-2</v>
      </c>
      <c r="J211" s="1">
        <v>43766</v>
      </c>
      <c r="K211">
        <v>9910.6991967581798</v>
      </c>
      <c r="L211">
        <v>10000</v>
      </c>
      <c r="M211">
        <v>10004.902415050899</v>
      </c>
      <c r="N211">
        <v>10000</v>
      </c>
      <c r="O211" s="12">
        <f t="shared" si="21"/>
        <v>-8.930080324181966E-3</v>
      </c>
      <c r="P211" s="12">
        <f t="shared" si="22"/>
        <v>-4.9000128612197713E-4</v>
      </c>
      <c r="Q211" s="16">
        <f t="shared" si="23"/>
        <v>-9.4200816103039431E-3</v>
      </c>
    </row>
    <row r="212" spans="1:17" x14ac:dyDescent="0.25">
      <c r="A212" s="1">
        <v>43767</v>
      </c>
      <c r="B212">
        <v>10025.873117622699</v>
      </c>
      <c r="C212">
        <v>10000</v>
      </c>
      <c r="D212">
        <v>9981.5795273535496</v>
      </c>
      <c r="E212">
        <v>10000</v>
      </c>
      <c r="F212" s="2">
        <f t="shared" si="18"/>
        <v>2.5873117622698949E-3</v>
      </c>
      <c r="G212" s="2">
        <f t="shared" si="19"/>
        <v>1.8454466646256051E-3</v>
      </c>
      <c r="H212" s="11">
        <f t="shared" si="20"/>
        <v>4.4327584268955E-3</v>
      </c>
      <c r="J212" s="1">
        <v>43767</v>
      </c>
      <c r="K212">
        <v>9994.3917264853208</v>
      </c>
      <c r="L212">
        <v>10000</v>
      </c>
      <c r="M212">
        <v>10021.174259121501</v>
      </c>
      <c r="N212">
        <v>10000</v>
      </c>
      <c r="O212" s="12">
        <f t="shared" si="21"/>
        <v>-5.6082735146789631E-4</v>
      </c>
      <c r="P212" s="12">
        <f t="shared" si="22"/>
        <v>-2.1129518930605995E-3</v>
      </c>
      <c r="Q212" s="16">
        <f t="shared" si="23"/>
        <v>-2.6737792445284958E-3</v>
      </c>
    </row>
    <row r="213" spans="1:17" x14ac:dyDescent="0.25">
      <c r="A213" s="1">
        <v>43768</v>
      </c>
      <c r="B213">
        <v>10584.795393726999</v>
      </c>
      <c r="C213">
        <v>10000</v>
      </c>
      <c r="D213">
        <v>9978.3379878010692</v>
      </c>
      <c r="E213">
        <v>10000</v>
      </c>
      <c r="F213" s="2">
        <f t="shared" si="18"/>
        <v>5.8479539372700007E-2</v>
      </c>
      <c r="G213" s="2">
        <f t="shared" si="19"/>
        <v>2.1709038344275289E-3</v>
      </c>
      <c r="H213" s="11">
        <f t="shared" si="20"/>
        <v>6.0650443207127536E-2</v>
      </c>
      <c r="J213" s="1">
        <v>43768</v>
      </c>
      <c r="K213">
        <v>9968.6390086527008</v>
      </c>
      <c r="L213">
        <v>10000</v>
      </c>
      <c r="M213">
        <v>9952.0798818263593</v>
      </c>
      <c r="N213">
        <v>10000</v>
      </c>
      <c r="O213" s="12">
        <f t="shared" si="21"/>
        <v>-3.1360991347298972E-3</v>
      </c>
      <c r="P213" s="12">
        <f t="shared" si="22"/>
        <v>4.8150857652526913E-3</v>
      </c>
      <c r="Q213" s="16">
        <f t="shared" si="23"/>
        <v>1.6789866305227941E-3</v>
      </c>
    </row>
    <row r="214" spans="1:17" x14ac:dyDescent="0.25">
      <c r="A214" s="1">
        <v>43769</v>
      </c>
      <c r="B214">
        <v>10021.1643139929</v>
      </c>
      <c r="C214">
        <v>10000</v>
      </c>
      <c r="D214">
        <v>9921.8317727145695</v>
      </c>
      <c r="E214">
        <v>10000</v>
      </c>
      <c r="F214" s="2">
        <f t="shared" si="18"/>
        <v>2.1164313992900752E-3</v>
      </c>
      <c r="G214" s="2">
        <f t="shared" si="19"/>
        <v>7.8784068381805294E-3</v>
      </c>
      <c r="H214" s="11">
        <f t="shared" si="20"/>
        <v>9.9948382374706046E-3</v>
      </c>
      <c r="J214" s="1">
        <v>43769</v>
      </c>
      <c r="K214">
        <v>9923.6583851656706</v>
      </c>
      <c r="L214">
        <v>10000</v>
      </c>
      <c r="M214">
        <v>10032.172582552599</v>
      </c>
      <c r="N214">
        <v>10000</v>
      </c>
      <c r="O214" s="12">
        <f t="shared" si="21"/>
        <v>-7.6341614834329885E-3</v>
      </c>
      <c r="P214" s="12">
        <f t="shared" si="22"/>
        <v>-3.2069406988225468E-3</v>
      </c>
      <c r="Q214" s="16">
        <f t="shared" si="23"/>
        <v>-1.0841102182255535E-2</v>
      </c>
    </row>
    <row r="215" spans="1:17" x14ac:dyDescent="0.25">
      <c r="A215" s="1">
        <v>43770</v>
      </c>
      <c r="B215">
        <v>10302.8248953157</v>
      </c>
      <c r="C215">
        <v>10000</v>
      </c>
      <c r="D215">
        <v>10322.876247411599</v>
      </c>
      <c r="E215">
        <v>10000</v>
      </c>
      <c r="F215" s="2">
        <f t="shared" si="18"/>
        <v>3.0282489531570089E-2</v>
      </c>
      <c r="G215" s="2">
        <f t="shared" si="19"/>
        <v>-3.1277740783975605E-2</v>
      </c>
      <c r="H215" s="11">
        <f t="shared" si="20"/>
        <v>-9.9525125240551571E-4</v>
      </c>
      <c r="J215" s="1">
        <v>43770</v>
      </c>
      <c r="K215">
        <v>10206.286898239299</v>
      </c>
      <c r="L215">
        <v>10000</v>
      </c>
      <c r="M215">
        <v>10250.2398644798</v>
      </c>
      <c r="N215">
        <v>10000</v>
      </c>
      <c r="O215" s="12">
        <f t="shared" si="21"/>
        <v>2.0628689823929847E-2</v>
      </c>
      <c r="P215" s="12">
        <f t="shared" si="22"/>
        <v>-2.4413074014682956E-2</v>
      </c>
      <c r="Q215" s="16">
        <f t="shared" si="23"/>
        <v>-3.7843841907531095E-3</v>
      </c>
    </row>
    <row r="216" spans="1:17" x14ac:dyDescent="0.25">
      <c r="A216" s="1">
        <v>43773</v>
      </c>
      <c r="B216">
        <v>10235.383165093899</v>
      </c>
      <c r="C216">
        <v>10000</v>
      </c>
      <c r="D216">
        <v>9888.7986746011993</v>
      </c>
      <c r="E216">
        <v>10000</v>
      </c>
      <c r="F216" s="2">
        <f t="shared" si="18"/>
        <v>2.3538316509389867E-2</v>
      </c>
      <c r="G216" s="2">
        <f t="shared" si="19"/>
        <v>1.1245180436771918E-2</v>
      </c>
      <c r="H216" s="11">
        <f t="shared" si="20"/>
        <v>3.4783496946161785E-2</v>
      </c>
      <c r="J216" s="1">
        <v>43773</v>
      </c>
      <c r="K216">
        <v>10118.316680829101</v>
      </c>
      <c r="L216">
        <v>10000</v>
      </c>
      <c r="M216">
        <v>10122.7550922026</v>
      </c>
      <c r="N216">
        <v>10000</v>
      </c>
      <c r="O216" s="12">
        <f t="shared" si="21"/>
        <v>1.183166808291003E-2</v>
      </c>
      <c r="P216" s="12">
        <f t="shared" si="22"/>
        <v>-1.2126648435578202E-2</v>
      </c>
      <c r="Q216" s="16">
        <f t="shared" si="23"/>
        <v>-2.9498035266817269E-4</v>
      </c>
    </row>
    <row r="217" spans="1:17" x14ac:dyDescent="0.25">
      <c r="A217" s="1">
        <v>43774</v>
      </c>
      <c r="B217">
        <v>10013.3958586557</v>
      </c>
      <c r="C217">
        <v>10000</v>
      </c>
      <c r="D217">
        <v>9924.5920102559103</v>
      </c>
      <c r="E217">
        <v>10000</v>
      </c>
      <c r="F217" s="2">
        <f t="shared" si="18"/>
        <v>1.3395858655700366E-3</v>
      </c>
      <c r="G217" s="2">
        <f t="shared" si="19"/>
        <v>7.5980946789715453E-3</v>
      </c>
      <c r="H217" s="11">
        <f t="shared" si="20"/>
        <v>8.9376805445415819E-3</v>
      </c>
      <c r="J217" s="1">
        <v>43774</v>
      </c>
      <c r="K217">
        <v>10162.684804758899</v>
      </c>
      <c r="L217">
        <v>10000</v>
      </c>
      <c r="M217">
        <v>10019.4189783356</v>
      </c>
      <c r="N217">
        <v>10000</v>
      </c>
      <c r="O217" s="12">
        <f t="shared" si="21"/>
        <v>1.6268480475889913E-2</v>
      </c>
      <c r="P217" s="12">
        <f t="shared" si="22"/>
        <v>-1.9381341750043246E-3</v>
      </c>
      <c r="Q217" s="16">
        <f t="shared" si="23"/>
        <v>1.4330346300885588E-2</v>
      </c>
    </row>
    <row r="218" spans="1:17" x14ac:dyDescent="0.25">
      <c r="A218" s="1">
        <v>43775</v>
      </c>
      <c r="B218">
        <v>9932.5826252576899</v>
      </c>
      <c r="C218">
        <v>10000</v>
      </c>
      <c r="D218">
        <v>10024.240210719099</v>
      </c>
      <c r="E218">
        <v>10000</v>
      </c>
      <c r="F218" s="2">
        <f t="shared" si="18"/>
        <v>-6.7417374742310132E-3</v>
      </c>
      <c r="G218" s="2">
        <f t="shared" si="19"/>
        <v>-2.4181594025628472E-3</v>
      </c>
      <c r="H218" s="11">
        <f t="shared" si="20"/>
        <v>-9.1598968767938604E-3</v>
      </c>
      <c r="J218" s="1">
        <v>43775</v>
      </c>
      <c r="K218">
        <v>9993.2391289522293</v>
      </c>
      <c r="L218">
        <v>10000</v>
      </c>
      <c r="M218">
        <v>10076.7369731528</v>
      </c>
      <c r="N218">
        <v>10000</v>
      </c>
      <c r="O218" s="12">
        <f t="shared" si="21"/>
        <v>-6.7608710477706779E-4</v>
      </c>
      <c r="P218" s="12">
        <f t="shared" si="22"/>
        <v>-7.6152601141865617E-3</v>
      </c>
      <c r="Q218" s="16">
        <f t="shared" si="23"/>
        <v>-8.2913472189636295E-3</v>
      </c>
    </row>
    <row r="219" spans="1:17" x14ac:dyDescent="0.25">
      <c r="A219" s="1">
        <v>43776</v>
      </c>
      <c r="B219">
        <v>9955.6301851841999</v>
      </c>
      <c r="C219">
        <v>10000</v>
      </c>
      <c r="D219">
        <v>9923.0575425213392</v>
      </c>
      <c r="E219">
        <v>10000</v>
      </c>
      <c r="F219" s="2">
        <f t="shared" si="18"/>
        <v>-4.4369814815800046E-3</v>
      </c>
      <c r="G219" s="2">
        <f t="shared" si="19"/>
        <v>7.7539062077343068E-3</v>
      </c>
      <c r="H219" s="11">
        <f t="shared" si="20"/>
        <v>3.3169247261543022E-3</v>
      </c>
      <c r="J219" s="1">
        <v>43776</v>
      </c>
      <c r="K219">
        <v>9946.7847746295593</v>
      </c>
      <c r="L219">
        <v>10000</v>
      </c>
      <c r="M219">
        <v>9957.46439312449</v>
      </c>
      <c r="N219">
        <v>10000</v>
      </c>
      <c r="O219" s="12">
        <f t="shared" si="21"/>
        <v>-5.3215225370440988E-3</v>
      </c>
      <c r="P219" s="12">
        <f t="shared" si="22"/>
        <v>4.2717307535520277E-3</v>
      </c>
      <c r="Q219" s="16">
        <f t="shared" si="23"/>
        <v>-1.0497917834920711E-3</v>
      </c>
    </row>
    <row r="220" spans="1:17" x14ac:dyDescent="0.25">
      <c r="A220" s="1">
        <v>43777</v>
      </c>
      <c r="B220">
        <v>9940.0585917175704</v>
      </c>
      <c r="C220">
        <v>10000</v>
      </c>
      <c r="D220">
        <v>10012.0702201857</v>
      </c>
      <c r="E220">
        <v>10000</v>
      </c>
      <c r="F220" s="2">
        <f t="shared" si="18"/>
        <v>-5.9941408282430109E-3</v>
      </c>
      <c r="G220" s="2">
        <f t="shared" si="19"/>
        <v>-1.2055668728097046E-3</v>
      </c>
      <c r="H220" s="11">
        <f t="shared" si="20"/>
        <v>-7.1997077010527155E-3</v>
      </c>
      <c r="J220" s="1">
        <v>43777</v>
      </c>
      <c r="K220">
        <v>9923.29023058247</v>
      </c>
      <c r="L220">
        <v>10000</v>
      </c>
      <c r="M220">
        <v>9960.6058484922596</v>
      </c>
      <c r="N220">
        <v>10000</v>
      </c>
      <c r="O220" s="12">
        <f t="shared" si="21"/>
        <v>-7.6709769417530049E-3</v>
      </c>
      <c r="P220" s="12">
        <f t="shared" si="22"/>
        <v>3.9549955200468556E-3</v>
      </c>
      <c r="Q220" s="16">
        <f t="shared" si="23"/>
        <v>-3.7159814217061493E-3</v>
      </c>
    </row>
    <row r="221" spans="1:17" x14ac:dyDescent="0.25">
      <c r="A221" s="1">
        <v>43780</v>
      </c>
      <c r="B221">
        <v>9902.4536541683192</v>
      </c>
      <c r="C221">
        <v>10000</v>
      </c>
      <c r="D221">
        <v>9993.7778869744707</v>
      </c>
      <c r="E221">
        <v>10000</v>
      </c>
      <c r="F221" s="2">
        <f t="shared" si="18"/>
        <v>-9.7546345831680537E-3</v>
      </c>
      <c r="G221" s="2">
        <f t="shared" si="19"/>
        <v>6.2259869049507977E-4</v>
      </c>
      <c r="H221" s="11">
        <f t="shared" si="20"/>
        <v>-9.1320358926729739E-3</v>
      </c>
      <c r="J221" s="1">
        <v>43780</v>
      </c>
      <c r="K221">
        <v>9890.8248711676497</v>
      </c>
      <c r="L221">
        <v>10000</v>
      </c>
      <c r="M221">
        <v>10076.4024542269</v>
      </c>
      <c r="N221">
        <v>10000</v>
      </c>
      <c r="O221" s="12">
        <f t="shared" si="21"/>
        <v>-1.0917512883235059E-2</v>
      </c>
      <c r="P221" s="12">
        <f t="shared" si="22"/>
        <v>-7.5823146776804462E-3</v>
      </c>
      <c r="Q221" s="16">
        <f t="shared" si="23"/>
        <v>-1.8499827560915505E-2</v>
      </c>
    </row>
    <row r="222" spans="1:17" x14ac:dyDescent="0.25">
      <c r="A222" s="1">
        <v>43781</v>
      </c>
      <c r="B222">
        <v>9894.7208919086806</v>
      </c>
      <c r="C222">
        <v>10000</v>
      </c>
      <c r="D222">
        <v>10016.3350369405</v>
      </c>
      <c r="E222">
        <v>10000</v>
      </c>
      <c r="F222" s="2">
        <f t="shared" si="18"/>
        <v>-1.0527910809131957E-2</v>
      </c>
      <c r="G222" s="2">
        <f t="shared" si="19"/>
        <v>-1.6308397113570239E-3</v>
      </c>
      <c r="H222" s="11">
        <f t="shared" si="20"/>
        <v>-1.2158750520488981E-2</v>
      </c>
      <c r="J222" s="1">
        <v>43781</v>
      </c>
      <c r="K222">
        <v>9921.8759664429599</v>
      </c>
      <c r="L222">
        <v>10000</v>
      </c>
      <c r="M222">
        <v>9956.8282989811796</v>
      </c>
      <c r="N222">
        <v>10000</v>
      </c>
      <c r="O222" s="12">
        <f t="shared" si="21"/>
        <v>-7.8124033557039896E-3</v>
      </c>
      <c r="P222" s="12">
        <f t="shared" si="22"/>
        <v>4.3358888716840127E-3</v>
      </c>
      <c r="Q222" s="16">
        <f t="shared" si="23"/>
        <v>-3.4765144840199769E-3</v>
      </c>
    </row>
    <row r="223" spans="1:17" x14ac:dyDescent="0.25">
      <c r="A223" s="1">
        <v>43782</v>
      </c>
      <c r="B223">
        <v>9963.5629988354103</v>
      </c>
      <c r="C223">
        <v>10000</v>
      </c>
      <c r="D223">
        <v>9955.1558391706603</v>
      </c>
      <c r="E223">
        <v>10000</v>
      </c>
      <c r="F223" s="2">
        <f t="shared" si="18"/>
        <v>-3.6437001164589811E-3</v>
      </c>
      <c r="G223" s="2">
        <f t="shared" si="19"/>
        <v>4.5046166583240232E-3</v>
      </c>
      <c r="H223" s="11">
        <f t="shared" si="20"/>
        <v>8.6091654186504218E-4</v>
      </c>
      <c r="J223" s="1">
        <v>43782</v>
      </c>
      <c r="K223">
        <v>9977.2250529986595</v>
      </c>
      <c r="L223">
        <v>10000</v>
      </c>
      <c r="M223">
        <v>9968.1625367289507</v>
      </c>
      <c r="N223">
        <v>10000</v>
      </c>
      <c r="O223" s="12">
        <f t="shared" si="21"/>
        <v>-2.2774947001340529E-3</v>
      </c>
      <c r="P223" s="12">
        <f t="shared" si="22"/>
        <v>3.1939149420707746E-3</v>
      </c>
      <c r="Q223" s="16">
        <f t="shared" si="23"/>
        <v>9.1642024193672178E-4</v>
      </c>
    </row>
    <row r="224" spans="1:17" x14ac:dyDescent="0.25">
      <c r="A224" s="1">
        <v>43783</v>
      </c>
      <c r="B224">
        <v>9998.7626322195101</v>
      </c>
      <c r="C224">
        <v>10000</v>
      </c>
      <c r="D224">
        <v>10077.706787130401</v>
      </c>
      <c r="E224">
        <v>10000</v>
      </c>
      <c r="F224" s="2">
        <f t="shared" si="18"/>
        <v>-1.2373677804899952E-4</v>
      </c>
      <c r="G224" s="2">
        <f t="shared" si="19"/>
        <v>-7.7107608677040584E-3</v>
      </c>
      <c r="H224" s="11">
        <f t="shared" si="20"/>
        <v>-7.834497645753058E-3</v>
      </c>
      <c r="J224" s="1">
        <v>43783</v>
      </c>
      <c r="K224">
        <v>10081.794544836301</v>
      </c>
      <c r="L224">
        <v>10000</v>
      </c>
      <c r="M224">
        <v>10001.886548296099</v>
      </c>
      <c r="N224">
        <v>10000</v>
      </c>
      <c r="O224" s="12">
        <f t="shared" si="21"/>
        <v>8.1794544836299998E-3</v>
      </c>
      <c r="P224" s="12">
        <f t="shared" si="22"/>
        <v>-1.886192456782565E-4</v>
      </c>
      <c r="Q224" s="16">
        <f t="shared" si="23"/>
        <v>7.9908352379517433E-3</v>
      </c>
    </row>
    <row r="225" spans="1:17" x14ac:dyDescent="0.25">
      <c r="A225" s="1">
        <v>43784</v>
      </c>
      <c r="B225">
        <v>9989.9586427269696</v>
      </c>
      <c r="C225">
        <v>10000</v>
      </c>
      <c r="D225">
        <v>10000.3967182288</v>
      </c>
      <c r="E225">
        <v>10000</v>
      </c>
      <c r="F225" s="2">
        <f t="shared" si="18"/>
        <v>-1.0041357273030682E-3</v>
      </c>
      <c r="G225" s="2">
        <f t="shared" si="19"/>
        <v>-3.9670249088907816E-5</v>
      </c>
      <c r="H225" s="11">
        <f t="shared" si="20"/>
        <v>-1.043805976391976E-3</v>
      </c>
      <c r="J225" s="1">
        <v>43784</v>
      </c>
      <c r="K225">
        <v>10100.0143601952</v>
      </c>
      <c r="L225">
        <v>10000</v>
      </c>
      <c r="M225">
        <v>10019.002098389299</v>
      </c>
      <c r="N225">
        <v>10000</v>
      </c>
      <c r="O225" s="12">
        <f t="shared" si="21"/>
        <v>1.0001436019519971E-2</v>
      </c>
      <c r="P225" s="12">
        <f t="shared" si="22"/>
        <v>-1.8966058897575966E-3</v>
      </c>
      <c r="Q225" s="16">
        <f t="shared" si="23"/>
        <v>8.1048301297623748E-3</v>
      </c>
    </row>
    <row r="226" spans="1:17" x14ac:dyDescent="0.25">
      <c r="A226" s="1">
        <v>43787</v>
      </c>
      <c r="B226">
        <v>10046.499513644399</v>
      </c>
      <c r="C226">
        <v>10000</v>
      </c>
      <c r="D226">
        <v>9971.8770527582292</v>
      </c>
      <c r="E226">
        <v>10000</v>
      </c>
      <c r="F226" s="2">
        <f t="shared" si="18"/>
        <v>4.6499513644400192E-3</v>
      </c>
      <c r="G226" s="2">
        <f t="shared" si="19"/>
        <v>2.8202260309648786E-3</v>
      </c>
      <c r="H226" s="11">
        <f t="shared" si="20"/>
        <v>7.4701773954048978E-3</v>
      </c>
      <c r="J226" s="1">
        <v>43787</v>
      </c>
      <c r="K226">
        <v>9997.6962719913899</v>
      </c>
      <c r="L226">
        <v>10000</v>
      </c>
      <c r="M226">
        <v>9975.4631604902697</v>
      </c>
      <c r="N226">
        <v>10000</v>
      </c>
      <c r="O226" s="12">
        <f t="shared" si="21"/>
        <v>-2.3037280086102285E-4</v>
      </c>
      <c r="P226" s="12">
        <f t="shared" si="22"/>
        <v>2.4597193248041549E-3</v>
      </c>
      <c r="Q226" s="16">
        <f t="shared" si="23"/>
        <v>2.229346523943132E-3</v>
      </c>
    </row>
    <row r="227" spans="1:17" x14ac:dyDescent="0.25">
      <c r="A227" s="1">
        <v>43788</v>
      </c>
      <c r="B227">
        <v>10093.544170142301</v>
      </c>
      <c r="C227">
        <v>10000</v>
      </c>
      <c r="D227">
        <v>9756.9252051781004</v>
      </c>
      <c r="E227">
        <v>10000</v>
      </c>
      <c r="F227" s="2">
        <f t="shared" si="18"/>
        <v>9.3544170142301208E-3</v>
      </c>
      <c r="G227" s="2">
        <f t="shared" si="19"/>
        <v>2.4913053006996311E-2</v>
      </c>
      <c r="H227" s="11">
        <f t="shared" si="20"/>
        <v>3.4267470021226432E-2</v>
      </c>
      <c r="J227" s="1">
        <v>43788</v>
      </c>
      <c r="K227">
        <v>10040.583380319</v>
      </c>
      <c r="L227">
        <v>10000</v>
      </c>
      <c r="M227">
        <v>9884.8056871961307</v>
      </c>
      <c r="N227">
        <v>10000</v>
      </c>
      <c r="O227" s="12">
        <f t="shared" si="21"/>
        <v>4.0583380318999218E-3</v>
      </c>
      <c r="P227" s="12">
        <f t="shared" si="22"/>
        <v>1.165367498858183E-2</v>
      </c>
      <c r="Q227" s="16">
        <f t="shared" si="23"/>
        <v>1.5712013020481752E-2</v>
      </c>
    </row>
    <row r="228" spans="1:17" x14ac:dyDescent="0.25">
      <c r="A228" s="1">
        <v>43789</v>
      </c>
      <c r="B228">
        <v>10129.088256307899</v>
      </c>
      <c r="C228">
        <v>10000</v>
      </c>
      <c r="D228">
        <v>9964.5993370049091</v>
      </c>
      <c r="E228">
        <v>10000</v>
      </c>
      <c r="F228" s="2">
        <f t="shared" si="18"/>
        <v>1.2908825630789877E-2</v>
      </c>
      <c r="G228" s="2">
        <f t="shared" si="19"/>
        <v>3.5526428908811969E-3</v>
      </c>
      <c r="H228" s="11">
        <f t="shared" si="20"/>
        <v>1.6461468521671074E-2</v>
      </c>
      <c r="J228" s="1">
        <v>43789</v>
      </c>
      <c r="K228">
        <v>9992.6913024303103</v>
      </c>
      <c r="L228">
        <v>10000</v>
      </c>
      <c r="M228">
        <v>10101.8310818791</v>
      </c>
      <c r="N228">
        <v>10000</v>
      </c>
      <c r="O228" s="12">
        <f t="shared" si="21"/>
        <v>-7.3086975696901035E-4</v>
      </c>
      <c r="P228" s="12">
        <f t="shared" si="22"/>
        <v>-1.0080457795593745E-2</v>
      </c>
      <c r="Q228" s="16">
        <f t="shared" si="23"/>
        <v>-1.0811327552562755E-2</v>
      </c>
    </row>
    <row r="229" spans="1:17" x14ac:dyDescent="0.25">
      <c r="A229" s="1">
        <v>43790</v>
      </c>
      <c r="B229">
        <v>10043.4957980051</v>
      </c>
      <c r="C229">
        <v>10000</v>
      </c>
      <c r="D229">
        <v>10036.3544729757</v>
      </c>
      <c r="E229">
        <v>10000</v>
      </c>
      <c r="F229" s="2">
        <f t="shared" si="18"/>
        <v>4.3495798005099839E-3</v>
      </c>
      <c r="G229" s="2">
        <f t="shared" si="19"/>
        <v>-3.6222786942797791E-3</v>
      </c>
      <c r="H229" s="11">
        <f t="shared" si="20"/>
        <v>7.2730110623020483E-4</v>
      </c>
      <c r="J229" s="1">
        <v>43790</v>
      </c>
      <c r="K229">
        <v>10088.6475460969</v>
      </c>
      <c r="L229">
        <v>10000</v>
      </c>
      <c r="M229">
        <v>10025.7018386081</v>
      </c>
      <c r="N229">
        <v>10000</v>
      </c>
      <c r="O229" s="12">
        <f t="shared" si="21"/>
        <v>8.8647546096900509E-3</v>
      </c>
      <c r="P229" s="12">
        <f t="shared" si="22"/>
        <v>-2.5635949504426714E-3</v>
      </c>
      <c r="Q229" s="16">
        <f t="shared" si="23"/>
        <v>6.3011596592473795E-3</v>
      </c>
    </row>
    <row r="230" spans="1:17" x14ac:dyDescent="0.25">
      <c r="A230" s="1">
        <v>43791</v>
      </c>
      <c r="B230">
        <v>10098.7493374108</v>
      </c>
      <c r="C230">
        <v>10000</v>
      </c>
      <c r="D230">
        <v>10062.8383232222</v>
      </c>
      <c r="E230">
        <v>10000</v>
      </c>
      <c r="F230" s="2">
        <f t="shared" si="18"/>
        <v>9.8749337410799498E-3</v>
      </c>
      <c r="G230" s="2">
        <f t="shared" si="19"/>
        <v>-6.2445923509659718E-3</v>
      </c>
      <c r="H230" s="11">
        <f t="shared" si="20"/>
        <v>3.6303413901139781E-3</v>
      </c>
      <c r="J230" s="1">
        <v>43791</v>
      </c>
      <c r="K230">
        <v>10042.9937338572</v>
      </c>
      <c r="L230">
        <v>10000</v>
      </c>
      <c r="M230">
        <v>9979.5390494350795</v>
      </c>
      <c r="N230">
        <v>10000</v>
      </c>
      <c r="O230" s="12">
        <f t="shared" si="21"/>
        <v>4.2993733857199512E-3</v>
      </c>
      <c r="P230" s="12">
        <f t="shared" si="22"/>
        <v>2.0502901450221156E-3</v>
      </c>
      <c r="Q230" s="16">
        <f t="shared" si="23"/>
        <v>6.3496635307420668E-3</v>
      </c>
    </row>
    <row r="231" spans="1:17" x14ac:dyDescent="0.25">
      <c r="A231" s="1">
        <v>43794</v>
      </c>
      <c r="B231">
        <v>10118.0339537174</v>
      </c>
      <c r="C231">
        <v>10000</v>
      </c>
      <c r="D231">
        <v>10051.6127290851</v>
      </c>
      <c r="E231">
        <v>10000</v>
      </c>
      <c r="F231" s="2">
        <f t="shared" si="18"/>
        <v>1.1803395371740022E-2</v>
      </c>
      <c r="G231" s="2">
        <f t="shared" si="19"/>
        <v>-5.134770954292156E-3</v>
      </c>
      <c r="H231" s="11">
        <f t="shared" si="20"/>
        <v>6.6686244174478659E-3</v>
      </c>
      <c r="J231" s="1">
        <v>43794</v>
      </c>
      <c r="K231">
        <v>10115.924425086099</v>
      </c>
      <c r="L231">
        <v>10000</v>
      </c>
      <c r="M231">
        <v>10035.412004084799</v>
      </c>
      <c r="N231">
        <v>10000</v>
      </c>
      <c r="O231" s="12">
        <f t="shared" si="21"/>
        <v>1.1592442508610024E-2</v>
      </c>
      <c r="P231" s="12">
        <f t="shared" si="22"/>
        <v>-3.5287045584561083E-3</v>
      </c>
      <c r="Q231" s="16">
        <f t="shared" si="23"/>
        <v>8.0637379501539153E-3</v>
      </c>
    </row>
    <row r="232" spans="1:17" x14ac:dyDescent="0.25">
      <c r="A232" s="1">
        <v>43795</v>
      </c>
      <c r="B232">
        <v>10005.0671734142</v>
      </c>
      <c r="C232">
        <v>10000</v>
      </c>
      <c r="D232">
        <v>10022.8549363317</v>
      </c>
      <c r="E232">
        <v>10000</v>
      </c>
      <c r="F232" s="2">
        <f t="shared" si="18"/>
        <v>5.0671734141993774E-4</v>
      </c>
      <c r="G232" s="2">
        <f t="shared" si="19"/>
        <v>-2.2802820630331011E-3</v>
      </c>
      <c r="H232" s="11">
        <f t="shared" si="20"/>
        <v>-1.7735647216131634E-3</v>
      </c>
      <c r="J232" s="1">
        <v>43795</v>
      </c>
      <c r="K232">
        <v>10050.5805848487</v>
      </c>
      <c r="L232">
        <v>10000</v>
      </c>
      <c r="M232">
        <v>10046.910810306401</v>
      </c>
      <c r="N232">
        <v>10000</v>
      </c>
      <c r="O232" s="12">
        <f t="shared" si="21"/>
        <v>5.0580584848700649E-3</v>
      </c>
      <c r="P232" s="12">
        <f t="shared" si="22"/>
        <v>-4.6691775404513747E-3</v>
      </c>
      <c r="Q232" s="16">
        <f t="shared" si="23"/>
        <v>3.8888094441869026E-4</v>
      </c>
    </row>
    <row r="233" spans="1:17" x14ac:dyDescent="0.25">
      <c r="A233" s="1">
        <v>43796</v>
      </c>
      <c r="B233">
        <v>10009.810685497499</v>
      </c>
      <c r="C233">
        <v>10000</v>
      </c>
      <c r="D233">
        <v>10059.637255727401</v>
      </c>
      <c r="E233">
        <v>10000</v>
      </c>
      <c r="F233" s="2">
        <f t="shared" si="18"/>
        <v>9.8106854974999713E-4</v>
      </c>
      <c r="G233" s="2">
        <f t="shared" si="19"/>
        <v>-5.9283703985892888E-3</v>
      </c>
      <c r="H233" s="11">
        <f t="shared" si="20"/>
        <v>-4.9473018488392917E-3</v>
      </c>
      <c r="J233" s="1">
        <v>43796</v>
      </c>
      <c r="K233">
        <v>10123.759569964801</v>
      </c>
      <c r="L233">
        <v>10000</v>
      </c>
      <c r="M233">
        <v>10104.0512907753</v>
      </c>
      <c r="N233">
        <v>10000</v>
      </c>
      <c r="O233" s="12">
        <f t="shared" si="21"/>
        <v>1.2375956996480086E-2</v>
      </c>
      <c r="P233" s="12">
        <f t="shared" si="22"/>
        <v>-1.0297977294542848E-2</v>
      </c>
      <c r="Q233" s="16">
        <f t="shared" si="23"/>
        <v>2.0779797019372381E-3</v>
      </c>
    </row>
    <row r="234" spans="1:17" x14ac:dyDescent="0.25">
      <c r="A234" s="1">
        <v>43798</v>
      </c>
      <c r="B234">
        <v>10034.4582082862</v>
      </c>
      <c r="C234">
        <v>10000</v>
      </c>
      <c r="D234">
        <v>9989.4156401971904</v>
      </c>
      <c r="E234">
        <v>10000</v>
      </c>
      <c r="F234" s="2">
        <f t="shared" si="18"/>
        <v>3.4458208286198833E-3</v>
      </c>
      <c r="G234" s="2">
        <f t="shared" si="19"/>
        <v>1.0595574540135377E-3</v>
      </c>
      <c r="H234" s="11">
        <f t="shared" si="20"/>
        <v>4.505378282633421E-3</v>
      </c>
      <c r="J234" s="1">
        <v>43798</v>
      </c>
      <c r="K234">
        <v>10043.919660498401</v>
      </c>
      <c r="L234">
        <v>10000</v>
      </c>
      <c r="M234">
        <v>10039.2877144166</v>
      </c>
      <c r="N234">
        <v>10000</v>
      </c>
      <c r="O234" s="12">
        <f t="shared" si="21"/>
        <v>4.3919660498401569E-3</v>
      </c>
      <c r="P234" s="12">
        <f t="shared" si="22"/>
        <v>-3.9133966008546572E-3</v>
      </c>
      <c r="Q234" s="16">
        <f t="shared" si="23"/>
        <v>4.7856944898549969E-4</v>
      </c>
    </row>
    <row r="235" spans="1:17" x14ac:dyDescent="0.25">
      <c r="A235" s="1">
        <v>43801</v>
      </c>
      <c r="B235">
        <v>9808.3944846819795</v>
      </c>
      <c r="C235">
        <v>10000</v>
      </c>
      <c r="D235">
        <v>9864.8558526353008</v>
      </c>
      <c r="E235">
        <v>10000</v>
      </c>
      <c r="F235" s="2">
        <f t="shared" si="18"/>
        <v>-1.9160551531802072E-2</v>
      </c>
      <c r="G235" s="2">
        <f t="shared" si="19"/>
        <v>1.369955622094543E-2</v>
      </c>
      <c r="H235" s="11">
        <f t="shared" si="20"/>
        <v>-5.4609953108566422E-3</v>
      </c>
      <c r="J235" s="1">
        <v>43801</v>
      </c>
      <c r="K235">
        <v>9857.9852253902609</v>
      </c>
      <c r="L235">
        <v>10000</v>
      </c>
      <c r="M235">
        <v>9863.6547003119194</v>
      </c>
      <c r="N235">
        <v>10000</v>
      </c>
      <c r="O235" s="12">
        <f t="shared" si="21"/>
        <v>-1.4201477460973888E-2</v>
      </c>
      <c r="P235" s="12">
        <f t="shared" si="22"/>
        <v>1.382300007762538E-2</v>
      </c>
      <c r="Q235" s="16">
        <f t="shared" si="23"/>
        <v>-3.7847738334850778E-4</v>
      </c>
    </row>
    <row r="236" spans="1:17" x14ac:dyDescent="0.25">
      <c r="A236" s="1">
        <v>43802</v>
      </c>
      <c r="B236">
        <v>10046.113147550999</v>
      </c>
      <c r="C236">
        <v>10000</v>
      </c>
      <c r="D236">
        <v>10070.0438761522</v>
      </c>
      <c r="E236">
        <v>10000</v>
      </c>
      <c r="F236" s="2">
        <f t="shared" si="18"/>
        <v>4.6113147550999045E-3</v>
      </c>
      <c r="G236" s="2">
        <f t="shared" si="19"/>
        <v>-6.9556674244565242E-3</v>
      </c>
      <c r="H236" s="11">
        <f t="shared" si="20"/>
        <v>-2.3443526693566197E-3</v>
      </c>
      <c r="J236" s="1">
        <v>43802</v>
      </c>
      <c r="K236">
        <v>10057.2083592201</v>
      </c>
      <c r="L236">
        <v>10000</v>
      </c>
      <c r="M236">
        <v>10111.0526449547</v>
      </c>
      <c r="N236">
        <v>10000</v>
      </c>
      <c r="O236" s="12">
        <f t="shared" si="21"/>
        <v>5.7208359220100036E-3</v>
      </c>
      <c r="P236" s="12">
        <f t="shared" si="22"/>
        <v>-1.0983292131320654E-2</v>
      </c>
      <c r="Q236" s="16">
        <f t="shared" si="23"/>
        <v>-5.2624562093106508E-3</v>
      </c>
    </row>
    <row r="237" spans="1:17" x14ac:dyDescent="0.25">
      <c r="A237" s="1">
        <v>43803</v>
      </c>
      <c r="B237">
        <v>9984.1664208673901</v>
      </c>
      <c r="C237">
        <v>10000</v>
      </c>
      <c r="D237">
        <v>10228.150215756301</v>
      </c>
      <c r="E237">
        <v>10000</v>
      </c>
      <c r="F237" s="2">
        <f t="shared" si="18"/>
        <v>-1.5833579132610298E-3</v>
      </c>
      <c r="G237" s="2">
        <f t="shared" si="19"/>
        <v>-2.2306107257286767E-2</v>
      </c>
      <c r="H237" s="11">
        <f t="shared" si="20"/>
        <v>-2.3889465170547797E-2</v>
      </c>
      <c r="J237" s="1">
        <v>43803</v>
      </c>
      <c r="K237">
        <v>10023.482965093899</v>
      </c>
      <c r="L237">
        <v>10000</v>
      </c>
      <c r="M237">
        <v>10324.453377355199</v>
      </c>
      <c r="N237">
        <v>10000</v>
      </c>
      <c r="O237" s="12">
        <f t="shared" si="21"/>
        <v>2.3482965093899466E-3</v>
      </c>
      <c r="P237" s="12">
        <f t="shared" si="22"/>
        <v>-3.1425719647960149E-2</v>
      </c>
      <c r="Q237" s="16">
        <f t="shared" si="23"/>
        <v>-2.9077423138570202E-2</v>
      </c>
    </row>
    <row r="238" spans="1:17" x14ac:dyDescent="0.25">
      <c r="A238" s="1">
        <v>43804</v>
      </c>
      <c r="B238">
        <v>10085.370195682401</v>
      </c>
      <c r="C238">
        <v>10000</v>
      </c>
      <c r="D238">
        <v>9966.3048207255706</v>
      </c>
      <c r="E238">
        <v>10000</v>
      </c>
      <c r="F238" s="2">
        <f t="shared" si="18"/>
        <v>8.5370195682401562E-3</v>
      </c>
      <c r="G238" s="2">
        <f t="shared" si="19"/>
        <v>3.3809099641783913E-3</v>
      </c>
      <c r="H238" s="11">
        <f t="shared" si="20"/>
        <v>1.1917929532418547E-2</v>
      </c>
      <c r="J238" s="1">
        <v>43804</v>
      </c>
      <c r="K238">
        <v>10033.1265555791</v>
      </c>
      <c r="L238">
        <v>10000</v>
      </c>
      <c r="M238">
        <v>9985.7296312603394</v>
      </c>
      <c r="N238">
        <v>10000</v>
      </c>
      <c r="O238" s="12">
        <f t="shared" si="21"/>
        <v>3.3126555579099382E-3</v>
      </c>
      <c r="P238" s="12">
        <f t="shared" si="22"/>
        <v>1.4290762184254735E-3</v>
      </c>
      <c r="Q238" s="16">
        <f t="shared" si="23"/>
        <v>4.7417317763354117E-3</v>
      </c>
    </row>
    <row r="239" spans="1:17" x14ac:dyDescent="0.25">
      <c r="A239" s="1">
        <v>43805</v>
      </c>
      <c r="B239">
        <v>10057.930922235601</v>
      </c>
      <c r="C239">
        <v>10000</v>
      </c>
      <c r="D239">
        <v>10034.403581500599</v>
      </c>
      <c r="E239">
        <v>10000</v>
      </c>
      <c r="F239" s="2">
        <f t="shared" si="18"/>
        <v>5.793092223560059E-3</v>
      </c>
      <c r="G239" s="2">
        <f t="shared" si="19"/>
        <v>-3.4285626665471192E-3</v>
      </c>
      <c r="H239" s="11">
        <f t="shared" si="20"/>
        <v>2.3645295570129399E-3</v>
      </c>
      <c r="J239" s="1">
        <v>43805</v>
      </c>
      <c r="K239">
        <v>10002.580744651301</v>
      </c>
      <c r="L239">
        <v>10000</v>
      </c>
      <c r="M239">
        <v>10045.648978605999</v>
      </c>
      <c r="N239">
        <v>10000</v>
      </c>
      <c r="O239" s="12">
        <f t="shared" si="21"/>
        <v>2.5807446513015364E-4</v>
      </c>
      <c r="P239" s="12">
        <f t="shared" si="22"/>
        <v>-4.5441542605377805E-3</v>
      </c>
      <c r="Q239" s="16">
        <f t="shared" si="23"/>
        <v>-4.2860797954076268E-3</v>
      </c>
    </row>
    <row r="240" spans="1:17" x14ac:dyDescent="0.25">
      <c r="A240" s="1">
        <v>43808</v>
      </c>
      <c r="B240">
        <v>9966.8611299384302</v>
      </c>
      <c r="C240">
        <v>10000</v>
      </c>
      <c r="D240">
        <v>9957.2211703396097</v>
      </c>
      <c r="E240">
        <v>10000</v>
      </c>
      <c r="F240" s="2">
        <f t="shared" si="18"/>
        <v>-3.3138870061569792E-3</v>
      </c>
      <c r="G240" s="2">
        <f t="shared" si="19"/>
        <v>4.2962618715167711E-3</v>
      </c>
      <c r="H240" s="11">
        <f t="shared" si="20"/>
        <v>9.823748653597919E-4</v>
      </c>
      <c r="J240" s="1">
        <v>43808</v>
      </c>
      <c r="K240">
        <v>9940.2315487674005</v>
      </c>
      <c r="L240">
        <v>10000</v>
      </c>
      <c r="M240">
        <v>10152.2180125168</v>
      </c>
      <c r="N240">
        <v>10000</v>
      </c>
      <c r="O240" s="12">
        <f t="shared" si="21"/>
        <v>-5.9768451232599107E-3</v>
      </c>
      <c r="P240" s="12">
        <f t="shared" si="22"/>
        <v>-1.4993572077464101E-2</v>
      </c>
      <c r="Q240" s="16">
        <f t="shared" si="23"/>
        <v>-2.0970417200724012E-2</v>
      </c>
    </row>
    <row r="241" spans="1:17" x14ac:dyDescent="0.25">
      <c r="A241" s="1">
        <v>43809</v>
      </c>
      <c r="B241">
        <v>10030.339987879801</v>
      </c>
      <c r="C241">
        <v>10000</v>
      </c>
      <c r="D241">
        <v>10020.333757877999</v>
      </c>
      <c r="E241">
        <v>10000</v>
      </c>
      <c r="F241" s="2">
        <f t="shared" si="18"/>
        <v>3.0339987879801633E-3</v>
      </c>
      <c r="G241" s="2">
        <f t="shared" si="19"/>
        <v>-2.0292495608754679E-3</v>
      </c>
      <c r="H241" s="11">
        <f t="shared" si="20"/>
        <v>1.0047492271046954E-3</v>
      </c>
      <c r="J241" s="1">
        <v>43809</v>
      </c>
      <c r="K241">
        <v>10047.3376699812</v>
      </c>
      <c r="L241">
        <v>10000</v>
      </c>
      <c r="M241">
        <v>10015.468842894001</v>
      </c>
      <c r="N241">
        <v>10000</v>
      </c>
      <c r="O241" s="12">
        <f t="shared" si="21"/>
        <v>4.7337669981200037E-3</v>
      </c>
      <c r="P241" s="12">
        <f t="shared" si="22"/>
        <v>-1.5444951341420099E-3</v>
      </c>
      <c r="Q241" s="16">
        <f t="shared" si="23"/>
        <v>3.1892718639779938E-3</v>
      </c>
    </row>
    <row r="242" spans="1:17" x14ac:dyDescent="0.25">
      <c r="A242" s="1">
        <v>43810</v>
      </c>
      <c r="B242">
        <v>9976.4105637274297</v>
      </c>
      <c r="C242">
        <v>10000</v>
      </c>
      <c r="D242">
        <v>10076.7430478858</v>
      </c>
      <c r="E242">
        <v>10000</v>
      </c>
      <c r="F242" s="2">
        <f t="shared" si="18"/>
        <v>-2.3589436272570818E-3</v>
      </c>
      <c r="G242" s="2">
        <f t="shared" si="19"/>
        <v>-7.6158583702202742E-3</v>
      </c>
      <c r="H242" s="11">
        <f t="shared" si="20"/>
        <v>-9.9748019974773561E-3</v>
      </c>
      <c r="J242" s="1">
        <v>43810</v>
      </c>
      <c r="K242">
        <v>9921.3532073507104</v>
      </c>
      <c r="L242">
        <v>10000</v>
      </c>
      <c r="M242">
        <v>10065.114898657799</v>
      </c>
      <c r="N242">
        <v>10000</v>
      </c>
      <c r="O242" s="12">
        <f t="shared" si="21"/>
        <v>-7.8646792649289532E-3</v>
      </c>
      <c r="P242" s="12">
        <f t="shared" si="22"/>
        <v>-6.4693646633365853E-3</v>
      </c>
      <c r="Q242" s="16">
        <f t="shared" si="23"/>
        <v>-1.4334043928265539E-2</v>
      </c>
    </row>
    <row r="243" spans="1:17" x14ac:dyDescent="0.25">
      <c r="A243" s="1">
        <v>43811</v>
      </c>
      <c r="B243">
        <v>10109.3557049256</v>
      </c>
      <c r="C243">
        <v>10000</v>
      </c>
      <c r="D243">
        <v>10105.159539373701</v>
      </c>
      <c r="E243">
        <v>10000</v>
      </c>
      <c r="F243" s="2">
        <f t="shared" si="18"/>
        <v>1.0935570492559998E-2</v>
      </c>
      <c r="G243" s="2">
        <f t="shared" si="19"/>
        <v>-1.0406519458100338E-2</v>
      </c>
      <c r="H243" s="11">
        <f t="shared" si="20"/>
        <v>5.2905103445965995E-4</v>
      </c>
      <c r="J243" s="1">
        <v>43811</v>
      </c>
      <c r="K243">
        <v>10145.706558330499</v>
      </c>
      <c r="L243">
        <v>10000</v>
      </c>
      <c r="M243">
        <v>10125.6356710496</v>
      </c>
      <c r="N243">
        <v>10000</v>
      </c>
      <c r="O243" s="12">
        <f t="shared" si="21"/>
        <v>1.4570655833049839E-2</v>
      </c>
      <c r="P243" s="12">
        <f t="shared" si="22"/>
        <v>-1.2407682355075056E-2</v>
      </c>
      <c r="Q243" s="16">
        <f t="shared" si="23"/>
        <v>2.1629734779747833E-3</v>
      </c>
    </row>
    <row r="244" spans="1:17" x14ac:dyDescent="0.25">
      <c r="A244" s="1">
        <v>43812</v>
      </c>
      <c r="B244">
        <v>9992.0257535009896</v>
      </c>
      <c r="C244">
        <v>10000</v>
      </c>
      <c r="D244">
        <v>9973.2140449553408</v>
      </c>
      <c r="E244">
        <v>10000</v>
      </c>
      <c r="F244" s="2">
        <f t="shared" si="18"/>
        <v>-7.9742464990106843E-4</v>
      </c>
      <c r="G244" s="2">
        <f t="shared" si="19"/>
        <v>2.6857896485443788E-3</v>
      </c>
      <c r="H244" s="11">
        <f t="shared" si="20"/>
        <v>1.8883649986433104E-3</v>
      </c>
      <c r="J244" s="1">
        <v>43812</v>
      </c>
      <c r="K244">
        <v>9966.5991232415508</v>
      </c>
      <c r="L244">
        <v>10000</v>
      </c>
      <c r="M244">
        <v>9965.4673070865792</v>
      </c>
      <c r="N244">
        <v>10000</v>
      </c>
      <c r="O244" s="12">
        <f t="shared" si="21"/>
        <v>-3.3400876758449272E-3</v>
      </c>
      <c r="P244" s="12">
        <f t="shared" si="22"/>
        <v>3.4652356833144715E-3</v>
      </c>
      <c r="Q244" s="16">
        <f t="shared" si="23"/>
        <v>1.2514800746954435E-4</v>
      </c>
    </row>
    <row r="245" spans="1:17" x14ac:dyDescent="0.25">
      <c r="A245" s="1">
        <v>43815</v>
      </c>
      <c r="B245">
        <v>10037.301126250601</v>
      </c>
      <c r="C245">
        <v>10000</v>
      </c>
      <c r="D245">
        <v>10033.291432260399</v>
      </c>
      <c r="E245">
        <v>10000</v>
      </c>
      <c r="F245" s="2">
        <f t="shared" si="18"/>
        <v>3.7301126250599559E-3</v>
      </c>
      <c r="G245" s="2">
        <f t="shared" si="19"/>
        <v>-3.3180968065330552E-3</v>
      </c>
      <c r="H245" s="11">
        <f t="shared" si="20"/>
        <v>4.1201581852690072E-4</v>
      </c>
      <c r="J245" s="1">
        <v>43815</v>
      </c>
      <c r="K245">
        <v>10029.427944556101</v>
      </c>
      <c r="L245">
        <v>10000</v>
      </c>
      <c r="M245">
        <v>10085.229759534701</v>
      </c>
      <c r="N245">
        <v>10000</v>
      </c>
      <c r="O245" s="12">
        <f t="shared" si="21"/>
        <v>2.942794455609965E-3</v>
      </c>
      <c r="P245" s="12">
        <f t="shared" si="22"/>
        <v>-8.4509487207392597E-3</v>
      </c>
      <c r="Q245" s="16">
        <f t="shared" si="23"/>
        <v>-5.5081542651292947E-3</v>
      </c>
    </row>
    <row r="246" spans="1:17" x14ac:dyDescent="0.25">
      <c r="A246" s="1">
        <v>43816</v>
      </c>
      <c r="B246">
        <v>10028.496397590599</v>
      </c>
      <c r="C246">
        <v>10000</v>
      </c>
      <c r="D246">
        <v>10033.995978115299</v>
      </c>
      <c r="E246">
        <v>10000</v>
      </c>
      <c r="F246" s="2">
        <f t="shared" si="18"/>
        <v>2.8496397590598299E-3</v>
      </c>
      <c r="G246" s="2">
        <f t="shared" si="19"/>
        <v>-3.3880797031856646E-3</v>
      </c>
      <c r="H246" s="11">
        <f t="shared" si="20"/>
        <v>-5.3843994412583474E-4</v>
      </c>
      <c r="J246" s="1">
        <v>43816</v>
      </c>
      <c r="K246">
        <v>10025.8167419375</v>
      </c>
      <c r="L246">
        <v>10000</v>
      </c>
      <c r="M246">
        <v>10039.9696757944</v>
      </c>
      <c r="N246">
        <v>10000</v>
      </c>
      <c r="O246" s="12">
        <f t="shared" si="21"/>
        <v>2.5816741937501053E-3</v>
      </c>
      <c r="P246" s="12">
        <f t="shared" si="22"/>
        <v>-3.9810554299545275E-3</v>
      </c>
      <c r="Q246" s="16">
        <f t="shared" si="23"/>
        <v>-1.3993812362044222E-3</v>
      </c>
    </row>
    <row r="247" spans="1:17" x14ac:dyDescent="0.25">
      <c r="A247" s="1">
        <v>43817</v>
      </c>
      <c r="B247">
        <v>10032.8340699856</v>
      </c>
      <c r="C247">
        <v>10000</v>
      </c>
      <c r="D247">
        <v>10020.6479738569</v>
      </c>
      <c r="E247">
        <v>10000</v>
      </c>
      <c r="F247" s="2">
        <f t="shared" si="18"/>
        <v>3.2834069985598902E-3</v>
      </c>
      <c r="G247" s="2">
        <f t="shared" si="19"/>
        <v>-2.0605427823399136E-3</v>
      </c>
      <c r="H247" s="11">
        <f t="shared" si="20"/>
        <v>1.2228642162199765E-3</v>
      </c>
      <c r="J247" s="1">
        <v>43817</v>
      </c>
      <c r="K247">
        <v>10017.9132046636</v>
      </c>
      <c r="L247">
        <v>10000</v>
      </c>
      <c r="M247">
        <v>10022.5361919609</v>
      </c>
      <c r="N247">
        <v>10000</v>
      </c>
      <c r="O247" s="12">
        <f t="shared" si="21"/>
        <v>1.7913204663599913E-3</v>
      </c>
      <c r="P247" s="12">
        <f t="shared" si="22"/>
        <v>-2.2485518165528129E-3</v>
      </c>
      <c r="Q247" s="16">
        <f t="shared" si="23"/>
        <v>-4.5723135019282157E-4</v>
      </c>
    </row>
    <row r="248" spans="1:17" x14ac:dyDescent="0.25">
      <c r="A248" s="1">
        <v>43818</v>
      </c>
      <c r="B248">
        <v>10050.812239360201</v>
      </c>
      <c r="C248">
        <v>10000</v>
      </c>
      <c r="D248">
        <v>10127.0373192717</v>
      </c>
      <c r="E248">
        <v>10000</v>
      </c>
      <c r="F248" s="2">
        <f t="shared" si="18"/>
        <v>5.0812239360200628E-3</v>
      </c>
      <c r="G248" s="2">
        <f t="shared" si="19"/>
        <v>-1.25443715932545E-2</v>
      </c>
      <c r="H248" s="11">
        <f t="shared" si="20"/>
        <v>-7.4631476572344368E-3</v>
      </c>
      <c r="J248" s="1">
        <v>43818</v>
      </c>
      <c r="K248">
        <v>10036.9067181092</v>
      </c>
      <c r="L248">
        <v>10000</v>
      </c>
      <c r="M248">
        <v>10101.337624156</v>
      </c>
      <c r="N248">
        <v>10000</v>
      </c>
      <c r="O248" s="12">
        <f t="shared" si="21"/>
        <v>3.6906718109199765E-3</v>
      </c>
      <c r="P248" s="12">
        <f t="shared" si="22"/>
        <v>-1.003209950270989E-2</v>
      </c>
      <c r="Q248" s="16">
        <f t="shared" si="23"/>
        <v>-6.3414276917899137E-3</v>
      </c>
    </row>
    <row r="249" spans="1:17" x14ac:dyDescent="0.25">
      <c r="A249" s="1">
        <v>43819</v>
      </c>
      <c r="B249">
        <v>10006.506685553501</v>
      </c>
      <c r="C249">
        <v>10000</v>
      </c>
      <c r="D249">
        <v>10137.494445333899</v>
      </c>
      <c r="E249">
        <v>10000</v>
      </c>
      <c r="F249" s="2">
        <f t="shared" si="18"/>
        <v>6.5066855535000911E-4</v>
      </c>
      <c r="G249" s="2">
        <f t="shared" si="19"/>
        <v>-1.3562961348618563E-2</v>
      </c>
      <c r="H249" s="11">
        <f t="shared" si="20"/>
        <v>-1.2912292793268554E-2</v>
      </c>
      <c r="J249" s="1">
        <v>43819</v>
      </c>
      <c r="K249">
        <v>10085.9086950787</v>
      </c>
      <c r="L249">
        <v>10000</v>
      </c>
      <c r="M249">
        <v>10061.655723395101</v>
      </c>
      <c r="N249">
        <v>10000</v>
      </c>
      <c r="O249" s="12">
        <f t="shared" si="21"/>
        <v>8.5908695078700248E-3</v>
      </c>
      <c r="P249" s="12">
        <f t="shared" si="22"/>
        <v>-6.1277910008131764E-3</v>
      </c>
      <c r="Q249" s="16">
        <f t="shared" si="23"/>
        <v>2.4630785070568484E-3</v>
      </c>
    </row>
    <row r="250" spans="1:17" x14ac:dyDescent="0.25">
      <c r="A250" s="1">
        <v>43822</v>
      </c>
      <c r="B250">
        <v>10011.8253142093</v>
      </c>
      <c r="C250">
        <v>10000</v>
      </c>
      <c r="D250">
        <v>10035.362988078799</v>
      </c>
      <c r="E250">
        <v>10000</v>
      </c>
      <c r="F250" s="2">
        <f t="shared" si="18"/>
        <v>1.1825314209299442E-3</v>
      </c>
      <c r="G250" s="2">
        <f t="shared" si="19"/>
        <v>-3.5238374656509919E-3</v>
      </c>
      <c r="H250" s="11">
        <f t="shared" si="20"/>
        <v>-2.3413060447210476E-3</v>
      </c>
      <c r="J250" s="1">
        <v>43822</v>
      </c>
      <c r="K250">
        <v>10027.117501719</v>
      </c>
      <c r="L250">
        <v>10000</v>
      </c>
      <c r="M250">
        <v>10002.671500984199</v>
      </c>
      <c r="N250">
        <v>10000</v>
      </c>
      <c r="O250" s="12">
        <f t="shared" si="21"/>
        <v>2.7117501719000625E-3</v>
      </c>
      <c r="P250" s="12">
        <f t="shared" si="22"/>
        <v>-2.6707874830600442E-4</v>
      </c>
      <c r="Q250" s="16">
        <f t="shared" si="23"/>
        <v>2.4446714235940581E-3</v>
      </c>
    </row>
    <row r="251" spans="1:17" x14ac:dyDescent="0.25">
      <c r="A251" s="1">
        <v>43823</v>
      </c>
      <c r="B251">
        <v>10164.988912782699</v>
      </c>
      <c r="C251">
        <v>10000</v>
      </c>
      <c r="D251">
        <v>10020.751083511799</v>
      </c>
      <c r="E251">
        <v>10000</v>
      </c>
      <c r="F251" s="2">
        <f t="shared" si="18"/>
        <v>1.6498891278269978E-2</v>
      </c>
      <c r="G251" s="2">
        <f t="shared" si="19"/>
        <v>-2.0708111935784368E-3</v>
      </c>
      <c r="H251" s="11">
        <f t="shared" si="20"/>
        <v>1.4428080084691541E-2</v>
      </c>
      <c r="J251" s="1">
        <v>43823</v>
      </c>
      <c r="K251">
        <v>10155.954829403299</v>
      </c>
      <c r="L251">
        <v>10000</v>
      </c>
      <c r="M251">
        <v>10029.5838435732</v>
      </c>
      <c r="N251">
        <v>10000</v>
      </c>
      <c r="O251" s="12">
        <f t="shared" si="21"/>
        <v>1.5595482940329974E-2</v>
      </c>
      <c r="P251" s="12">
        <f t="shared" si="22"/>
        <v>-2.9496581348344986E-3</v>
      </c>
      <c r="Q251" s="16">
        <f t="shared" si="23"/>
        <v>1.2645824805495476E-2</v>
      </c>
    </row>
    <row r="252" spans="1:17" x14ac:dyDescent="0.25">
      <c r="A252" s="1">
        <v>43825</v>
      </c>
      <c r="B252">
        <v>10012.720508308301</v>
      </c>
      <c r="C252">
        <v>10000</v>
      </c>
      <c r="D252">
        <v>10130.15260274</v>
      </c>
      <c r="E252">
        <v>10000</v>
      </c>
      <c r="F252" s="2">
        <f t="shared" si="18"/>
        <v>1.2720508308301515E-3</v>
      </c>
      <c r="G252" s="2">
        <f t="shared" si="19"/>
        <v>-1.2848039693379887E-2</v>
      </c>
      <c r="H252" s="11">
        <f t="shared" si="20"/>
        <v>-1.1575988862549735E-2</v>
      </c>
      <c r="J252" s="1">
        <v>43825</v>
      </c>
      <c r="K252">
        <v>9996.2842587981704</v>
      </c>
      <c r="L252">
        <v>10000</v>
      </c>
      <c r="M252">
        <v>10085.9138965436</v>
      </c>
      <c r="N252">
        <v>10000</v>
      </c>
      <c r="O252" s="12">
        <f t="shared" si="21"/>
        <v>-3.7157412018296032E-4</v>
      </c>
      <c r="P252" s="12">
        <f t="shared" si="22"/>
        <v>-8.5182064238166211E-3</v>
      </c>
      <c r="Q252" s="16">
        <f t="shared" si="23"/>
        <v>-8.8897805439995814E-3</v>
      </c>
    </row>
    <row r="253" spans="1:17" x14ac:dyDescent="0.25">
      <c r="A253" s="1">
        <v>43826</v>
      </c>
      <c r="B253">
        <v>9926.0629610353608</v>
      </c>
      <c r="C253">
        <v>10000</v>
      </c>
      <c r="D253">
        <v>9960.2508226655009</v>
      </c>
      <c r="E253">
        <v>10000</v>
      </c>
      <c r="F253" s="2">
        <f t="shared" si="18"/>
        <v>-7.3937038964638768E-3</v>
      </c>
      <c r="G253" s="2">
        <f t="shared" si="19"/>
        <v>3.9907807586578858E-3</v>
      </c>
      <c r="H253" s="11">
        <f t="shared" si="20"/>
        <v>-3.402923137805991E-3</v>
      </c>
      <c r="J253" s="1">
        <v>43826</v>
      </c>
      <c r="K253">
        <v>9977.0431293689307</v>
      </c>
      <c r="L253">
        <v>10000</v>
      </c>
      <c r="M253">
        <v>9948.2884925102408</v>
      </c>
      <c r="N253">
        <v>10000</v>
      </c>
      <c r="O253" s="12">
        <f t="shared" si="21"/>
        <v>-2.2956870631068993E-3</v>
      </c>
      <c r="P253" s="12">
        <f t="shared" si="22"/>
        <v>5.1980305485401779E-3</v>
      </c>
      <c r="Q253" s="16">
        <f t="shared" si="23"/>
        <v>2.9023434854332786E-3</v>
      </c>
    </row>
    <row r="254" spans="1:17" x14ac:dyDescent="0.25">
      <c r="A254" s="1">
        <v>43829</v>
      </c>
      <c r="B254">
        <v>9987.1092540385398</v>
      </c>
      <c r="C254">
        <v>10000</v>
      </c>
      <c r="D254">
        <v>9953.7551427176895</v>
      </c>
      <c r="E254">
        <v>10000</v>
      </c>
      <c r="F254" s="2">
        <f t="shared" si="18"/>
        <v>-1.2890745961460226E-3</v>
      </c>
      <c r="G254" s="2">
        <f t="shared" si="19"/>
        <v>4.6459709546042838E-3</v>
      </c>
      <c r="H254" s="11">
        <f t="shared" si="20"/>
        <v>3.3568963584582612E-3</v>
      </c>
      <c r="J254" s="1">
        <v>43829</v>
      </c>
      <c r="K254">
        <v>9870.4015182195108</v>
      </c>
      <c r="L254">
        <v>10000</v>
      </c>
      <c r="M254">
        <v>9931.4308881750203</v>
      </c>
      <c r="N254">
        <v>10000</v>
      </c>
      <c r="O254" s="12">
        <f t="shared" si="21"/>
        <v>-1.295984817804896E-2</v>
      </c>
      <c r="P254" s="12">
        <f t="shared" si="22"/>
        <v>6.9042530323220053E-3</v>
      </c>
      <c r="Q254" s="16">
        <f t="shared" si="23"/>
        <v>-6.0555951457269552E-3</v>
      </c>
    </row>
    <row r="255" spans="1:17" x14ac:dyDescent="0.25">
      <c r="A255" s="1">
        <v>43830</v>
      </c>
      <c r="B255">
        <v>10153.693957732599</v>
      </c>
      <c r="C255">
        <v>10000</v>
      </c>
      <c r="D255">
        <v>10187.6237079769</v>
      </c>
      <c r="E255">
        <v>10000</v>
      </c>
      <c r="F255" s="2">
        <f t="shared" si="18"/>
        <v>1.5369395773259908E-2</v>
      </c>
      <c r="G255" s="2">
        <f t="shared" si="19"/>
        <v>-1.8416827452116258E-2</v>
      </c>
      <c r="H255" s="11">
        <f t="shared" si="20"/>
        <v>-3.0474316788563494E-3</v>
      </c>
      <c r="J255" s="1">
        <v>43830</v>
      </c>
      <c r="K255">
        <v>10206.215189115699</v>
      </c>
      <c r="L255">
        <v>10000</v>
      </c>
      <c r="M255">
        <v>10143.704833653799</v>
      </c>
      <c r="N255">
        <v>10000</v>
      </c>
      <c r="O255" s="12">
        <f t="shared" si="21"/>
        <v>2.0621518911569936E-2</v>
      </c>
      <c r="P255" s="12">
        <f t="shared" si="22"/>
        <v>-1.4166898190592914E-2</v>
      </c>
      <c r="Q255" s="16">
        <f t="shared" si="23"/>
        <v>6.4546207209770223E-3</v>
      </c>
    </row>
    <row r="256" spans="1:17" x14ac:dyDescent="0.25">
      <c r="A256" s="1">
        <v>43832</v>
      </c>
      <c r="B256">
        <v>9846.4148350803407</v>
      </c>
      <c r="C256">
        <v>10000</v>
      </c>
      <c r="D256">
        <v>9927.4258119112001</v>
      </c>
      <c r="E256">
        <v>10000</v>
      </c>
      <c r="F256" s="2">
        <f t="shared" si="18"/>
        <v>-1.5358516491965957E-2</v>
      </c>
      <c r="G256" s="2">
        <f t="shared" si="19"/>
        <v>7.3104739802460905E-3</v>
      </c>
      <c r="H256" s="11">
        <f t="shared" si="20"/>
        <v>-8.0480425117198662E-3</v>
      </c>
      <c r="J256" s="1">
        <v>43832</v>
      </c>
      <c r="K256">
        <v>9825.6146593069898</v>
      </c>
      <c r="L256">
        <v>10000</v>
      </c>
      <c r="M256">
        <v>9947.9890730721399</v>
      </c>
      <c r="N256">
        <v>10000</v>
      </c>
      <c r="O256" s="12">
        <f t="shared" si="21"/>
        <v>-1.743853406930107E-2</v>
      </c>
      <c r="P256" s="12">
        <f t="shared" si="22"/>
        <v>5.2282854902450104E-3</v>
      </c>
      <c r="Q256" s="16">
        <f t="shared" si="23"/>
        <v>-1.221024857905606E-2</v>
      </c>
    </row>
    <row r="257" spans="1:17" x14ac:dyDescent="0.25">
      <c r="A257" s="1">
        <v>43833</v>
      </c>
      <c r="B257">
        <v>9981.2905490215908</v>
      </c>
      <c r="C257">
        <v>10000</v>
      </c>
      <c r="D257">
        <v>9936.3133420812992</v>
      </c>
      <c r="E257">
        <v>10000</v>
      </c>
      <c r="F257" s="2">
        <f t="shared" si="18"/>
        <v>-1.8709450978409148E-3</v>
      </c>
      <c r="G257" s="2">
        <f t="shared" si="19"/>
        <v>6.4094856639616005E-3</v>
      </c>
      <c r="H257" s="11">
        <f t="shared" si="20"/>
        <v>4.5385405661206857E-3</v>
      </c>
      <c r="J257" s="1">
        <v>43833</v>
      </c>
      <c r="K257">
        <v>10051.8278356559</v>
      </c>
      <c r="L257">
        <v>10000</v>
      </c>
      <c r="M257">
        <v>9990.4499523416307</v>
      </c>
      <c r="N257">
        <v>10000</v>
      </c>
      <c r="O257" s="12">
        <f t="shared" si="21"/>
        <v>5.1827835655899879E-3</v>
      </c>
      <c r="P257" s="12">
        <f t="shared" si="22"/>
        <v>9.5591767176927966E-4</v>
      </c>
      <c r="Q257" s="16">
        <f t="shared" si="23"/>
        <v>6.1387012373592675E-3</v>
      </c>
    </row>
    <row r="258" spans="1:17" x14ac:dyDescent="0.25">
      <c r="A258" s="1">
        <v>43836</v>
      </c>
      <c r="B258">
        <v>10126.173462461</v>
      </c>
      <c r="C258">
        <v>10000</v>
      </c>
      <c r="D258">
        <v>10060.5084997388</v>
      </c>
      <c r="E258">
        <v>10000</v>
      </c>
      <c r="F258" s="2">
        <f t="shared" si="18"/>
        <v>1.2617346246099892E-2</v>
      </c>
      <c r="G258" s="2">
        <f t="shared" si="19"/>
        <v>-6.0144573945115631E-3</v>
      </c>
      <c r="H258" s="11">
        <f t="shared" si="20"/>
        <v>6.6028888515883288E-3</v>
      </c>
      <c r="J258" s="1">
        <v>43836</v>
      </c>
      <c r="K258">
        <v>10093.691278124799</v>
      </c>
      <c r="L258">
        <v>10000</v>
      </c>
      <c r="M258">
        <v>10051.9662130209</v>
      </c>
      <c r="N258">
        <v>10000</v>
      </c>
      <c r="O258" s="12">
        <f t="shared" si="21"/>
        <v>9.3691278124798938E-3</v>
      </c>
      <c r="P258" s="12">
        <f t="shared" si="22"/>
        <v>-5.1697560377377272E-3</v>
      </c>
      <c r="Q258" s="16">
        <f t="shared" si="23"/>
        <v>4.1993717747421666E-3</v>
      </c>
    </row>
    <row r="259" spans="1:17" x14ac:dyDescent="0.25">
      <c r="A259" s="1">
        <v>43837</v>
      </c>
      <c r="B259">
        <v>9914.1991405341596</v>
      </c>
      <c r="C259">
        <v>10000</v>
      </c>
      <c r="D259">
        <v>9940.6287890249696</v>
      </c>
      <c r="E259">
        <v>10000</v>
      </c>
      <c r="F259" s="2">
        <f t="shared" si="18"/>
        <v>-8.5800859465839929E-3</v>
      </c>
      <c r="G259" s="2">
        <f t="shared" si="19"/>
        <v>5.9725810343687069E-3</v>
      </c>
      <c r="H259" s="11">
        <f t="shared" si="20"/>
        <v>-2.607504912215286E-3</v>
      </c>
      <c r="J259" s="1">
        <v>43837</v>
      </c>
      <c r="K259">
        <v>9988.5777712180698</v>
      </c>
      <c r="L259">
        <v>10000</v>
      </c>
      <c r="M259">
        <v>9916.5639172367391</v>
      </c>
      <c r="N259">
        <v>10000</v>
      </c>
      <c r="O259" s="12">
        <f t="shared" si="21"/>
        <v>-1.1422228781929888E-3</v>
      </c>
      <c r="P259" s="12">
        <f t="shared" si="22"/>
        <v>8.4138098094879155E-3</v>
      </c>
      <c r="Q259" s="16">
        <f t="shared" si="23"/>
        <v>7.2715869312949266E-3</v>
      </c>
    </row>
    <row r="260" spans="1:17" x14ac:dyDescent="0.25">
      <c r="A260" s="1">
        <v>43838</v>
      </c>
      <c r="B260">
        <v>10020.861937493901</v>
      </c>
      <c r="C260">
        <v>10000</v>
      </c>
      <c r="D260">
        <v>10011.731890462601</v>
      </c>
      <c r="E260">
        <v>10000</v>
      </c>
      <c r="F260" s="2">
        <f t="shared" si="18"/>
        <v>2.0861937493901195E-3</v>
      </c>
      <c r="G260" s="2">
        <f t="shared" si="19"/>
        <v>-1.1718142865748682E-3</v>
      </c>
      <c r="H260" s="11">
        <f t="shared" si="20"/>
        <v>9.1437946281525129E-4</v>
      </c>
      <c r="J260" s="1">
        <v>43838</v>
      </c>
      <c r="K260">
        <v>10149.192037406399</v>
      </c>
      <c r="L260">
        <v>10000</v>
      </c>
      <c r="M260">
        <v>9918.9010132445692</v>
      </c>
      <c r="N260">
        <v>10000</v>
      </c>
      <c r="O260" s="12">
        <f t="shared" si="21"/>
        <v>1.4919203740640041E-2</v>
      </c>
      <c r="P260" s="12">
        <f t="shared" si="22"/>
        <v>8.1762068849300373E-3</v>
      </c>
      <c r="Q260" s="16">
        <f t="shared" si="23"/>
        <v>2.3095410625570079E-2</v>
      </c>
    </row>
    <row r="261" spans="1:17" x14ac:dyDescent="0.25">
      <c r="A261" s="1">
        <v>43839</v>
      </c>
      <c r="B261">
        <v>10051.9363077083</v>
      </c>
      <c r="C261">
        <v>10000</v>
      </c>
      <c r="D261">
        <v>10073.848553653001</v>
      </c>
      <c r="E261">
        <v>10000</v>
      </c>
      <c r="F261" s="2">
        <f t="shared" si="18"/>
        <v>5.1936307708300156E-3</v>
      </c>
      <c r="G261" s="2">
        <f t="shared" si="19"/>
        <v>-7.3307190652793786E-3</v>
      </c>
      <c r="H261" s="11">
        <f t="shared" si="20"/>
        <v>-2.137088294449363E-3</v>
      </c>
      <c r="J261" s="1">
        <v>43839</v>
      </c>
      <c r="K261">
        <v>9999.0891882996493</v>
      </c>
      <c r="L261">
        <v>10000</v>
      </c>
      <c r="M261">
        <v>10029.722533758801</v>
      </c>
      <c r="N261">
        <v>10000</v>
      </c>
      <c r="O261" s="12">
        <f t="shared" si="21"/>
        <v>-9.1081170035089976E-5</v>
      </c>
      <c r="P261" s="12">
        <f t="shared" si="22"/>
        <v>-2.9634452656849275E-3</v>
      </c>
      <c r="Q261" s="16">
        <f t="shared" si="23"/>
        <v>-3.0545264357200175E-3</v>
      </c>
    </row>
    <row r="262" spans="1:17" x14ac:dyDescent="0.25">
      <c r="A262" s="1">
        <v>43840</v>
      </c>
      <c r="B262">
        <v>10024.4633616136</v>
      </c>
      <c r="C262">
        <v>10000</v>
      </c>
      <c r="D262">
        <v>9911.6334379314594</v>
      </c>
      <c r="E262">
        <v>10000</v>
      </c>
      <c r="F262" s="2">
        <f t="shared" ref="F262:F325" si="24">B262/C262-1</f>
        <v>2.4463361613600298E-3</v>
      </c>
      <c r="G262" s="2">
        <f t="shared" ref="G262:G325" si="25">E262/D262-1</f>
        <v>8.9154388751266911E-3</v>
      </c>
      <c r="H262" s="11">
        <f t="shared" ref="H262:H325" si="26">F262+G262</f>
        <v>1.1361775036486721E-2</v>
      </c>
      <c r="J262" s="1">
        <v>43840</v>
      </c>
      <c r="K262">
        <v>10045.2258378732</v>
      </c>
      <c r="L262">
        <v>10000</v>
      </c>
      <c r="M262">
        <v>9905.0240696158908</v>
      </c>
      <c r="N262">
        <v>10000</v>
      </c>
      <c r="O262" s="12">
        <f t="shared" ref="O262:O325" si="27">K262/L262-1</f>
        <v>4.5225837873199559E-3</v>
      </c>
      <c r="P262" s="12">
        <f t="shared" ref="P262:P325" si="28">N262/M262-1</f>
        <v>9.5886622502465713E-3</v>
      </c>
      <c r="Q262" s="16">
        <f t="shared" ref="Q262:Q325" si="29">O262+P262</f>
        <v>1.4111246037566527E-2</v>
      </c>
    </row>
    <row r="263" spans="1:17" x14ac:dyDescent="0.25">
      <c r="A263" s="1">
        <v>43843</v>
      </c>
      <c r="B263">
        <v>9966.6172687607905</v>
      </c>
      <c r="C263">
        <v>10000</v>
      </c>
      <c r="D263">
        <v>10017.7037356367</v>
      </c>
      <c r="E263">
        <v>10000</v>
      </c>
      <c r="F263" s="2">
        <f t="shared" si="24"/>
        <v>-3.3382731239209873E-3</v>
      </c>
      <c r="G263" s="2">
        <f t="shared" si="25"/>
        <v>-1.7672448800538643E-3</v>
      </c>
      <c r="H263" s="11">
        <f t="shared" si="26"/>
        <v>-5.1055180039748516E-3</v>
      </c>
      <c r="J263" s="1">
        <v>43843</v>
      </c>
      <c r="K263">
        <v>9956.3415005442293</v>
      </c>
      <c r="L263">
        <v>10000</v>
      </c>
      <c r="M263">
        <v>9821.3905124586399</v>
      </c>
      <c r="N263">
        <v>10000</v>
      </c>
      <c r="O263" s="12">
        <f t="shared" si="27"/>
        <v>-4.3658499455770938E-3</v>
      </c>
      <c r="P263" s="12">
        <f t="shared" si="28"/>
        <v>1.8185763748502781E-2</v>
      </c>
      <c r="Q263" s="16">
        <f t="shared" si="29"/>
        <v>1.3819913802925687E-2</v>
      </c>
    </row>
    <row r="264" spans="1:17" x14ac:dyDescent="0.25">
      <c r="A264" s="1">
        <v>43844</v>
      </c>
      <c r="B264">
        <v>10174.1509927427</v>
      </c>
      <c r="C264">
        <v>10000</v>
      </c>
      <c r="D264">
        <v>10001.5868016529</v>
      </c>
      <c r="E264">
        <v>10000</v>
      </c>
      <c r="F264" s="2">
        <f t="shared" si="24"/>
        <v>1.7415099274269874E-2</v>
      </c>
      <c r="G264" s="2">
        <f t="shared" si="25"/>
        <v>-1.5865498988998361E-4</v>
      </c>
      <c r="H264" s="11">
        <f t="shared" si="26"/>
        <v>1.725644428437989E-2</v>
      </c>
      <c r="J264" s="1">
        <v>43844</v>
      </c>
      <c r="K264">
        <v>10020.563227241601</v>
      </c>
      <c r="L264">
        <v>10000</v>
      </c>
      <c r="M264">
        <v>10097.4950443379</v>
      </c>
      <c r="N264">
        <v>10000</v>
      </c>
      <c r="O264" s="12">
        <f t="shared" si="27"/>
        <v>2.0563227241601201E-3</v>
      </c>
      <c r="P264" s="12">
        <f t="shared" si="28"/>
        <v>-9.6553693673333552E-3</v>
      </c>
      <c r="Q264" s="16">
        <f t="shared" si="29"/>
        <v>-7.5990466431732351E-3</v>
      </c>
    </row>
    <row r="265" spans="1:17" x14ac:dyDescent="0.25">
      <c r="A265" s="1">
        <v>43845</v>
      </c>
      <c r="B265">
        <v>10082.8353410565</v>
      </c>
      <c r="C265">
        <v>10000</v>
      </c>
      <c r="D265">
        <v>9989.1268236119195</v>
      </c>
      <c r="E265">
        <v>10000</v>
      </c>
      <c r="F265" s="2">
        <f t="shared" si="24"/>
        <v>8.2835341056499701E-3</v>
      </c>
      <c r="G265" s="2">
        <f t="shared" si="25"/>
        <v>1.0885011853467574E-3</v>
      </c>
      <c r="H265" s="11">
        <f t="shared" si="26"/>
        <v>9.3720352909967275E-3</v>
      </c>
      <c r="J265" s="1">
        <v>43845</v>
      </c>
      <c r="K265">
        <v>10074.780797059</v>
      </c>
      <c r="L265">
        <v>10000</v>
      </c>
      <c r="M265">
        <v>10071.888085373101</v>
      </c>
      <c r="N265">
        <v>10000</v>
      </c>
      <c r="O265" s="12">
        <f t="shared" si="27"/>
        <v>7.4780797058999759E-3</v>
      </c>
      <c r="P265" s="12">
        <f t="shared" si="28"/>
        <v>-7.1374984276781905E-3</v>
      </c>
      <c r="Q265" s="16">
        <f t="shared" si="29"/>
        <v>3.4058127822178541E-4</v>
      </c>
    </row>
    <row r="266" spans="1:17" x14ac:dyDescent="0.25">
      <c r="A266" s="1">
        <v>43846</v>
      </c>
      <c r="B266">
        <v>10137.406980310199</v>
      </c>
      <c r="C266">
        <v>10000</v>
      </c>
      <c r="D266">
        <v>10042.0068336693</v>
      </c>
      <c r="E266">
        <v>10000</v>
      </c>
      <c r="F266" s="2">
        <f t="shared" si="24"/>
        <v>1.374069803101996E-2</v>
      </c>
      <c r="G266" s="2">
        <f t="shared" si="25"/>
        <v>-4.1831114402808289E-3</v>
      </c>
      <c r="H266" s="11">
        <f t="shared" si="26"/>
        <v>9.5575865907391311E-3</v>
      </c>
      <c r="J266" s="1">
        <v>43846</v>
      </c>
      <c r="K266">
        <v>10107.919305704199</v>
      </c>
      <c r="L266">
        <v>10000</v>
      </c>
      <c r="M266">
        <v>10104.763010070201</v>
      </c>
      <c r="N266">
        <v>10000</v>
      </c>
      <c r="O266" s="12">
        <f t="shared" si="27"/>
        <v>1.0791930570419828E-2</v>
      </c>
      <c r="P266" s="12">
        <f t="shared" si="28"/>
        <v>-1.0367686007657584E-2</v>
      </c>
      <c r="Q266" s="16">
        <f t="shared" si="29"/>
        <v>4.2424456276224376E-4</v>
      </c>
    </row>
    <row r="267" spans="1:17" x14ac:dyDescent="0.25">
      <c r="A267" s="1">
        <v>43847</v>
      </c>
      <c r="B267">
        <v>9992.9867304585296</v>
      </c>
      <c r="C267">
        <v>10000</v>
      </c>
      <c r="D267">
        <v>9905.2331249613708</v>
      </c>
      <c r="E267">
        <v>10000</v>
      </c>
      <c r="F267" s="2">
        <f t="shared" si="24"/>
        <v>-7.0132695414704127E-4</v>
      </c>
      <c r="G267" s="2">
        <f t="shared" si="25"/>
        <v>9.5673543310974551E-3</v>
      </c>
      <c r="H267" s="11">
        <f t="shared" si="26"/>
        <v>8.8660273769504139E-3</v>
      </c>
      <c r="J267" s="1">
        <v>43847</v>
      </c>
      <c r="K267">
        <v>9924.4023398168501</v>
      </c>
      <c r="L267">
        <v>10000</v>
      </c>
      <c r="M267">
        <v>9970.9558195453992</v>
      </c>
      <c r="N267">
        <v>10000</v>
      </c>
      <c r="O267" s="12">
        <f t="shared" si="27"/>
        <v>-7.559766018314984E-3</v>
      </c>
      <c r="P267" s="12">
        <f t="shared" si="28"/>
        <v>2.9128782616474336E-3</v>
      </c>
      <c r="Q267" s="16">
        <f t="shared" si="29"/>
        <v>-4.6468877566675504E-3</v>
      </c>
    </row>
    <row r="268" spans="1:17" x14ac:dyDescent="0.25">
      <c r="A268" s="1">
        <v>43851</v>
      </c>
      <c r="B268">
        <v>10078.6941105366</v>
      </c>
      <c r="C268">
        <v>10000</v>
      </c>
      <c r="D268">
        <v>10002.9949725603</v>
      </c>
      <c r="E268">
        <v>10000</v>
      </c>
      <c r="F268" s="2">
        <f t="shared" si="24"/>
        <v>7.8694110536601247E-3</v>
      </c>
      <c r="G268" s="2">
        <f t="shared" si="25"/>
        <v>-2.9940758428004255E-4</v>
      </c>
      <c r="H268" s="11">
        <f t="shared" si="26"/>
        <v>7.5700034693800822E-3</v>
      </c>
      <c r="J268" s="1">
        <v>43851</v>
      </c>
      <c r="K268">
        <v>10082.1428632317</v>
      </c>
      <c r="L268">
        <v>10000</v>
      </c>
      <c r="M268">
        <v>10044.8523808186</v>
      </c>
      <c r="N268">
        <v>10000</v>
      </c>
      <c r="O268" s="12">
        <f t="shared" si="27"/>
        <v>8.2142863231700058E-3</v>
      </c>
      <c r="P268" s="12">
        <f t="shared" si="28"/>
        <v>-4.4652105494600303E-3</v>
      </c>
      <c r="Q268" s="16">
        <f t="shared" si="29"/>
        <v>3.7490757737099756E-3</v>
      </c>
    </row>
    <row r="269" spans="1:17" x14ac:dyDescent="0.25">
      <c r="A269" s="1">
        <v>43852</v>
      </c>
      <c r="B269">
        <v>9924.1317227516993</v>
      </c>
      <c r="C269">
        <v>10000</v>
      </c>
      <c r="D269">
        <v>9887.1917435566193</v>
      </c>
      <c r="E269">
        <v>10000</v>
      </c>
      <c r="F269" s="2">
        <f t="shared" si="24"/>
        <v>-7.586827724830103E-3</v>
      </c>
      <c r="G269" s="2">
        <f t="shared" si="25"/>
        <v>1.140953461501315E-2</v>
      </c>
      <c r="H269" s="11">
        <f t="shared" si="26"/>
        <v>3.8227068901830474E-3</v>
      </c>
      <c r="J269" s="1">
        <v>43852</v>
      </c>
      <c r="K269">
        <v>9854.4317135679503</v>
      </c>
      <c r="L269">
        <v>10000</v>
      </c>
      <c r="M269">
        <v>9921.4287074479307</v>
      </c>
      <c r="N269">
        <v>10000</v>
      </c>
      <c r="O269" s="12">
        <f t="shared" si="27"/>
        <v>-1.4556828643204955E-2</v>
      </c>
      <c r="P269" s="12">
        <f t="shared" si="28"/>
        <v>7.9193526324576879E-3</v>
      </c>
      <c r="Q269" s="16">
        <f t="shared" si="29"/>
        <v>-6.6374760107472675E-3</v>
      </c>
    </row>
    <row r="270" spans="1:17" x14ac:dyDescent="0.25">
      <c r="A270" s="1">
        <v>43853</v>
      </c>
      <c r="B270">
        <v>10009.862858030599</v>
      </c>
      <c r="C270">
        <v>10000</v>
      </c>
      <c r="D270">
        <v>10208.8581436038</v>
      </c>
      <c r="E270">
        <v>10000</v>
      </c>
      <c r="F270" s="2">
        <f t="shared" si="24"/>
        <v>9.8628580306003855E-4</v>
      </c>
      <c r="G270" s="2">
        <f t="shared" si="25"/>
        <v>-2.0458521478688318E-2</v>
      </c>
      <c r="H270" s="11">
        <f t="shared" si="26"/>
        <v>-1.947223567562828E-2</v>
      </c>
      <c r="J270" s="1">
        <v>43853</v>
      </c>
      <c r="K270">
        <v>10054.709525483901</v>
      </c>
      <c r="L270">
        <v>10000</v>
      </c>
      <c r="M270">
        <v>10066.768077021001</v>
      </c>
      <c r="N270">
        <v>10000</v>
      </c>
      <c r="O270" s="12">
        <f t="shared" si="27"/>
        <v>5.470952548390029E-3</v>
      </c>
      <c r="P270" s="12">
        <f t="shared" si="28"/>
        <v>-6.6325236173275792E-3</v>
      </c>
      <c r="Q270" s="16">
        <f t="shared" si="29"/>
        <v>-1.1615710689375502E-3</v>
      </c>
    </row>
    <row r="271" spans="1:17" x14ac:dyDescent="0.25">
      <c r="A271" s="1">
        <v>43854</v>
      </c>
      <c r="B271">
        <v>9682.9023115404398</v>
      </c>
      <c r="C271">
        <v>10000</v>
      </c>
      <c r="D271">
        <v>9541.2468995596792</v>
      </c>
      <c r="E271">
        <v>10000</v>
      </c>
      <c r="F271" s="2">
        <f t="shared" si="24"/>
        <v>-3.1709768845955999E-2</v>
      </c>
      <c r="G271" s="2">
        <f t="shared" si="25"/>
        <v>4.8081042789228201E-2</v>
      </c>
      <c r="H271" s="11">
        <f t="shared" si="26"/>
        <v>1.6371273943272202E-2</v>
      </c>
      <c r="J271" s="1">
        <v>43854</v>
      </c>
      <c r="K271">
        <v>9664.8304100104106</v>
      </c>
      <c r="L271">
        <v>10000</v>
      </c>
      <c r="M271">
        <v>9587.7044816565103</v>
      </c>
      <c r="N271">
        <v>10000</v>
      </c>
      <c r="O271" s="12">
        <f t="shared" si="27"/>
        <v>-3.3516958998958901E-2</v>
      </c>
      <c r="P271" s="12">
        <f t="shared" si="28"/>
        <v>4.3002526739565949E-2</v>
      </c>
      <c r="Q271" s="16">
        <f t="shared" si="29"/>
        <v>9.4855677406070482E-3</v>
      </c>
    </row>
    <row r="272" spans="1:17" x14ac:dyDescent="0.25">
      <c r="A272" s="1">
        <v>43857</v>
      </c>
      <c r="B272">
        <v>10090.590274628999</v>
      </c>
      <c r="C272">
        <v>10000</v>
      </c>
      <c r="D272">
        <v>10028.973339627701</v>
      </c>
      <c r="E272">
        <v>10000</v>
      </c>
      <c r="F272" s="2">
        <f t="shared" si="24"/>
        <v>9.0590274628998824E-3</v>
      </c>
      <c r="G272" s="2">
        <f t="shared" si="25"/>
        <v>-2.8889636702111865E-3</v>
      </c>
      <c r="H272" s="11">
        <f t="shared" si="26"/>
        <v>6.1700637926886959E-3</v>
      </c>
      <c r="J272" s="1">
        <v>43857</v>
      </c>
      <c r="K272">
        <v>10064.5852658821</v>
      </c>
      <c r="L272">
        <v>10000</v>
      </c>
      <c r="M272">
        <v>10061.2828884788</v>
      </c>
      <c r="N272">
        <v>10000</v>
      </c>
      <c r="O272" s="12">
        <f t="shared" si="27"/>
        <v>6.4585265882100007E-3</v>
      </c>
      <c r="P272" s="12">
        <f t="shared" si="28"/>
        <v>-6.0909616753719309E-3</v>
      </c>
      <c r="Q272" s="16">
        <f t="shared" si="29"/>
        <v>3.675649128380698E-4</v>
      </c>
    </row>
    <row r="273" spans="1:17" x14ac:dyDescent="0.25">
      <c r="A273" s="1">
        <v>43858</v>
      </c>
      <c r="B273">
        <v>9959.8207842338397</v>
      </c>
      <c r="C273">
        <v>10000</v>
      </c>
      <c r="D273">
        <v>10139.3324123845</v>
      </c>
      <c r="E273">
        <v>10000</v>
      </c>
      <c r="F273" s="2">
        <f t="shared" si="24"/>
        <v>-4.0179215766160681E-3</v>
      </c>
      <c r="G273" s="2">
        <f t="shared" si="25"/>
        <v>-1.3741773789200828E-2</v>
      </c>
      <c r="H273" s="11">
        <f t="shared" si="26"/>
        <v>-1.7759695365816897E-2</v>
      </c>
      <c r="J273" s="1">
        <v>43858</v>
      </c>
      <c r="K273">
        <v>9917.7331868303609</v>
      </c>
      <c r="L273">
        <v>10000</v>
      </c>
      <c r="M273">
        <v>10071.363117593401</v>
      </c>
      <c r="N273">
        <v>10000</v>
      </c>
      <c r="O273" s="12">
        <f t="shared" si="27"/>
        <v>-8.226681316963913E-3</v>
      </c>
      <c r="P273" s="12">
        <f t="shared" si="28"/>
        <v>-7.0857456691972853E-3</v>
      </c>
      <c r="Q273" s="16">
        <f t="shared" si="29"/>
        <v>-1.5312426986161198E-2</v>
      </c>
    </row>
    <row r="274" spans="1:17" x14ac:dyDescent="0.25">
      <c r="A274" s="1">
        <v>43859</v>
      </c>
      <c r="B274">
        <v>10041.910219117901</v>
      </c>
      <c r="C274">
        <v>10000</v>
      </c>
      <c r="D274">
        <v>9909.9169921736793</v>
      </c>
      <c r="E274">
        <v>10000</v>
      </c>
      <c r="F274" s="2">
        <f t="shared" si="24"/>
        <v>4.1910219117899938E-3</v>
      </c>
      <c r="G274" s="2">
        <f t="shared" si="25"/>
        <v>9.0901879296731991E-3</v>
      </c>
      <c r="H274" s="11">
        <f t="shared" si="26"/>
        <v>1.3281209841463193E-2</v>
      </c>
      <c r="J274" s="1">
        <v>43859</v>
      </c>
      <c r="K274">
        <v>9836.4739475740898</v>
      </c>
      <c r="L274">
        <v>10000</v>
      </c>
      <c r="M274">
        <v>9808.0967630917494</v>
      </c>
      <c r="N274">
        <v>10000</v>
      </c>
      <c r="O274" s="12">
        <f t="shared" si="27"/>
        <v>-1.6352605242590967E-2</v>
      </c>
      <c r="P274" s="12">
        <f t="shared" si="28"/>
        <v>1.9565797681604158E-2</v>
      </c>
      <c r="Q274" s="16">
        <f t="shared" si="29"/>
        <v>3.2131924390131905E-3</v>
      </c>
    </row>
    <row r="275" spans="1:17" x14ac:dyDescent="0.25">
      <c r="A275" s="1">
        <v>43860</v>
      </c>
      <c r="B275">
        <v>10049.6434976443</v>
      </c>
      <c r="C275">
        <v>10000</v>
      </c>
      <c r="D275">
        <v>10192.464019294201</v>
      </c>
      <c r="E275">
        <v>10000</v>
      </c>
      <c r="F275" s="2">
        <f t="shared" si="24"/>
        <v>4.9643497644300538E-3</v>
      </c>
      <c r="G275" s="2">
        <f t="shared" si="25"/>
        <v>-1.8882972648210372E-2</v>
      </c>
      <c r="H275" s="11">
        <f t="shared" si="26"/>
        <v>-1.3918622883780318E-2</v>
      </c>
      <c r="J275" s="1">
        <v>43860</v>
      </c>
      <c r="K275">
        <v>10025.5065568146</v>
      </c>
      <c r="L275">
        <v>10000</v>
      </c>
      <c r="M275">
        <v>10196.272385948199</v>
      </c>
      <c r="N275">
        <v>10000</v>
      </c>
      <c r="O275" s="12">
        <f t="shared" si="27"/>
        <v>2.5506556814600678E-3</v>
      </c>
      <c r="P275" s="12">
        <f t="shared" si="28"/>
        <v>-1.9249425527184671E-2</v>
      </c>
      <c r="Q275" s="16">
        <f t="shared" si="29"/>
        <v>-1.6698769845724604E-2</v>
      </c>
    </row>
    <row r="276" spans="1:17" x14ac:dyDescent="0.25">
      <c r="A276" s="1">
        <v>43861</v>
      </c>
      <c r="B276">
        <v>9966.9370942646492</v>
      </c>
      <c r="C276">
        <v>10000</v>
      </c>
      <c r="D276">
        <v>9854.0240074336307</v>
      </c>
      <c r="E276">
        <v>10000</v>
      </c>
      <c r="F276" s="2">
        <f t="shared" si="24"/>
        <v>-3.3062905735350423E-3</v>
      </c>
      <c r="G276" s="2">
        <f t="shared" si="25"/>
        <v>1.4813845841683326E-2</v>
      </c>
      <c r="H276" s="11">
        <f t="shared" si="26"/>
        <v>1.1507555268148284E-2</v>
      </c>
      <c r="J276" s="1">
        <v>43861</v>
      </c>
      <c r="K276">
        <v>9947.8102405133905</v>
      </c>
      <c r="L276">
        <v>10000</v>
      </c>
      <c r="M276">
        <v>9883.4910031349391</v>
      </c>
      <c r="N276">
        <v>10000</v>
      </c>
      <c r="O276" s="12">
        <f t="shared" si="27"/>
        <v>-5.2189759486609422E-3</v>
      </c>
      <c r="P276" s="12">
        <f t="shared" si="28"/>
        <v>1.1788243326988912E-2</v>
      </c>
      <c r="Q276" s="16">
        <f t="shared" si="29"/>
        <v>6.5692673783279698E-3</v>
      </c>
    </row>
    <row r="277" spans="1:17" x14ac:dyDescent="0.25">
      <c r="A277" s="1">
        <v>43864</v>
      </c>
      <c r="B277">
        <v>10189.630304120001</v>
      </c>
      <c r="C277">
        <v>10000</v>
      </c>
      <c r="D277">
        <v>10228.166853567</v>
      </c>
      <c r="E277">
        <v>10000</v>
      </c>
      <c r="F277" s="2">
        <f t="shared" si="24"/>
        <v>1.8963030412000093E-2</v>
      </c>
      <c r="G277" s="2">
        <f t="shared" si="25"/>
        <v>-2.2307697638646595E-2</v>
      </c>
      <c r="H277" s="11">
        <f t="shared" si="26"/>
        <v>-3.3446672266465027E-3</v>
      </c>
      <c r="J277" s="1">
        <v>43864</v>
      </c>
      <c r="K277">
        <v>10149.3295283304</v>
      </c>
      <c r="L277">
        <v>10000</v>
      </c>
      <c r="M277">
        <v>10209.5083017947</v>
      </c>
      <c r="N277">
        <v>10000</v>
      </c>
      <c r="O277" s="12">
        <f t="shared" si="27"/>
        <v>1.493295283303997E-2</v>
      </c>
      <c r="P277" s="12">
        <f t="shared" si="28"/>
        <v>-2.0520900282521071E-2</v>
      </c>
      <c r="Q277" s="16">
        <f t="shared" si="29"/>
        <v>-5.587947449481101E-3</v>
      </c>
    </row>
    <row r="278" spans="1:17" x14ac:dyDescent="0.25">
      <c r="A278" s="1">
        <v>43865</v>
      </c>
      <c r="B278">
        <v>10139.366646446701</v>
      </c>
      <c r="C278">
        <v>10000</v>
      </c>
      <c r="D278">
        <v>10080.3805006894</v>
      </c>
      <c r="E278">
        <v>10000</v>
      </c>
      <c r="F278" s="2">
        <f t="shared" si="24"/>
        <v>1.3936664644670138E-2</v>
      </c>
      <c r="G278" s="2">
        <f t="shared" si="25"/>
        <v>-7.9739550192478026E-3</v>
      </c>
      <c r="H278" s="11">
        <f t="shared" si="26"/>
        <v>5.9627096254223355E-3</v>
      </c>
      <c r="J278" s="1">
        <v>43865</v>
      </c>
      <c r="K278">
        <v>10083.9307166339</v>
      </c>
      <c r="L278">
        <v>10000</v>
      </c>
      <c r="M278">
        <v>10116.890371858601</v>
      </c>
      <c r="N278">
        <v>10000</v>
      </c>
      <c r="O278" s="12">
        <f t="shared" si="27"/>
        <v>8.3930716633899838E-3</v>
      </c>
      <c r="P278" s="12">
        <f t="shared" si="28"/>
        <v>-1.1553982257606177E-2</v>
      </c>
      <c r="Q278" s="16">
        <f t="shared" si="29"/>
        <v>-3.160910594216193E-3</v>
      </c>
    </row>
    <row r="279" spans="1:17" x14ac:dyDescent="0.25">
      <c r="A279" s="1">
        <v>43866</v>
      </c>
      <c r="B279">
        <v>10101.755776051299</v>
      </c>
      <c r="C279">
        <v>10000</v>
      </c>
      <c r="D279">
        <v>10104.0250873151</v>
      </c>
      <c r="E279">
        <v>10000</v>
      </c>
      <c r="F279" s="2">
        <f t="shared" si="24"/>
        <v>1.0175577605129993E-2</v>
      </c>
      <c r="G279" s="2">
        <f t="shared" si="25"/>
        <v>-1.0295410632510826E-2</v>
      </c>
      <c r="H279" s="11">
        <f t="shared" si="26"/>
        <v>-1.1983302738083346E-4</v>
      </c>
      <c r="J279" s="1">
        <v>43866</v>
      </c>
      <c r="K279">
        <v>10070.590742644399</v>
      </c>
      <c r="L279">
        <v>10000</v>
      </c>
      <c r="M279">
        <v>10067.840200393101</v>
      </c>
      <c r="N279">
        <v>10000</v>
      </c>
      <c r="O279" s="12">
        <f t="shared" si="27"/>
        <v>7.0590742644398574E-3</v>
      </c>
      <c r="P279" s="12">
        <f t="shared" si="28"/>
        <v>-6.738307228044027E-3</v>
      </c>
      <c r="Q279" s="16">
        <f t="shared" si="29"/>
        <v>3.2076703639583037E-4</v>
      </c>
    </row>
    <row r="280" spans="1:17" x14ac:dyDescent="0.25">
      <c r="A280" s="1">
        <v>43867</v>
      </c>
      <c r="B280">
        <v>9833.1917585804404</v>
      </c>
      <c r="C280">
        <v>10000</v>
      </c>
      <c r="D280">
        <v>9837.2872119502808</v>
      </c>
      <c r="E280">
        <v>10000</v>
      </c>
      <c r="F280" s="2">
        <f t="shared" si="24"/>
        <v>-1.668082414195593E-2</v>
      </c>
      <c r="G280" s="2">
        <f t="shared" si="25"/>
        <v>1.6540412467784371E-2</v>
      </c>
      <c r="H280" s="11">
        <f t="shared" si="26"/>
        <v>-1.4041167417155886E-4</v>
      </c>
      <c r="J280" s="1">
        <v>43867</v>
      </c>
      <c r="K280">
        <v>9796.8877970725098</v>
      </c>
      <c r="L280">
        <v>10000</v>
      </c>
      <c r="M280">
        <v>9852.5585008683993</v>
      </c>
      <c r="N280">
        <v>10000</v>
      </c>
      <c r="O280" s="12">
        <f t="shared" si="27"/>
        <v>-2.031122029274901E-2</v>
      </c>
      <c r="P280" s="12">
        <f t="shared" si="28"/>
        <v>1.4964793065537885E-2</v>
      </c>
      <c r="Q280" s="16">
        <f t="shared" si="29"/>
        <v>-5.3464272272111257E-3</v>
      </c>
    </row>
    <row r="281" spans="1:17" x14ac:dyDescent="0.25">
      <c r="A281" s="1">
        <v>43868</v>
      </c>
      <c r="B281">
        <v>9889.5477803441099</v>
      </c>
      <c r="C281">
        <v>10000</v>
      </c>
      <c r="D281">
        <v>9972.8422366039904</v>
      </c>
      <c r="E281">
        <v>10000</v>
      </c>
      <c r="F281" s="2">
        <f t="shared" si="24"/>
        <v>-1.1045221965588992E-2</v>
      </c>
      <c r="G281" s="2">
        <f t="shared" si="25"/>
        <v>2.7231718653215609E-3</v>
      </c>
      <c r="H281" s="11">
        <f t="shared" si="26"/>
        <v>-8.3220501002674308E-3</v>
      </c>
      <c r="J281" s="1">
        <v>43868</v>
      </c>
      <c r="K281">
        <v>9939.4039481513792</v>
      </c>
      <c r="L281">
        <v>10000</v>
      </c>
      <c r="M281">
        <v>9924.3549816914801</v>
      </c>
      <c r="N281">
        <v>10000</v>
      </c>
      <c r="O281" s="12">
        <f t="shared" si="27"/>
        <v>-6.059605184862038E-3</v>
      </c>
      <c r="P281" s="12">
        <f t="shared" si="28"/>
        <v>7.6221596716432582E-3</v>
      </c>
      <c r="Q281" s="16">
        <f t="shared" si="29"/>
        <v>1.5625544867812202E-3</v>
      </c>
    </row>
    <row r="282" spans="1:17" x14ac:dyDescent="0.25">
      <c r="A282" s="1">
        <v>43871</v>
      </c>
      <c r="B282">
        <v>10078.5038039629</v>
      </c>
      <c r="C282">
        <v>10000</v>
      </c>
      <c r="D282">
        <v>10179.4116772131</v>
      </c>
      <c r="E282">
        <v>10000</v>
      </c>
      <c r="F282" s="2">
        <f t="shared" si="24"/>
        <v>7.8503803962899354E-3</v>
      </c>
      <c r="G282" s="2">
        <f t="shared" si="25"/>
        <v>-1.7624955439686008E-2</v>
      </c>
      <c r="H282" s="11">
        <f t="shared" si="26"/>
        <v>-9.7745750433960721E-3</v>
      </c>
      <c r="J282" s="1">
        <v>43871</v>
      </c>
      <c r="K282">
        <v>10082.619758373399</v>
      </c>
      <c r="L282">
        <v>10000</v>
      </c>
      <c r="M282">
        <v>10214.837031909599</v>
      </c>
      <c r="N282">
        <v>10000</v>
      </c>
      <c r="O282" s="12">
        <f t="shared" si="27"/>
        <v>8.2619758373398966E-3</v>
      </c>
      <c r="P282" s="12">
        <f t="shared" si="28"/>
        <v>-2.1031860933119262E-2</v>
      </c>
      <c r="Q282" s="16">
        <f t="shared" si="29"/>
        <v>-1.2769885095779365E-2</v>
      </c>
    </row>
    <row r="283" spans="1:17" x14ac:dyDescent="0.25">
      <c r="A283" s="1">
        <v>43872</v>
      </c>
      <c r="B283">
        <v>10097.0968624625</v>
      </c>
      <c r="C283">
        <v>10000</v>
      </c>
      <c r="D283">
        <v>9979.0663235862394</v>
      </c>
      <c r="E283">
        <v>10000</v>
      </c>
      <c r="F283" s="2">
        <f t="shared" si="24"/>
        <v>9.7096862462500155E-3</v>
      </c>
      <c r="G283" s="2">
        <f t="shared" si="25"/>
        <v>2.097759022232637E-3</v>
      </c>
      <c r="H283" s="11">
        <f t="shared" si="26"/>
        <v>1.1807445268482653E-2</v>
      </c>
      <c r="J283" s="1">
        <v>43872</v>
      </c>
      <c r="K283">
        <v>10045.500819361599</v>
      </c>
      <c r="L283">
        <v>10000</v>
      </c>
      <c r="M283">
        <v>10058.900157628999</v>
      </c>
      <c r="N283">
        <v>10000</v>
      </c>
      <c r="O283" s="12">
        <f t="shared" si="27"/>
        <v>4.550081936159911E-3</v>
      </c>
      <c r="P283" s="12">
        <f t="shared" si="28"/>
        <v>-5.8555266188150545E-3</v>
      </c>
      <c r="Q283" s="16">
        <f t="shared" si="29"/>
        <v>-1.3054446826551436E-3</v>
      </c>
    </row>
    <row r="284" spans="1:17" x14ac:dyDescent="0.25">
      <c r="A284" s="1">
        <v>43873</v>
      </c>
      <c r="B284">
        <v>9964.0099695359404</v>
      </c>
      <c r="C284">
        <v>10000</v>
      </c>
      <c r="D284">
        <v>9962.8079713792795</v>
      </c>
      <c r="E284">
        <v>10000</v>
      </c>
      <c r="F284" s="2">
        <f t="shared" si="24"/>
        <v>-3.5990030464059242E-3</v>
      </c>
      <c r="G284" s="2">
        <f t="shared" si="25"/>
        <v>3.7330869698144475E-3</v>
      </c>
      <c r="H284" s="11">
        <f t="shared" si="26"/>
        <v>1.3408392340852338E-4</v>
      </c>
      <c r="J284" s="1">
        <v>43873</v>
      </c>
      <c r="K284">
        <v>9992.5568826657309</v>
      </c>
      <c r="L284">
        <v>10000</v>
      </c>
      <c r="M284">
        <v>9951.6711644100196</v>
      </c>
      <c r="N284">
        <v>10000</v>
      </c>
      <c r="O284" s="12">
        <f t="shared" si="27"/>
        <v>-7.443117334269278E-4</v>
      </c>
      <c r="P284" s="12">
        <f t="shared" si="28"/>
        <v>4.8563537511989718E-3</v>
      </c>
      <c r="Q284" s="16">
        <f t="shared" si="29"/>
        <v>4.112042017772044E-3</v>
      </c>
    </row>
    <row r="285" spans="1:17" x14ac:dyDescent="0.25">
      <c r="A285" s="1">
        <v>43874</v>
      </c>
      <c r="B285">
        <v>10051.558919901299</v>
      </c>
      <c r="C285">
        <v>10000</v>
      </c>
      <c r="D285">
        <v>10079.6004748955</v>
      </c>
      <c r="E285">
        <v>10000</v>
      </c>
      <c r="F285" s="2">
        <f t="shared" si="24"/>
        <v>5.1558919901300015E-3</v>
      </c>
      <c r="G285" s="2">
        <f t="shared" si="25"/>
        <v>-7.8971855177946138E-3</v>
      </c>
      <c r="H285" s="11">
        <f t="shared" si="26"/>
        <v>-2.7412935276646122E-3</v>
      </c>
      <c r="J285" s="1">
        <v>43874</v>
      </c>
      <c r="K285">
        <v>10099.4129397215</v>
      </c>
      <c r="L285">
        <v>10000</v>
      </c>
      <c r="M285">
        <v>10048.2819789596</v>
      </c>
      <c r="N285">
        <v>10000</v>
      </c>
      <c r="O285" s="12">
        <f t="shared" si="27"/>
        <v>9.9412939721499338E-3</v>
      </c>
      <c r="P285" s="12">
        <f t="shared" si="28"/>
        <v>-4.8049984127335188E-3</v>
      </c>
      <c r="Q285" s="16">
        <f t="shared" si="29"/>
        <v>5.136295559416415E-3</v>
      </c>
    </row>
    <row r="286" spans="1:17" x14ac:dyDescent="0.25">
      <c r="A286" s="1">
        <v>43875</v>
      </c>
      <c r="B286">
        <v>9958.3414943140306</v>
      </c>
      <c r="C286">
        <v>10000</v>
      </c>
      <c r="D286">
        <v>9897.3941682065706</v>
      </c>
      <c r="E286">
        <v>10000</v>
      </c>
      <c r="F286" s="2">
        <f t="shared" si="24"/>
        <v>-4.1658505685969738E-3</v>
      </c>
      <c r="G286" s="2">
        <f t="shared" si="25"/>
        <v>1.0366954174971577E-2</v>
      </c>
      <c r="H286" s="11">
        <f t="shared" si="26"/>
        <v>6.2011036063746028E-3</v>
      </c>
      <c r="J286" s="1">
        <v>43875</v>
      </c>
      <c r="K286">
        <v>9908.0011843871707</v>
      </c>
      <c r="L286">
        <v>10000</v>
      </c>
      <c r="M286">
        <v>9939.4131767529998</v>
      </c>
      <c r="N286">
        <v>10000</v>
      </c>
      <c r="O286" s="12">
        <f t="shared" si="27"/>
        <v>-9.1998815612829299E-3</v>
      </c>
      <c r="P286" s="12">
        <f t="shared" si="28"/>
        <v>6.0956137117536002E-3</v>
      </c>
      <c r="Q286" s="16">
        <f t="shared" si="29"/>
        <v>-3.1042678495293297E-3</v>
      </c>
    </row>
    <row r="287" spans="1:17" x14ac:dyDescent="0.25">
      <c r="A287" s="1">
        <v>43879</v>
      </c>
      <c r="B287">
        <v>10070.9265994498</v>
      </c>
      <c r="C287">
        <v>10000</v>
      </c>
      <c r="D287">
        <v>10007.0298618211</v>
      </c>
      <c r="E287">
        <v>10000</v>
      </c>
      <c r="F287" s="2">
        <f t="shared" si="24"/>
        <v>7.0926599449800953E-3</v>
      </c>
      <c r="G287" s="2">
        <f t="shared" si="25"/>
        <v>-7.0249233970209879E-4</v>
      </c>
      <c r="H287" s="11">
        <f t="shared" si="26"/>
        <v>6.3901676052779965E-3</v>
      </c>
      <c r="J287" s="1">
        <v>43879</v>
      </c>
      <c r="K287">
        <v>10024.6771109377</v>
      </c>
      <c r="L287">
        <v>10000</v>
      </c>
      <c r="M287">
        <v>10054.443852587199</v>
      </c>
      <c r="N287">
        <v>10000</v>
      </c>
      <c r="O287" s="12">
        <f t="shared" si="27"/>
        <v>2.4677110937700864E-3</v>
      </c>
      <c r="P287" s="12">
        <f t="shared" si="28"/>
        <v>-5.4149044328483109E-3</v>
      </c>
      <c r="Q287" s="16">
        <f t="shared" si="29"/>
        <v>-2.9471933390782246E-3</v>
      </c>
    </row>
    <row r="288" spans="1:17" x14ac:dyDescent="0.25">
      <c r="A288" s="1">
        <v>43880</v>
      </c>
      <c r="B288">
        <v>10033.7459406995</v>
      </c>
      <c r="C288">
        <v>10000</v>
      </c>
      <c r="D288">
        <v>10000.375480453</v>
      </c>
      <c r="E288">
        <v>10000</v>
      </c>
      <c r="F288" s="2">
        <f t="shared" si="24"/>
        <v>3.3745940699501098E-3</v>
      </c>
      <c r="G288" s="2">
        <f t="shared" si="25"/>
        <v>-3.7546635497265335E-5</v>
      </c>
      <c r="H288" s="11">
        <f t="shared" si="26"/>
        <v>3.3370474344528445E-3</v>
      </c>
      <c r="J288" s="1">
        <v>43880</v>
      </c>
      <c r="K288">
        <v>9970.7965217825895</v>
      </c>
      <c r="L288">
        <v>10000</v>
      </c>
      <c r="M288">
        <v>10087.645559127401</v>
      </c>
      <c r="N288">
        <v>10000</v>
      </c>
      <c r="O288" s="12">
        <f t="shared" si="27"/>
        <v>-2.9203478217409984E-3</v>
      </c>
      <c r="P288" s="12">
        <f t="shared" si="28"/>
        <v>-8.6884058934939556E-3</v>
      </c>
      <c r="Q288" s="16">
        <f t="shared" si="29"/>
        <v>-1.1608753715234954E-2</v>
      </c>
    </row>
    <row r="289" spans="1:17" x14ac:dyDescent="0.25">
      <c r="A289" s="1">
        <v>43881</v>
      </c>
      <c r="B289">
        <v>9966.6263448711798</v>
      </c>
      <c r="C289">
        <v>10000</v>
      </c>
      <c r="D289">
        <v>9956.0381497695507</v>
      </c>
      <c r="E289">
        <v>10000</v>
      </c>
      <c r="F289" s="2">
        <f t="shared" si="24"/>
        <v>-3.3373655128819957E-3</v>
      </c>
      <c r="G289" s="2">
        <f t="shared" si="25"/>
        <v>4.4155968035806126E-3</v>
      </c>
      <c r="H289" s="11">
        <f t="shared" si="26"/>
        <v>1.0782312906986169E-3</v>
      </c>
      <c r="J289" s="1">
        <v>43881</v>
      </c>
      <c r="K289">
        <v>9917.4455481832501</v>
      </c>
      <c r="L289">
        <v>10000</v>
      </c>
      <c r="M289">
        <v>10001.9772168777</v>
      </c>
      <c r="N289">
        <v>10000</v>
      </c>
      <c r="O289" s="12">
        <f t="shared" si="27"/>
        <v>-8.2554451816749808E-3</v>
      </c>
      <c r="P289" s="12">
        <f t="shared" si="28"/>
        <v>-1.9768260163233187E-4</v>
      </c>
      <c r="Q289" s="16">
        <f t="shared" si="29"/>
        <v>-8.4531277833073126E-3</v>
      </c>
    </row>
    <row r="290" spans="1:17" x14ac:dyDescent="0.25">
      <c r="A290" s="1">
        <v>43882</v>
      </c>
      <c r="B290">
        <v>9719.3457770764398</v>
      </c>
      <c r="C290">
        <v>10000</v>
      </c>
      <c r="D290">
        <v>9637.8617458992594</v>
      </c>
      <c r="E290">
        <v>10000</v>
      </c>
      <c r="F290" s="2">
        <f t="shared" si="24"/>
        <v>-2.8065422292355979E-2</v>
      </c>
      <c r="G290" s="2">
        <f t="shared" si="25"/>
        <v>3.7574543363295687E-2</v>
      </c>
      <c r="H290" s="11">
        <f t="shared" si="26"/>
        <v>9.5091210709397078E-3</v>
      </c>
      <c r="J290" s="1">
        <v>43882</v>
      </c>
      <c r="K290">
        <v>9553.12606618262</v>
      </c>
      <c r="L290">
        <v>10000</v>
      </c>
      <c r="M290">
        <v>9619.3541152230191</v>
      </c>
      <c r="N290">
        <v>10000</v>
      </c>
      <c r="O290" s="12">
        <f t="shared" si="27"/>
        <v>-4.4687393381737994E-2</v>
      </c>
      <c r="P290" s="12">
        <f t="shared" si="28"/>
        <v>3.957083606835865E-2</v>
      </c>
      <c r="Q290" s="16">
        <f t="shared" si="29"/>
        <v>-5.1165573133793441E-3</v>
      </c>
    </row>
    <row r="291" spans="1:17" x14ac:dyDescent="0.25">
      <c r="A291" s="1">
        <v>43885</v>
      </c>
      <c r="B291">
        <v>9924.2529563009593</v>
      </c>
      <c r="C291">
        <v>10000</v>
      </c>
      <c r="D291">
        <v>10151.224206672299</v>
      </c>
      <c r="E291">
        <v>10000</v>
      </c>
      <c r="F291" s="2">
        <f t="shared" si="24"/>
        <v>-7.5747043699040395E-3</v>
      </c>
      <c r="G291" s="2">
        <f t="shared" si="25"/>
        <v>-1.4897139851654639E-2</v>
      </c>
      <c r="H291" s="11">
        <f t="shared" si="26"/>
        <v>-2.2471844221558679E-2</v>
      </c>
      <c r="J291" s="1">
        <v>43885</v>
      </c>
      <c r="K291">
        <v>9905.7322763485608</v>
      </c>
      <c r="L291">
        <v>10000</v>
      </c>
      <c r="M291">
        <v>9908.8716686723492</v>
      </c>
      <c r="N291">
        <v>10000</v>
      </c>
      <c r="O291" s="12">
        <f t="shared" si="27"/>
        <v>-9.4267723651438873E-3</v>
      </c>
      <c r="P291" s="12">
        <f t="shared" si="28"/>
        <v>9.1966405837871079E-3</v>
      </c>
      <c r="Q291" s="16">
        <f t="shared" si="29"/>
        <v>-2.3013178135677936E-4</v>
      </c>
    </row>
    <row r="292" spans="1:17" x14ac:dyDescent="0.25">
      <c r="A292" s="1">
        <v>43886</v>
      </c>
      <c r="B292">
        <v>9742.2497054305495</v>
      </c>
      <c r="C292">
        <v>10000</v>
      </c>
      <c r="D292">
        <v>9528.0668968714599</v>
      </c>
      <c r="E292">
        <v>10000</v>
      </c>
      <c r="F292" s="2">
        <f t="shared" si="24"/>
        <v>-2.5775029456945098E-2</v>
      </c>
      <c r="G292" s="2">
        <f t="shared" si="25"/>
        <v>4.9530834348308295E-2</v>
      </c>
      <c r="H292" s="11">
        <f t="shared" si="26"/>
        <v>2.3755804891363197E-2</v>
      </c>
      <c r="J292" s="1">
        <v>43886</v>
      </c>
      <c r="K292">
        <v>9649.3210577104001</v>
      </c>
      <c r="L292">
        <v>10000</v>
      </c>
      <c r="M292">
        <v>9587.3896394823696</v>
      </c>
      <c r="N292">
        <v>10000</v>
      </c>
      <c r="O292" s="12">
        <f t="shared" si="27"/>
        <v>-3.506789422895995E-2</v>
      </c>
      <c r="P292" s="12">
        <f t="shared" si="28"/>
        <v>4.303677810469253E-2</v>
      </c>
      <c r="Q292" s="16">
        <f t="shared" si="29"/>
        <v>7.9688838757325797E-3</v>
      </c>
    </row>
    <row r="293" spans="1:17" x14ac:dyDescent="0.25">
      <c r="A293" s="1">
        <v>43887</v>
      </c>
      <c r="B293">
        <v>9629.6628974847499</v>
      </c>
      <c r="C293">
        <v>10000</v>
      </c>
      <c r="D293">
        <v>9686.10276745175</v>
      </c>
      <c r="E293">
        <v>10000</v>
      </c>
      <c r="F293" s="2">
        <f t="shared" si="24"/>
        <v>-3.703371025152502E-2</v>
      </c>
      <c r="G293" s="2">
        <f t="shared" si="25"/>
        <v>3.2406969044664669E-2</v>
      </c>
      <c r="H293" s="11">
        <f t="shared" si="26"/>
        <v>-4.626741206860352E-3</v>
      </c>
      <c r="J293" s="1">
        <v>43887</v>
      </c>
      <c r="K293">
        <v>9759.5452750508903</v>
      </c>
      <c r="L293">
        <v>10000</v>
      </c>
      <c r="M293">
        <v>9632.1342992891296</v>
      </c>
      <c r="N293">
        <v>10000</v>
      </c>
      <c r="O293" s="12">
        <f t="shared" si="27"/>
        <v>-2.4045472494910958E-2</v>
      </c>
      <c r="P293" s="12">
        <f t="shared" si="28"/>
        <v>3.8191504528546583E-2</v>
      </c>
      <c r="Q293" s="16">
        <f t="shared" si="29"/>
        <v>1.4146032033635625E-2</v>
      </c>
    </row>
    <row r="294" spans="1:17" x14ac:dyDescent="0.25">
      <c r="A294" s="1">
        <v>43888</v>
      </c>
      <c r="B294">
        <v>9600.7725206900795</v>
      </c>
      <c r="C294">
        <v>10000</v>
      </c>
      <c r="D294">
        <v>9606.9960526362302</v>
      </c>
      <c r="E294">
        <v>10000</v>
      </c>
      <c r="F294" s="2">
        <f t="shared" si="24"/>
        <v>-3.9922747930992042E-2</v>
      </c>
      <c r="G294" s="2">
        <f t="shared" si="25"/>
        <v>4.0908099182150437E-2</v>
      </c>
      <c r="H294" s="11">
        <f t="shared" si="26"/>
        <v>9.8535125115839506E-4</v>
      </c>
      <c r="J294" s="1">
        <v>43888</v>
      </c>
      <c r="K294">
        <v>9559.9818368698106</v>
      </c>
      <c r="L294">
        <v>10000</v>
      </c>
      <c r="M294">
        <v>9577.7509886525495</v>
      </c>
      <c r="N294">
        <v>10000</v>
      </c>
      <c r="O294" s="12">
        <f t="shared" si="27"/>
        <v>-4.4001816313018915E-2</v>
      </c>
      <c r="P294" s="12">
        <f t="shared" si="28"/>
        <v>4.4086447000733164E-2</v>
      </c>
      <c r="Q294" s="16">
        <f t="shared" si="29"/>
        <v>8.4630687714248864E-5</v>
      </c>
    </row>
    <row r="295" spans="1:17" x14ac:dyDescent="0.25">
      <c r="A295" s="1">
        <v>43889</v>
      </c>
      <c r="B295">
        <v>10209.7863434431</v>
      </c>
      <c r="C295">
        <v>10000</v>
      </c>
      <c r="D295">
        <v>10345.114628556999</v>
      </c>
      <c r="E295">
        <v>10000</v>
      </c>
      <c r="F295" s="2">
        <f t="shared" si="24"/>
        <v>2.097863434430991E-2</v>
      </c>
      <c r="G295" s="2">
        <f t="shared" si="25"/>
        <v>-3.3360155102035605E-2</v>
      </c>
      <c r="H295" s="11">
        <f t="shared" si="26"/>
        <v>-1.2381520757725695E-2</v>
      </c>
      <c r="J295" s="1">
        <v>43889</v>
      </c>
      <c r="K295">
        <v>10489.619268431299</v>
      </c>
      <c r="L295">
        <v>10000</v>
      </c>
      <c r="M295">
        <v>10502.4272102593</v>
      </c>
      <c r="N295">
        <v>10000</v>
      </c>
      <c r="O295" s="12">
        <f t="shared" si="27"/>
        <v>4.8961926843129833E-2</v>
      </c>
      <c r="P295" s="12">
        <f t="shared" si="28"/>
        <v>-4.7839151864676022E-2</v>
      </c>
      <c r="Q295" s="16">
        <f t="shared" si="29"/>
        <v>1.122774978453811E-3</v>
      </c>
    </row>
    <row r="296" spans="1:17" x14ac:dyDescent="0.25">
      <c r="A296" s="1">
        <v>43892</v>
      </c>
      <c r="B296">
        <v>10284.1309129849</v>
      </c>
      <c r="C296">
        <v>10000</v>
      </c>
      <c r="D296">
        <v>10270.550467454501</v>
      </c>
      <c r="E296">
        <v>10000</v>
      </c>
      <c r="F296" s="2">
        <f t="shared" si="24"/>
        <v>2.8413091298489901E-2</v>
      </c>
      <c r="G296" s="2">
        <f t="shared" si="25"/>
        <v>-2.6342353149602427E-2</v>
      </c>
      <c r="H296" s="11">
        <f t="shared" si="26"/>
        <v>2.0707381488874743E-3</v>
      </c>
      <c r="J296" s="1">
        <v>43892</v>
      </c>
      <c r="K296">
        <v>10212.6258971156</v>
      </c>
      <c r="L296">
        <v>10000</v>
      </c>
      <c r="M296">
        <v>10296.6604075213</v>
      </c>
      <c r="N296">
        <v>10000</v>
      </c>
      <c r="O296" s="12">
        <f t="shared" si="27"/>
        <v>2.1262589711559921E-2</v>
      </c>
      <c r="P296" s="12">
        <f t="shared" si="28"/>
        <v>-2.8811322873637857E-2</v>
      </c>
      <c r="Q296" s="16">
        <f t="shared" si="29"/>
        <v>-7.5487331620779363E-3</v>
      </c>
    </row>
    <row r="297" spans="1:17" x14ac:dyDescent="0.25">
      <c r="A297" s="1">
        <v>43893</v>
      </c>
      <c r="B297">
        <v>9999.7768010690997</v>
      </c>
      <c r="C297">
        <v>10000</v>
      </c>
      <c r="D297">
        <v>9803.9099770308094</v>
      </c>
      <c r="E297">
        <v>10000</v>
      </c>
      <c r="F297" s="2">
        <f t="shared" si="24"/>
        <v>-2.2319893089983722E-5</v>
      </c>
      <c r="G297" s="2">
        <f t="shared" si="25"/>
        <v>2.0001205991140525E-2</v>
      </c>
      <c r="H297" s="11">
        <f t="shared" si="26"/>
        <v>1.9978886098050541E-2</v>
      </c>
      <c r="J297" s="1">
        <v>43893</v>
      </c>
      <c r="K297">
        <v>10045.769940071499</v>
      </c>
      <c r="L297">
        <v>10000</v>
      </c>
      <c r="M297">
        <v>9983.8966893453799</v>
      </c>
      <c r="N297">
        <v>10000</v>
      </c>
      <c r="O297" s="12">
        <f t="shared" si="27"/>
        <v>4.5769940071498372E-3</v>
      </c>
      <c r="P297" s="12">
        <f t="shared" si="28"/>
        <v>1.6129284141936928E-3</v>
      </c>
      <c r="Q297" s="16">
        <f t="shared" si="29"/>
        <v>6.18992242134353E-3</v>
      </c>
    </row>
    <row r="298" spans="1:17" x14ac:dyDescent="0.25">
      <c r="A298" s="1">
        <v>43894</v>
      </c>
      <c r="B298">
        <v>9996.1474582395804</v>
      </c>
      <c r="C298">
        <v>10000</v>
      </c>
      <c r="D298">
        <v>9943.9205992093703</v>
      </c>
      <c r="E298">
        <v>10000</v>
      </c>
      <c r="F298" s="2">
        <f t="shared" si="24"/>
        <v>-3.8525417604196033E-4</v>
      </c>
      <c r="G298" s="2">
        <f t="shared" si="25"/>
        <v>5.639566429672449E-3</v>
      </c>
      <c r="H298" s="11">
        <f t="shared" si="26"/>
        <v>5.2543122536304887E-3</v>
      </c>
      <c r="J298" s="1">
        <v>43894</v>
      </c>
      <c r="K298">
        <v>9980.8083107982693</v>
      </c>
      <c r="L298">
        <v>10000</v>
      </c>
      <c r="M298">
        <v>9932.5469371215495</v>
      </c>
      <c r="N298">
        <v>10000</v>
      </c>
      <c r="O298" s="12">
        <f t="shared" si="27"/>
        <v>-1.9191689201730755E-3</v>
      </c>
      <c r="P298" s="12">
        <f t="shared" si="28"/>
        <v>6.7911144347432284E-3</v>
      </c>
      <c r="Q298" s="16">
        <f t="shared" si="29"/>
        <v>4.8719455145701529E-3</v>
      </c>
    </row>
    <row r="299" spans="1:17" x14ac:dyDescent="0.25">
      <c r="A299" s="1">
        <v>43895</v>
      </c>
      <c r="B299">
        <v>9678.5204713011008</v>
      </c>
      <c r="C299">
        <v>10000</v>
      </c>
      <c r="D299">
        <v>9631.6698024722209</v>
      </c>
      <c r="E299">
        <v>10000</v>
      </c>
      <c r="F299" s="2">
        <f t="shared" si="24"/>
        <v>-3.2147952869889918E-2</v>
      </c>
      <c r="G299" s="2">
        <f t="shared" si="25"/>
        <v>3.8241572342236907E-2</v>
      </c>
      <c r="H299" s="11">
        <f t="shared" si="26"/>
        <v>6.0936194723469894E-3</v>
      </c>
      <c r="J299" s="1">
        <v>43895</v>
      </c>
      <c r="K299">
        <v>9664.4273626415306</v>
      </c>
      <c r="L299">
        <v>10000</v>
      </c>
      <c r="M299">
        <v>9457.5532527990908</v>
      </c>
      <c r="N299">
        <v>10000</v>
      </c>
      <c r="O299" s="12">
        <f t="shared" si="27"/>
        <v>-3.3557263735846887E-2</v>
      </c>
      <c r="P299" s="12">
        <f t="shared" si="28"/>
        <v>5.7355928399384304E-2</v>
      </c>
      <c r="Q299" s="16">
        <f t="shared" si="29"/>
        <v>2.3798664663537417E-2</v>
      </c>
    </row>
    <row r="300" spans="1:17" x14ac:dyDescent="0.25">
      <c r="A300" s="1">
        <v>43896</v>
      </c>
      <c r="B300">
        <v>9225.5485177622704</v>
      </c>
      <c r="C300">
        <v>10000</v>
      </c>
      <c r="D300">
        <v>9156.6978984951493</v>
      </c>
      <c r="E300">
        <v>10000</v>
      </c>
      <c r="F300" s="2">
        <f t="shared" si="24"/>
        <v>-7.7445148223772908E-2</v>
      </c>
      <c r="G300" s="2">
        <f t="shared" si="25"/>
        <v>9.2096748287769037E-2</v>
      </c>
      <c r="H300" s="11">
        <f t="shared" si="26"/>
        <v>1.4651600063996129E-2</v>
      </c>
      <c r="J300" s="1">
        <v>43896</v>
      </c>
      <c r="K300">
        <v>9147.4391699730495</v>
      </c>
      <c r="L300">
        <v>10000</v>
      </c>
      <c r="M300">
        <v>9537.1329277383793</v>
      </c>
      <c r="N300">
        <v>10000</v>
      </c>
      <c r="O300" s="12">
        <f t="shared" si="27"/>
        <v>-8.5256083002695049E-2</v>
      </c>
      <c r="P300" s="12">
        <f t="shared" si="28"/>
        <v>4.8533146782026027E-2</v>
      </c>
      <c r="Q300" s="16">
        <f t="shared" si="29"/>
        <v>-3.6722936220669022E-2</v>
      </c>
    </row>
    <row r="301" spans="1:17" x14ac:dyDescent="0.25">
      <c r="A301" s="1">
        <v>43899</v>
      </c>
      <c r="B301">
        <v>9965.2765651595091</v>
      </c>
      <c r="C301">
        <v>10000</v>
      </c>
      <c r="D301">
        <v>10087.3824893443</v>
      </c>
      <c r="E301">
        <v>10000</v>
      </c>
      <c r="F301" s="2">
        <f t="shared" si="24"/>
        <v>-3.472343484049123E-3</v>
      </c>
      <c r="G301" s="2">
        <f t="shared" si="25"/>
        <v>-8.6625533865306581E-3</v>
      </c>
      <c r="H301" s="11">
        <f t="shared" si="26"/>
        <v>-1.2134896870579781E-2</v>
      </c>
      <c r="J301" s="1">
        <v>43899</v>
      </c>
      <c r="K301">
        <v>9873.2445882359098</v>
      </c>
      <c r="L301">
        <v>10000</v>
      </c>
      <c r="M301">
        <v>10188.059465304999</v>
      </c>
      <c r="N301">
        <v>10000</v>
      </c>
      <c r="O301" s="12">
        <f t="shared" si="27"/>
        <v>-1.2675541176409011E-2</v>
      </c>
      <c r="P301" s="12">
        <f t="shared" si="28"/>
        <v>-1.8458811115642515E-2</v>
      </c>
      <c r="Q301" s="16">
        <f t="shared" si="29"/>
        <v>-3.1134352292051526E-2</v>
      </c>
    </row>
    <row r="302" spans="1:17" x14ac:dyDescent="0.25">
      <c r="A302" s="1">
        <v>43900</v>
      </c>
      <c r="B302">
        <v>9773.0269562030298</v>
      </c>
      <c r="C302">
        <v>10000</v>
      </c>
      <c r="D302">
        <v>9769.6714146188406</v>
      </c>
      <c r="E302">
        <v>10000</v>
      </c>
      <c r="F302" s="2">
        <f t="shared" si="24"/>
        <v>-2.269730437969697E-2</v>
      </c>
      <c r="G302" s="2">
        <f t="shared" si="25"/>
        <v>2.3575878410455831E-2</v>
      </c>
      <c r="H302" s="11">
        <f t="shared" si="26"/>
        <v>8.7857403075886076E-4</v>
      </c>
      <c r="J302" s="1">
        <v>43900</v>
      </c>
      <c r="K302">
        <v>9785.1198326833292</v>
      </c>
      <c r="L302">
        <v>10000</v>
      </c>
      <c r="M302">
        <v>9850.8786688908694</v>
      </c>
      <c r="N302">
        <v>10000</v>
      </c>
      <c r="O302" s="12">
        <f t="shared" si="27"/>
        <v>-2.1488016731667114E-2</v>
      </c>
      <c r="P302" s="12">
        <f t="shared" si="28"/>
        <v>1.5137871059163199E-2</v>
      </c>
      <c r="Q302" s="16">
        <f t="shared" si="29"/>
        <v>-6.3501456725039152E-3</v>
      </c>
    </row>
    <row r="303" spans="1:17" x14ac:dyDescent="0.25">
      <c r="A303" s="1">
        <v>43901</v>
      </c>
      <c r="B303">
        <v>8945.96201324715</v>
      </c>
      <c r="C303">
        <v>10000</v>
      </c>
      <c r="D303">
        <v>8896.3956548729802</v>
      </c>
      <c r="E303">
        <v>10000</v>
      </c>
      <c r="F303" s="2">
        <f t="shared" si="24"/>
        <v>-0.10540379867528504</v>
      </c>
      <c r="G303" s="2">
        <f t="shared" si="25"/>
        <v>0.12405072660212935</v>
      </c>
      <c r="H303" s="11">
        <f t="shared" si="26"/>
        <v>1.8646927926844303E-2</v>
      </c>
      <c r="J303" s="1">
        <v>43901</v>
      </c>
      <c r="K303">
        <v>8884.9886725679098</v>
      </c>
      <c r="L303">
        <v>10000</v>
      </c>
      <c r="M303">
        <v>8925.326420808</v>
      </c>
      <c r="N303">
        <v>10000</v>
      </c>
      <c r="O303" s="12">
        <f t="shared" si="27"/>
        <v>-0.11150113274320905</v>
      </c>
      <c r="P303" s="12">
        <f t="shared" si="28"/>
        <v>0.120407201767609</v>
      </c>
      <c r="Q303" s="16">
        <f t="shared" si="29"/>
        <v>8.906069024399943E-3</v>
      </c>
    </row>
    <row r="304" spans="1:17" x14ac:dyDescent="0.25">
      <c r="A304" s="1">
        <v>43902</v>
      </c>
      <c r="B304">
        <v>10100.4908620029</v>
      </c>
      <c r="C304">
        <v>10000</v>
      </c>
      <c r="D304">
        <v>10397.928939376799</v>
      </c>
      <c r="E304">
        <v>10000</v>
      </c>
      <c r="F304" s="2">
        <f t="shared" si="24"/>
        <v>1.0049086200289992E-2</v>
      </c>
      <c r="G304" s="2">
        <f t="shared" si="25"/>
        <v>-3.8270019125621113E-2</v>
      </c>
      <c r="H304" s="11">
        <f t="shared" si="26"/>
        <v>-2.8220932925331121E-2</v>
      </c>
      <c r="J304" s="1">
        <v>43902</v>
      </c>
      <c r="K304">
        <v>10196.908061432499</v>
      </c>
      <c r="L304">
        <v>10000</v>
      </c>
      <c r="M304">
        <v>10391.269497909199</v>
      </c>
      <c r="N304">
        <v>10000</v>
      </c>
      <c r="O304" s="12">
        <f t="shared" si="27"/>
        <v>1.9690806143249917E-2</v>
      </c>
      <c r="P304" s="12">
        <f t="shared" si="28"/>
        <v>-3.7653676289304716E-2</v>
      </c>
      <c r="Q304" s="16">
        <f t="shared" si="29"/>
        <v>-1.7962870146054799E-2</v>
      </c>
    </row>
    <row r="305" spans="1:17" x14ac:dyDescent="0.25">
      <c r="A305" s="1">
        <v>43903</v>
      </c>
      <c r="B305">
        <v>9239.9539254606098</v>
      </c>
      <c r="C305">
        <v>10000</v>
      </c>
      <c r="D305">
        <v>9077.5917384291297</v>
      </c>
      <c r="E305">
        <v>10000</v>
      </c>
      <c r="F305" s="2">
        <f t="shared" si="24"/>
        <v>-7.6004607453938999E-2</v>
      </c>
      <c r="G305" s="2">
        <f t="shared" si="25"/>
        <v>0.10161376366662767</v>
      </c>
      <c r="H305" s="11">
        <f t="shared" si="26"/>
        <v>2.5609156212688666E-2</v>
      </c>
      <c r="J305" s="1">
        <v>43903</v>
      </c>
      <c r="K305">
        <v>9310.5477434837903</v>
      </c>
      <c r="L305">
        <v>10000</v>
      </c>
      <c r="M305">
        <v>8967.3954713474795</v>
      </c>
      <c r="N305">
        <v>10000</v>
      </c>
      <c r="O305" s="12">
        <f t="shared" si="27"/>
        <v>-6.8945225651620978E-2</v>
      </c>
      <c r="P305" s="12">
        <f t="shared" si="28"/>
        <v>0.11515099695913777</v>
      </c>
      <c r="Q305" s="16">
        <f t="shared" si="29"/>
        <v>4.6205771307516796E-2</v>
      </c>
    </row>
    <row r="306" spans="1:17" x14ac:dyDescent="0.25">
      <c r="A306" s="1">
        <v>43906</v>
      </c>
      <c r="B306">
        <v>10125.690325035899</v>
      </c>
      <c r="C306">
        <v>10000</v>
      </c>
      <c r="D306">
        <v>10146.3940258002</v>
      </c>
      <c r="E306">
        <v>10000</v>
      </c>
      <c r="F306" s="2">
        <f t="shared" si="24"/>
        <v>1.2569032503589872E-2</v>
      </c>
      <c r="G306" s="2">
        <f t="shared" si="25"/>
        <v>-1.4428182606347706E-2</v>
      </c>
      <c r="H306" s="11">
        <f t="shared" si="26"/>
        <v>-1.8591501027578339E-3</v>
      </c>
      <c r="J306" s="1">
        <v>43906</v>
      </c>
      <c r="K306">
        <v>10014.1666313724</v>
      </c>
      <c r="L306">
        <v>10000</v>
      </c>
      <c r="M306">
        <v>10245.641778966999</v>
      </c>
      <c r="N306">
        <v>10000</v>
      </c>
      <c r="O306" s="12">
        <f t="shared" si="27"/>
        <v>1.4166631372400929E-3</v>
      </c>
      <c r="P306" s="12">
        <f t="shared" si="28"/>
        <v>-2.3975245696298941E-2</v>
      </c>
      <c r="Q306" s="16">
        <f t="shared" si="29"/>
        <v>-2.2558582559058848E-2</v>
      </c>
    </row>
    <row r="307" spans="1:17" x14ac:dyDescent="0.25">
      <c r="A307" s="1">
        <v>43907</v>
      </c>
      <c r="B307">
        <v>10158.6010652147</v>
      </c>
      <c r="C307">
        <v>10000</v>
      </c>
      <c r="D307">
        <v>9622.9932760769098</v>
      </c>
      <c r="E307">
        <v>10000</v>
      </c>
      <c r="F307" s="2">
        <f t="shared" si="24"/>
        <v>1.5860106521470074E-2</v>
      </c>
      <c r="G307" s="2">
        <f t="shared" si="25"/>
        <v>3.9177697947720969E-2</v>
      </c>
      <c r="H307" s="11">
        <f t="shared" si="26"/>
        <v>5.5037804469191043E-2</v>
      </c>
      <c r="J307" s="1">
        <v>43907</v>
      </c>
      <c r="K307">
        <v>9502.0923256743008</v>
      </c>
      <c r="L307">
        <v>10000</v>
      </c>
      <c r="M307">
        <v>9399.1822739797299</v>
      </c>
      <c r="N307">
        <v>10000</v>
      </c>
      <c r="O307" s="12">
        <f t="shared" si="27"/>
        <v>-4.9790767432569938E-2</v>
      </c>
      <c r="P307" s="12">
        <f t="shared" si="28"/>
        <v>6.3922340104366926E-2</v>
      </c>
      <c r="Q307" s="16">
        <f t="shared" si="29"/>
        <v>1.4131572671796988E-2</v>
      </c>
    </row>
    <row r="308" spans="1:17" x14ac:dyDescent="0.25">
      <c r="A308" s="1">
        <v>43908</v>
      </c>
      <c r="B308">
        <v>9626.8340764115892</v>
      </c>
      <c r="C308">
        <v>10000</v>
      </c>
      <c r="D308">
        <v>9039.4528509008105</v>
      </c>
      <c r="E308">
        <v>10000</v>
      </c>
      <c r="F308" s="2">
        <f t="shared" si="24"/>
        <v>-3.7316592358841105E-2</v>
      </c>
      <c r="G308" s="2">
        <f t="shared" si="25"/>
        <v>0.10626164713093988</v>
      </c>
      <c r="H308" s="11">
        <f t="shared" si="26"/>
        <v>6.8945054772098779E-2</v>
      </c>
      <c r="J308" s="1">
        <v>43908</v>
      </c>
      <c r="K308">
        <v>9616.7552833887403</v>
      </c>
      <c r="L308">
        <v>10000</v>
      </c>
      <c r="M308">
        <v>9245.2884336858097</v>
      </c>
      <c r="N308">
        <v>10000</v>
      </c>
      <c r="O308" s="12">
        <f t="shared" si="27"/>
        <v>-3.8324471661125958E-2</v>
      </c>
      <c r="P308" s="12">
        <f t="shared" si="28"/>
        <v>8.1632019566241887E-2</v>
      </c>
      <c r="Q308" s="16">
        <f t="shared" si="29"/>
        <v>4.3307547905115928E-2</v>
      </c>
    </row>
    <row r="309" spans="1:17" x14ac:dyDescent="0.25">
      <c r="A309" s="1">
        <v>43909</v>
      </c>
      <c r="B309">
        <v>10624.363202295801</v>
      </c>
      <c r="C309">
        <v>10000</v>
      </c>
      <c r="D309">
        <v>10794.5413790249</v>
      </c>
      <c r="E309">
        <v>10000</v>
      </c>
      <c r="F309" s="2">
        <f t="shared" si="24"/>
        <v>6.2436320229580122E-2</v>
      </c>
      <c r="G309" s="2">
        <f t="shared" si="25"/>
        <v>-7.3605848653171213E-2</v>
      </c>
      <c r="H309" s="11">
        <f t="shared" si="26"/>
        <v>-1.1169528423591091E-2</v>
      </c>
      <c r="J309" s="1">
        <v>43909</v>
      </c>
      <c r="K309">
        <v>10889.422353940899</v>
      </c>
      <c r="L309">
        <v>10000</v>
      </c>
      <c r="M309">
        <v>10711.491177518599</v>
      </c>
      <c r="N309">
        <v>10000</v>
      </c>
      <c r="O309" s="12">
        <f t="shared" si="27"/>
        <v>8.8942235394089852E-2</v>
      </c>
      <c r="P309" s="12">
        <f t="shared" si="28"/>
        <v>-6.6423167953672535E-2</v>
      </c>
      <c r="Q309" s="16">
        <f t="shared" si="29"/>
        <v>2.2519067440417317E-2</v>
      </c>
    </row>
    <row r="310" spans="1:17" x14ac:dyDescent="0.25">
      <c r="A310" s="1">
        <v>43910</v>
      </c>
      <c r="B310">
        <v>9834.9835010161296</v>
      </c>
      <c r="C310">
        <v>10000</v>
      </c>
      <c r="D310">
        <v>9456.5514083518301</v>
      </c>
      <c r="E310">
        <v>10000</v>
      </c>
      <c r="F310" s="2">
        <f t="shared" si="24"/>
        <v>-1.6501649898387094E-2</v>
      </c>
      <c r="G310" s="2">
        <f t="shared" si="25"/>
        <v>5.7467946630968214E-2</v>
      </c>
      <c r="H310" s="11">
        <f t="shared" si="26"/>
        <v>4.096629673258112E-2</v>
      </c>
      <c r="J310" s="1">
        <v>43910</v>
      </c>
      <c r="K310">
        <v>9657.2016664482398</v>
      </c>
      <c r="L310">
        <v>10000</v>
      </c>
      <c r="M310">
        <v>9330.8757325883998</v>
      </c>
      <c r="N310">
        <v>10000</v>
      </c>
      <c r="O310" s="12">
        <f t="shared" si="27"/>
        <v>-3.4279833355176037E-2</v>
      </c>
      <c r="P310" s="12">
        <f t="shared" si="28"/>
        <v>7.1710768269548586E-2</v>
      </c>
      <c r="Q310" s="16">
        <f t="shared" si="29"/>
        <v>3.7430934914372549E-2</v>
      </c>
    </row>
    <row r="311" spans="1:17" x14ac:dyDescent="0.25">
      <c r="A311" s="1">
        <v>43913</v>
      </c>
      <c r="B311">
        <v>10566.9156943252</v>
      </c>
      <c r="C311">
        <v>10000</v>
      </c>
      <c r="D311">
        <v>10415.577912824299</v>
      </c>
      <c r="E311">
        <v>10000</v>
      </c>
      <c r="F311" s="2">
        <f t="shared" si="24"/>
        <v>5.6691569432520073E-2</v>
      </c>
      <c r="G311" s="2">
        <f t="shared" si="25"/>
        <v>-3.9899649957263916E-2</v>
      </c>
      <c r="H311" s="11">
        <f t="shared" si="26"/>
        <v>1.6791919475256156E-2</v>
      </c>
      <c r="J311" s="1">
        <v>43913</v>
      </c>
      <c r="K311">
        <v>10485.953341607399</v>
      </c>
      <c r="L311">
        <v>10000</v>
      </c>
      <c r="M311">
        <v>10588.832790692901</v>
      </c>
      <c r="N311">
        <v>10000</v>
      </c>
      <c r="O311" s="12">
        <f t="shared" si="27"/>
        <v>4.8595334160739911E-2</v>
      </c>
      <c r="P311" s="12">
        <f t="shared" si="28"/>
        <v>-5.5608847767476099E-2</v>
      </c>
      <c r="Q311" s="16">
        <f t="shared" si="29"/>
        <v>-7.0135136067361881E-3</v>
      </c>
    </row>
    <row r="312" spans="1:17" x14ac:dyDescent="0.25">
      <c r="A312" s="1">
        <v>43914</v>
      </c>
      <c r="B312">
        <v>10621.9389726226</v>
      </c>
      <c r="C312">
        <v>10000</v>
      </c>
      <c r="D312">
        <v>10733.764779167301</v>
      </c>
      <c r="E312">
        <v>10000</v>
      </c>
      <c r="F312" s="2">
        <f t="shared" si="24"/>
        <v>6.2193897262259989E-2</v>
      </c>
      <c r="G312" s="2">
        <f t="shared" si="25"/>
        <v>-6.8360430311593334E-2</v>
      </c>
      <c r="H312" s="11">
        <f t="shared" si="26"/>
        <v>-6.1665330493333448E-3</v>
      </c>
      <c r="J312" s="1">
        <v>43914</v>
      </c>
      <c r="K312">
        <v>10689.6871216326</v>
      </c>
      <c r="L312">
        <v>10000</v>
      </c>
      <c r="M312">
        <v>10668.7113614672</v>
      </c>
      <c r="N312">
        <v>10000</v>
      </c>
      <c r="O312" s="12">
        <f t="shared" si="27"/>
        <v>6.896871216326006E-2</v>
      </c>
      <c r="P312" s="12">
        <f t="shared" si="28"/>
        <v>-6.2679675062015772E-2</v>
      </c>
      <c r="Q312" s="16">
        <f t="shared" si="29"/>
        <v>6.2890371012442881E-3</v>
      </c>
    </row>
    <row r="313" spans="1:17" x14ac:dyDescent="0.25">
      <c r="A313" s="1">
        <v>43915</v>
      </c>
      <c r="B313">
        <v>10246.158150536799</v>
      </c>
      <c r="C313">
        <v>10000</v>
      </c>
      <c r="D313">
        <v>10330.6684386299</v>
      </c>
      <c r="E313">
        <v>10000</v>
      </c>
      <c r="F313" s="2">
        <f t="shared" si="24"/>
        <v>2.4615815053679935E-2</v>
      </c>
      <c r="G313" s="2">
        <f t="shared" si="25"/>
        <v>-3.2008426230525244E-2</v>
      </c>
      <c r="H313" s="11">
        <f t="shared" si="26"/>
        <v>-7.3926111768453096E-3</v>
      </c>
      <c r="J313" s="1">
        <v>43915</v>
      </c>
      <c r="K313">
        <v>10276.5233169322</v>
      </c>
      <c r="L313">
        <v>10000</v>
      </c>
      <c r="M313">
        <v>10262.273004581</v>
      </c>
      <c r="N313">
        <v>10000</v>
      </c>
      <c r="O313" s="12">
        <f t="shared" si="27"/>
        <v>2.7652331693220011E-2</v>
      </c>
      <c r="P313" s="12">
        <f t="shared" si="28"/>
        <v>-2.5557009101582429E-2</v>
      </c>
      <c r="Q313" s="16">
        <f t="shared" si="29"/>
        <v>2.0953225916375828E-3</v>
      </c>
    </row>
    <row r="314" spans="1:17" x14ac:dyDescent="0.25">
      <c r="A314" s="1">
        <v>43916</v>
      </c>
      <c r="B314">
        <v>9940.9566550253494</v>
      </c>
      <c r="C314">
        <v>10000</v>
      </c>
      <c r="D314">
        <v>9997.0904456497392</v>
      </c>
      <c r="E314">
        <v>10000</v>
      </c>
      <c r="F314" s="2">
        <f t="shared" si="24"/>
        <v>-5.9043344974650802E-3</v>
      </c>
      <c r="G314" s="2">
        <f t="shared" si="25"/>
        <v>2.9104011472935731E-4</v>
      </c>
      <c r="H314" s="11">
        <f t="shared" si="26"/>
        <v>-5.6132943827357229E-3</v>
      </c>
      <c r="J314" s="1">
        <v>43916</v>
      </c>
      <c r="K314">
        <v>9877.7213142367691</v>
      </c>
      <c r="L314">
        <v>10000</v>
      </c>
      <c r="M314">
        <v>9992.9010505607203</v>
      </c>
      <c r="N314">
        <v>10000</v>
      </c>
      <c r="O314" s="12">
        <f t="shared" si="27"/>
        <v>-1.2227868576323075E-2</v>
      </c>
      <c r="P314" s="12">
        <f t="shared" si="28"/>
        <v>7.1039925276572546E-4</v>
      </c>
      <c r="Q314" s="16">
        <f t="shared" si="29"/>
        <v>-1.151746932355735E-2</v>
      </c>
    </row>
    <row r="315" spans="1:17" x14ac:dyDescent="0.25">
      <c r="A315" s="1">
        <v>43917</v>
      </c>
      <c r="B315">
        <v>10018.1547100879</v>
      </c>
      <c r="C315">
        <v>10000</v>
      </c>
      <c r="D315">
        <v>9934.5790737164898</v>
      </c>
      <c r="E315">
        <v>10000</v>
      </c>
      <c r="F315" s="2">
        <f t="shared" si="24"/>
        <v>1.8154710087898707E-3</v>
      </c>
      <c r="G315" s="2">
        <f t="shared" si="25"/>
        <v>6.585173442988701E-3</v>
      </c>
      <c r="H315" s="11">
        <f t="shared" si="26"/>
        <v>8.4006444517785717E-3</v>
      </c>
      <c r="J315" s="1">
        <v>43917</v>
      </c>
      <c r="K315">
        <v>10068.126038410101</v>
      </c>
      <c r="L315">
        <v>10000</v>
      </c>
      <c r="M315">
        <v>9966.5457773938197</v>
      </c>
      <c r="N315">
        <v>10000</v>
      </c>
      <c r="O315" s="12">
        <f t="shared" si="27"/>
        <v>6.8126038410101231E-3</v>
      </c>
      <c r="P315" s="12">
        <f t="shared" si="28"/>
        <v>3.3566516778622546E-3</v>
      </c>
      <c r="Q315" s="16">
        <f t="shared" si="29"/>
        <v>1.0169255518872378E-2</v>
      </c>
    </row>
    <row r="316" spans="1:17" x14ac:dyDescent="0.25">
      <c r="A316" s="1">
        <v>43920</v>
      </c>
      <c r="B316">
        <v>9911.7529637899097</v>
      </c>
      <c r="C316">
        <v>10000</v>
      </c>
      <c r="D316">
        <v>9773.6169165093197</v>
      </c>
      <c r="E316">
        <v>10000</v>
      </c>
      <c r="F316" s="2">
        <f t="shared" si="24"/>
        <v>-8.8247036210090668E-3</v>
      </c>
      <c r="G316" s="2">
        <f t="shared" si="25"/>
        <v>2.3162672061382006E-2</v>
      </c>
      <c r="H316" s="11">
        <f t="shared" si="26"/>
        <v>1.4337968440372939E-2</v>
      </c>
      <c r="J316" s="1">
        <v>43920</v>
      </c>
      <c r="K316">
        <v>10241.1443732963</v>
      </c>
      <c r="L316">
        <v>10000</v>
      </c>
      <c r="M316">
        <v>9960.4817164913293</v>
      </c>
      <c r="N316">
        <v>10000</v>
      </c>
      <c r="O316" s="12">
        <f t="shared" si="27"/>
        <v>2.4114437329630034E-2</v>
      </c>
      <c r="P316" s="12">
        <f t="shared" si="28"/>
        <v>3.9675072585336757E-3</v>
      </c>
      <c r="Q316" s="16">
        <f t="shared" si="29"/>
        <v>2.808194458816371E-2</v>
      </c>
    </row>
    <row r="317" spans="1:17" x14ac:dyDescent="0.25">
      <c r="A317" s="1">
        <v>43921</v>
      </c>
      <c r="B317">
        <v>9780.6004383284799</v>
      </c>
      <c r="C317">
        <v>10000</v>
      </c>
      <c r="D317">
        <v>9396.4699399965793</v>
      </c>
      <c r="E317">
        <v>10000</v>
      </c>
      <c r="F317" s="2">
        <f t="shared" si="24"/>
        <v>-2.1939956167152053E-2</v>
      </c>
      <c r="G317" s="2">
        <f t="shared" si="25"/>
        <v>6.4229446149182357E-2</v>
      </c>
      <c r="H317" s="11">
        <f t="shared" si="26"/>
        <v>4.2289489982030304E-2</v>
      </c>
      <c r="J317" s="1">
        <v>43921</v>
      </c>
      <c r="K317">
        <v>9590.7924850131094</v>
      </c>
      <c r="L317">
        <v>10000</v>
      </c>
      <c r="M317">
        <v>9524.5022841200098</v>
      </c>
      <c r="N317">
        <v>10000</v>
      </c>
      <c r="O317" s="12">
        <f t="shared" si="27"/>
        <v>-4.0920751498689012E-2</v>
      </c>
      <c r="P317" s="12">
        <f t="shared" si="28"/>
        <v>4.9923628731002312E-2</v>
      </c>
      <c r="Q317" s="16">
        <f t="shared" si="29"/>
        <v>9.0028772323132999E-3</v>
      </c>
    </row>
    <row r="318" spans="1:17" x14ac:dyDescent="0.25">
      <c r="A318" s="1">
        <v>43922</v>
      </c>
      <c r="B318">
        <v>9828.80708774495</v>
      </c>
      <c r="C318">
        <v>10000</v>
      </c>
      <c r="D318">
        <v>9686.3498553776099</v>
      </c>
      <c r="E318">
        <v>10000</v>
      </c>
      <c r="F318" s="2">
        <f t="shared" si="24"/>
        <v>-1.711929122550504E-2</v>
      </c>
      <c r="G318" s="2">
        <f t="shared" si="25"/>
        <v>3.2380633500271427E-2</v>
      </c>
      <c r="H318" s="11">
        <f t="shared" si="26"/>
        <v>1.5261342274766387E-2</v>
      </c>
      <c r="J318" s="1">
        <v>43922</v>
      </c>
      <c r="K318">
        <v>9823.7495353824397</v>
      </c>
      <c r="L318">
        <v>10000</v>
      </c>
      <c r="M318">
        <v>9913.3209950609998</v>
      </c>
      <c r="N318">
        <v>10000</v>
      </c>
      <c r="O318" s="12">
        <f t="shared" si="27"/>
        <v>-1.7625046461756E-2</v>
      </c>
      <c r="P318" s="12">
        <f t="shared" si="28"/>
        <v>8.7436899281467806E-3</v>
      </c>
      <c r="Q318" s="16">
        <f t="shared" si="29"/>
        <v>-8.8813565336092193E-3</v>
      </c>
    </row>
    <row r="319" spans="1:17" x14ac:dyDescent="0.25">
      <c r="A319" s="1">
        <v>43923</v>
      </c>
      <c r="B319">
        <v>10054.212738398801</v>
      </c>
      <c r="C319">
        <v>10000</v>
      </c>
      <c r="D319">
        <v>10067.1125377105</v>
      </c>
      <c r="E319">
        <v>10000</v>
      </c>
      <c r="F319" s="2">
        <f t="shared" si="24"/>
        <v>5.4212738398800031E-3</v>
      </c>
      <c r="G319" s="2">
        <f t="shared" si="25"/>
        <v>-6.6665131098020414E-3</v>
      </c>
      <c r="H319" s="11">
        <f t="shared" si="26"/>
        <v>-1.2452392699220383E-3</v>
      </c>
      <c r="J319" s="1">
        <v>43923</v>
      </c>
      <c r="K319">
        <v>10161.533268506</v>
      </c>
      <c r="L319">
        <v>10000</v>
      </c>
      <c r="M319">
        <v>10044.629764687201</v>
      </c>
      <c r="N319">
        <v>10000</v>
      </c>
      <c r="O319" s="12">
        <f t="shared" si="27"/>
        <v>1.6153326850600003E-2</v>
      </c>
      <c r="P319" s="12">
        <f t="shared" si="28"/>
        <v>-4.4431468090642134E-3</v>
      </c>
      <c r="Q319" s="16">
        <f t="shared" si="29"/>
        <v>1.1710180041535789E-2</v>
      </c>
    </row>
    <row r="320" spans="1:17" x14ac:dyDescent="0.25">
      <c r="A320" s="1">
        <v>43924</v>
      </c>
      <c r="B320">
        <v>10296.614187102299</v>
      </c>
      <c r="C320">
        <v>10000</v>
      </c>
      <c r="D320">
        <v>10191.486846325</v>
      </c>
      <c r="E320">
        <v>10000</v>
      </c>
      <c r="F320" s="2">
        <f t="shared" si="24"/>
        <v>2.9661418710229981E-2</v>
      </c>
      <c r="G320" s="2">
        <f t="shared" si="25"/>
        <v>-1.8788901875887665E-2</v>
      </c>
      <c r="H320" s="11">
        <f t="shared" si="26"/>
        <v>1.0872516834342316E-2</v>
      </c>
      <c r="J320" s="1">
        <v>43924</v>
      </c>
      <c r="K320">
        <v>10293.402861123801</v>
      </c>
      <c r="L320">
        <v>10000</v>
      </c>
      <c r="M320">
        <v>10250.899679608499</v>
      </c>
      <c r="N320">
        <v>10000</v>
      </c>
      <c r="O320" s="12">
        <f t="shared" si="27"/>
        <v>2.9340286112380154E-2</v>
      </c>
      <c r="P320" s="12">
        <f t="shared" si="28"/>
        <v>-2.447586918713085E-2</v>
      </c>
      <c r="Q320" s="16">
        <f t="shared" si="29"/>
        <v>4.8644169252493041E-3</v>
      </c>
    </row>
    <row r="321" spans="1:17" x14ac:dyDescent="0.25">
      <c r="A321" s="1">
        <v>43927</v>
      </c>
      <c r="B321">
        <v>10712.023691935499</v>
      </c>
      <c r="C321">
        <v>10000</v>
      </c>
      <c r="D321">
        <v>10881.234438436401</v>
      </c>
      <c r="E321">
        <v>10000</v>
      </c>
      <c r="F321" s="2">
        <f t="shared" si="24"/>
        <v>7.1202369193549941E-2</v>
      </c>
      <c r="G321" s="2">
        <f t="shared" si="25"/>
        <v>-8.0986623661334467E-2</v>
      </c>
      <c r="H321" s="11">
        <f t="shared" si="26"/>
        <v>-9.7842544677845256E-3</v>
      </c>
      <c r="J321" s="1">
        <v>43927</v>
      </c>
      <c r="K321">
        <v>10770.367859932399</v>
      </c>
      <c r="L321">
        <v>10000</v>
      </c>
      <c r="M321">
        <v>10962.4630124301</v>
      </c>
      <c r="N321">
        <v>10000</v>
      </c>
      <c r="O321" s="12">
        <f t="shared" si="27"/>
        <v>7.7036785993239931E-2</v>
      </c>
      <c r="P321" s="12">
        <f t="shared" si="28"/>
        <v>-8.7796238066097376E-2</v>
      </c>
      <c r="Q321" s="16">
        <f t="shared" si="29"/>
        <v>-1.0759452072857445E-2</v>
      </c>
    </row>
    <row r="322" spans="1:17" x14ac:dyDescent="0.25">
      <c r="A322" s="1">
        <v>43928</v>
      </c>
      <c r="B322">
        <v>9904.4703774330901</v>
      </c>
      <c r="C322">
        <v>10000</v>
      </c>
      <c r="D322">
        <v>9897.2861306673294</v>
      </c>
      <c r="E322">
        <v>10000</v>
      </c>
      <c r="F322" s="2">
        <f t="shared" si="24"/>
        <v>-9.552962256691E-3</v>
      </c>
      <c r="G322" s="2">
        <f t="shared" si="25"/>
        <v>1.0377983214449715E-2</v>
      </c>
      <c r="H322" s="11">
        <f t="shared" si="26"/>
        <v>8.2502095775871531E-4</v>
      </c>
      <c r="J322" s="1">
        <v>43928</v>
      </c>
      <c r="K322">
        <v>9833.8148978412992</v>
      </c>
      <c r="L322">
        <v>10000</v>
      </c>
      <c r="M322">
        <v>9902.5540779141393</v>
      </c>
      <c r="N322">
        <v>10000</v>
      </c>
      <c r="O322" s="12">
        <f t="shared" si="27"/>
        <v>-1.661851021587013E-2</v>
      </c>
      <c r="P322" s="12">
        <f t="shared" si="28"/>
        <v>9.8404837094701048E-3</v>
      </c>
      <c r="Q322" s="16">
        <f t="shared" si="29"/>
        <v>-6.7780265064000256E-3</v>
      </c>
    </row>
    <row r="323" spans="1:17" x14ac:dyDescent="0.25">
      <c r="A323" s="1">
        <v>43929</v>
      </c>
      <c r="B323">
        <v>10544.307673543301</v>
      </c>
      <c r="C323">
        <v>10000</v>
      </c>
      <c r="D323">
        <v>10677.438870215899</v>
      </c>
      <c r="E323">
        <v>10000</v>
      </c>
      <c r="F323" s="2">
        <f t="shared" si="24"/>
        <v>5.4430767354330056E-2</v>
      </c>
      <c r="G323" s="2">
        <f t="shared" si="25"/>
        <v>-6.3445820524018703E-2</v>
      </c>
      <c r="H323" s="11">
        <f t="shared" si="26"/>
        <v>-9.0150531696886471E-3</v>
      </c>
      <c r="J323" s="1">
        <v>43929</v>
      </c>
      <c r="K323">
        <v>10543.186515815099</v>
      </c>
      <c r="L323">
        <v>10000</v>
      </c>
      <c r="M323">
        <v>10978.391180266501</v>
      </c>
      <c r="N323">
        <v>10000</v>
      </c>
      <c r="O323" s="12">
        <f t="shared" si="27"/>
        <v>5.4318651581509947E-2</v>
      </c>
      <c r="P323" s="12">
        <f t="shared" si="28"/>
        <v>-8.9119722935829149E-2</v>
      </c>
      <c r="Q323" s="16">
        <f t="shared" si="29"/>
        <v>-3.4801071354319202E-2</v>
      </c>
    </row>
    <row r="324" spans="1:17" x14ac:dyDescent="0.25">
      <c r="A324" s="1">
        <v>43930</v>
      </c>
      <c r="B324">
        <v>10662.776382488</v>
      </c>
      <c r="C324">
        <v>10000</v>
      </c>
      <c r="D324">
        <v>10025.955195779499</v>
      </c>
      <c r="E324">
        <v>10000</v>
      </c>
      <c r="F324" s="2">
        <f t="shared" si="24"/>
        <v>6.6277638248799953E-2</v>
      </c>
      <c r="G324" s="2">
        <f t="shared" si="25"/>
        <v>-2.5888002960979817E-3</v>
      </c>
      <c r="H324" s="11">
        <f t="shared" si="26"/>
        <v>6.3688837952701971E-2</v>
      </c>
      <c r="J324" s="1">
        <v>43930</v>
      </c>
      <c r="K324">
        <v>10059.226913827501</v>
      </c>
      <c r="L324">
        <v>10000</v>
      </c>
      <c r="M324">
        <v>10026.4786042469</v>
      </c>
      <c r="N324">
        <v>10000</v>
      </c>
      <c r="O324" s="12">
        <f t="shared" si="27"/>
        <v>5.9226913827501448E-3</v>
      </c>
      <c r="P324" s="12">
        <f t="shared" si="28"/>
        <v>-2.6408677754207188E-3</v>
      </c>
      <c r="Q324" s="16">
        <f t="shared" si="29"/>
        <v>3.281823607329426E-3</v>
      </c>
    </row>
    <row r="325" spans="1:17" x14ac:dyDescent="0.25">
      <c r="A325" s="1">
        <v>43934</v>
      </c>
      <c r="B325">
        <v>10105.4507296257</v>
      </c>
      <c r="C325">
        <v>9800</v>
      </c>
      <c r="D325">
        <v>9884.5840284711303</v>
      </c>
      <c r="E325">
        <v>10000</v>
      </c>
      <c r="F325" s="2">
        <f t="shared" si="24"/>
        <v>3.1168441798540725E-2</v>
      </c>
      <c r="G325" s="2">
        <f t="shared" si="25"/>
        <v>1.1676361007851188E-2</v>
      </c>
      <c r="H325" s="11">
        <f t="shared" si="26"/>
        <v>4.2844802806391913E-2</v>
      </c>
      <c r="J325" s="1">
        <v>43934</v>
      </c>
      <c r="K325">
        <v>9769.0287568685708</v>
      </c>
      <c r="L325">
        <v>9800</v>
      </c>
      <c r="M325">
        <v>9785.6241781257995</v>
      </c>
      <c r="N325">
        <v>10000</v>
      </c>
      <c r="O325" s="12">
        <f t="shared" si="27"/>
        <v>-3.1603309317784767E-3</v>
      </c>
      <c r="P325" s="12">
        <f t="shared" si="28"/>
        <v>2.1907220017033158E-2</v>
      </c>
      <c r="Q325" s="16">
        <f t="shared" si="29"/>
        <v>1.8746889085254681E-2</v>
      </c>
    </row>
    <row r="326" spans="1:17" x14ac:dyDescent="0.25">
      <c r="A326" s="1">
        <v>43935</v>
      </c>
      <c r="B326">
        <v>9680.1948129856792</v>
      </c>
      <c r="C326">
        <v>10000</v>
      </c>
      <c r="D326">
        <v>9531.4770221419603</v>
      </c>
      <c r="E326">
        <v>10000</v>
      </c>
      <c r="F326" s="2">
        <f t="shared" ref="F326:F363" si="30">B326/C326-1</f>
        <v>-3.1980518701432037E-2</v>
      </c>
      <c r="G326" s="2">
        <f t="shared" ref="G326:G363" si="31">E326/D326-1</f>
        <v>4.9155338335248988E-2</v>
      </c>
      <c r="H326" s="11">
        <f t="shared" ref="H326:H363" si="32">F326+G326</f>
        <v>1.7174819633816951E-2</v>
      </c>
      <c r="J326" s="1">
        <v>43935</v>
      </c>
      <c r="K326">
        <v>9730.0733844426904</v>
      </c>
      <c r="L326">
        <v>10000</v>
      </c>
      <c r="M326">
        <v>9509.2436294300496</v>
      </c>
      <c r="N326">
        <v>10000</v>
      </c>
      <c r="O326" s="12">
        <f t="shared" ref="O326:O363" si="33">K326/L326-1</f>
        <v>-2.699266155573099E-2</v>
      </c>
      <c r="P326" s="12">
        <f t="shared" ref="P326:P363" si="34">N326/M326-1</f>
        <v>5.1608349695775324E-2</v>
      </c>
      <c r="Q326" s="16">
        <f t="shared" ref="Q326:Q363" si="35">O326+P326</f>
        <v>2.4615688140044334E-2</v>
      </c>
    </row>
    <row r="327" spans="1:17" x14ac:dyDescent="0.25">
      <c r="A327" s="1">
        <v>43936</v>
      </c>
      <c r="B327">
        <v>10134.6898324332</v>
      </c>
      <c r="C327">
        <v>10000</v>
      </c>
      <c r="D327">
        <v>10105.862590496101</v>
      </c>
      <c r="E327">
        <v>10000</v>
      </c>
      <c r="F327" s="2">
        <f t="shared" si="30"/>
        <v>1.346898324331991E-2</v>
      </c>
      <c r="G327" s="2">
        <f t="shared" si="31"/>
        <v>-1.0475364131277365E-2</v>
      </c>
      <c r="H327" s="11">
        <f t="shared" si="32"/>
        <v>2.9936191120425448E-3</v>
      </c>
      <c r="J327" s="1">
        <v>43936</v>
      </c>
      <c r="K327">
        <v>10162.433458297201</v>
      </c>
      <c r="L327">
        <v>10000</v>
      </c>
      <c r="M327">
        <v>10030.222239332001</v>
      </c>
      <c r="N327">
        <v>10000</v>
      </c>
      <c r="O327" s="12">
        <f t="shared" si="33"/>
        <v>1.624334582971998E-2</v>
      </c>
      <c r="P327" s="12">
        <f t="shared" si="34"/>
        <v>-3.0131176170243856E-3</v>
      </c>
      <c r="Q327" s="16">
        <f t="shared" si="35"/>
        <v>1.3230228212695594E-2</v>
      </c>
    </row>
    <row r="328" spans="1:17" x14ac:dyDescent="0.25">
      <c r="A328" s="1">
        <v>43937</v>
      </c>
      <c r="B328">
        <v>10072.688145444399</v>
      </c>
      <c r="C328">
        <v>10000</v>
      </c>
      <c r="D328">
        <v>10130.2595800991</v>
      </c>
      <c r="E328">
        <v>10000</v>
      </c>
      <c r="F328" s="2">
        <f t="shared" si="30"/>
        <v>7.2688145444399499E-3</v>
      </c>
      <c r="G328" s="2">
        <f t="shared" si="31"/>
        <v>-1.2858464195231067E-2</v>
      </c>
      <c r="H328" s="11">
        <f t="shared" si="32"/>
        <v>-5.5896496507911175E-3</v>
      </c>
      <c r="J328" s="1">
        <v>43937</v>
      </c>
      <c r="K328">
        <v>10286.4598671321</v>
      </c>
      <c r="L328">
        <v>10000</v>
      </c>
      <c r="M328">
        <v>10135.9208436361</v>
      </c>
      <c r="N328">
        <v>10000</v>
      </c>
      <c r="O328" s="12">
        <f t="shared" si="33"/>
        <v>2.8645986713210059E-2</v>
      </c>
      <c r="P328" s="12">
        <f t="shared" si="34"/>
        <v>-1.340981699965027E-2</v>
      </c>
      <c r="Q328" s="16">
        <f t="shared" si="35"/>
        <v>1.5236169713559788E-2</v>
      </c>
    </row>
    <row r="329" spans="1:17" x14ac:dyDescent="0.25">
      <c r="A329" s="1">
        <v>43938</v>
      </c>
      <c r="B329">
        <v>9959.6603194391901</v>
      </c>
      <c r="C329">
        <v>10000</v>
      </c>
      <c r="D329">
        <v>9832.3494152184194</v>
      </c>
      <c r="E329">
        <v>10000</v>
      </c>
      <c r="F329" s="2">
        <f t="shared" si="30"/>
        <v>-4.0339680560810276E-3</v>
      </c>
      <c r="G329" s="2">
        <f t="shared" si="31"/>
        <v>1.7050918117504255E-2</v>
      </c>
      <c r="H329" s="11">
        <f t="shared" si="32"/>
        <v>1.3016950061423227E-2</v>
      </c>
      <c r="J329" s="1">
        <v>43938</v>
      </c>
      <c r="K329">
        <v>9926.0003461590804</v>
      </c>
      <c r="L329">
        <v>10000</v>
      </c>
      <c r="M329">
        <v>9836.3700700434401</v>
      </c>
      <c r="N329">
        <v>10000</v>
      </c>
      <c r="O329" s="12">
        <f t="shared" si="33"/>
        <v>-7.3999653840919333E-3</v>
      </c>
      <c r="P329" s="12">
        <f t="shared" si="34"/>
        <v>1.6635194567851119E-2</v>
      </c>
      <c r="Q329" s="16">
        <f t="shared" si="35"/>
        <v>9.235229183759186E-3</v>
      </c>
    </row>
    <row r="330" spans="1:17" x14ac:dyDescent="0.25">
      <c r="A330" s="1">
        <v>43941</v>
      </c>
      <c r="B330">
        <v>9619.9296553709792</v>
      </c>
      <c r="C330">
        <v>10000</v>
      </c>
      <c r="D330">
        <v>9858.6957398796003</v>
      </c>
      <c r="E330">
        <v>10000</v>
      </c>
      <c r="F330" s="2">
        <f t="shared" si="30"/>
        <v>-3.8007034462902101E-2</v>
      </c>
      <c r="G330" s="2">
        <f t="shared" si="31"/>
        <v>1.433295679760227E-2</v>
      </c>
      <c r="H330" s="11">
        <f t="shared" si="32"/>
        <v>-2.3674077665299831E-2</v>
      </c>
      <c r="J330" s="1">
        <v>43941</v>
      </c>
      <c r="K330">
        <v>9723.6092153379504</v>
      </c>
      <c r="L330">
        <v>10000</v>
      </c>
      <c r="M330">
        <v>9864.2170133168293</v>
      </c>
      <c r="N330">
        <v>10000</v>
      </c>
      <c r="O330" s="12">
        <f t="shared" si="33"/>
        <v>-2.7639078466204947E-2</v>
      </c>
      <c r="P330" s="12">
        <f t="shared" si="34"/>
        <v>1.3765206756893411E-2</v>
      </c>
      <c r="Q330" s="16">
        <f t="shared" si="35"/>
        <v>-1.3873871709311536E-2</v>
      </c>
    </row>
    <row r="331" spans="1:17" x14ac:dyDescent="0.25">
      <c r="A331" s="1">
        <v>43942</v>
      </c>
      <c r="B331">
        <v>10189.782940204201</v>
      </c>
      <c r="C331">
        <v>10000</v>
      </c>
      <c r="D331">
        <v>10239.875704497001</v>
      </c>
      <c r="E331">
        <v>10000</v>
      </c>
      <c r="F331" s="2">
        <f t="shared" si="30"/>
        <v>1.8978294020420172E-2</v>
      </c>
      <c r="G331" s="2">
        <f t="shared" si="31"/>
        <v>-2.3425646113229281E-2</v>
      </c>
      <c r="H331" s="11">
        <f t="shared" si="32"/>
        <v>-4.4473520928091093E-3</v>
      </c>
      <c r="J331" s="1">
        <v>43942</v>
      </c>
      <c r="K331">
        <v>10196.726435366099</v>
      </c>
      <c r="L331">
        <v>10000</v>
      </c>
      <c r="M331">
        <v>10267.7768674256</v>
      </c>
      <c r="N331">
        <v>10000</v>
      </c>
      <c r="O331" s="12">
        <f t="shared" si="33"/>
        <v>1.9672643536609913E-2</v>
      </c>
      <c r="P331" s="12">
        <f t="shared" si="34"/>
        <v>-2.6079342284415996E-2</v>
      </c>
      <c r="Q331" s="16">
        <f t="shared" si="35"/>
        <v>-6.4066987478060833E-3</v>
      </c>
    </row>
    <row r="332" spans="1:17" x14ac:dyDescent="0.25">
      <c r="A332" s="1">
        <v>43943</v>
      </c>
      <c r="B332">
        <v>10152.397132075999</v>
      </c>
      <c r="C332">
        <v>10000</v>
      </c>
      <c r="D332">
        <v>10041.5875930696</v>
      </c>
      <c r="E332">
        <v>10000</v>
      </c>
      <c r="F332" s="2">
        <f t="shared" si="30"/>
        <v>1.523971320759987E-2</v>
      </c>
      <c r="G332" s="2">
        <f t="shared" si="31"/>
        <v>-4.1415356570013717E-3</v>
      </c>
      <c r="H332" s="11">
        <f t="shared" si="32"/>
        <v>1.1098177550598498E-2</v>
      </c>
      <c r="J332" s="1">
        <v>43943</v>
      </c>
      <c r="K332">
        <v>10113.831494664901</v>
      </c>
      <c r="L332">
        <v>10000</v>
      </c>
      <c r="M332">
        <v>10112.689612693301</v>
      </c>
      <c r="N332">
        <v>10000</v>
      </c>
      <c r="O332" s="12">
        <f t="shared" si="33"/>
        <v>1.1383149466489995E-2</v>
      </c>
      <c r="P332" s="12">
        <f t="shared" si="34"/>
        <v>-1.1143386874235106E-2</v>
      </c>
      <c r="Q332" s="16">
        <f t="shared" si="35"/>
        <v>2.397625922548885E-4</v>
      </c>
    </row>
    <row r="333" spans="1:17" x14ac:dyDescent="0.25">
      <c r="A333" s="1">
        <v>43944</v>
      </c>
      <c r="B333">
        <v>10282.20431279</v>
      </c>
      <c r="C333">
        <v>10000</v>
      </c>
      <c r="D333">
        <v>10130.5133361977</v>
      </c>
      <c r="E333">
        <v>10000</v>
      </c>
      <c r="F333" s="2">
        <f t="shared" si="30"/>
        <v>2.822043127899998E-2</v>
      </c>
      <c r="G333" s="2">
        <f t="shared" si="31"/>
        <v>-1.2883190798570698E-2</v>
      </c>
      <c r="H333" s="11">
        <f t="shared" si="32"/>
        <v>1.5337240480429282E-2</v>
      </c>
      <c r="J333" s="1">
        <v>43944</v>
      </c>
      <c r="K333">
        <v>10180.9481189997</v>
      </c>
      <c r="L333">
        <v>10000</v>
      </c>
      <c r="M333">
        <v>10275.0179158055</v>
      </c>
      <c r="N333">
        <v>10000</v>
      </c>
      <c r="O333" s="12">
        <f t="shared" si="33"/>
        <v>1.8094811899969976E-2</v>
      </c>
      <c r="P333" s="12">
        <f t="shared" si="34"/>
        <v>-2.6765687228871404E-2</v>
      </c>
      <c r="Q333" s="16">
        <f t="shared" si="35"/>
        <v>-8.6708753289014284E-3</v>
      </c>
    </row>
    <row r="334" spans="1:17" x14ac:dyDescent="0.25">
      <c r="A334" s="1">
        <v>43945</v>
      </c>
      <c r="B334">
        <v>10144.185538047701</v>
      </c>
      <c r="C334">
        <v>10000</v>
      </c>
      <c r="D334">
        <v>10155.9218282283</v>
      </c>
      <c r="E334">
        <v>10000</v>
      </c>
      <c r="F334" s="2">
        <f t="shared" si="30"/>
        <v>1.4418553804770085E-2</v>
      </c>
      <c r="G334" s="2">
        <f t="shared" si="31"/>
        <v>-1.5352799171308718E-2</v>
      </c>
      <c r="H334" s="11">
        <f t="shared" si="32"/>
        <v>-9.3424536653863299E-4</v>
      </c>
      <c r="J334" s="1">
        <v>43945</v>
      </c>
      <c r="K334">
        <v>10077.5379205466</v>
      </c>
      <c r="L334">
        <v>10000</v>
      </c>
      <c r="M334">
        <v>10099.280289358599</v>
      </c>
      <c r="N334">
        <v>10000</v>
      </c>
      <c r="O334" s="12">
        <f t="shared" si="33"/>
        <v>7.7537920546599803E-3</v>
      </c>
      <c r="P334" s="12">
        <f t="shared" si="34"/>
        <v>-9.8304321213076307E-3</v>
      </c>
      <c r="Q334" s="16">
        <f t="shared" si="35"/>
        <v>-2.0766400666476503E-3</v>
      </c>
    </row>
    <row r="335" spans="1:17" x14ac:dyDescent="0.25">
      <c r="A335" s="1">
        <v>43948</v>
      </c>
      <c r="B335">
        <v>10525.8419939459</v>
      </c>
      <c r="C335">
        <v>10000</v>
      </c>
      <c r="D335">
        <v>10239.0930963972</v>
      </c>
      <c r="E335">
        <v>10000</v>
      </c>
      <c r="F335" s="2">
        <f t="shared" si="30"/>
        <v>5.2584199394589914E-2</v>
      </c>
      <c r="G335" s="2">
        <f t="shared" si="31"/>
        <v>-2.3351003272089499E-2</v>
      </c>
      <c r="H335" s="11">
        <f t="shared" si="32"/>
        <v>2.9233196122500416E-2</v>
      </c>
      <c r="J335" s="1">
        <v>43948</v>
      </c>
      <c r="K335">
        <v>10528.5266732087</v>
      </c>
      <c r="L335">
        <v>10000</v>
      </c>
      <c r="M335">
        <v>10589.886366848301</v>
      </c>
      <c r="N335">
        <v>10000</v>
      </c>
      <c r="O335" s="12">
        <f t="shared" si="33"/>
        <v>5.2852667320870017E-2</v>
      </c>
      <c r="P335" s="12">
        <f t="shared" si="34"/>
        <v>-5.5702804205240875E-2</v>
      </c>
      <c r="Q335" s="16">
        <f t="shared" si="35"/>
        <v>-2.8501368843708574E-3</v>
      </c>
    </row>
    <row r="336" spans="1:17" x14ac:dyDescent="0.25">
      <c r="A336" s="1">
        <v>43949</v>
      </c>
      <c r="B336">
        <v>10050.4356456235</v>
      </c>
      <c r="C336">
        <v>10000</v>
      </c>
      <c r="D336">
        <v>10222.735357859099</v>
      </c>
      <c r="E336">
        <v>10000</v>
      </c>
      <c r="F336" s="2">
        <f t="shared" si="30"/>
        <v>5.0435645623501113E-3</v>
      </c>
      <c r="G336" s="2">
        <f t="shared" si="31"/>
        <v>-2.1788234759287151E-2</v>
      </c>
      <c r="H336" s="11">
        <f t="shared" si="32"/>
        <v>-1.6744670196937039E-2</v>
      </c>
      <c r="J336" s="1">
        <v>43949</v>
      </c>
      <c r="K336">
        <v>10334.18695904</v>
      </c>
      <c r="L336">
        <v>10000</v>
      </c>
      <c r="M336">
        <v>10239.861385039099</v>
      </c>
      <c r="N336">
        <v>10000</v>
      </c>
      <c r="O336" s="12">
        <f t="shared" si="33"/>
        <v>3.3418695903999929E-2</v>
      </c>
      <c r="P336" s="12">
        <f t="shared" si="34"/>
        <v>-2.3424280468244185E-2</v>
      </c>
      <c r="Q336" s="16">
        <f t="shared" si="35"/>
        <v>9.9944154357557435E-3</v>
      </c>
    </row>
    <row r="337" spans="1:17" x14ac:dyDescent="0.25">
      <c r="A337" s="1">
        <v>43950</v>
      </c>
      <c r="B337">
        <v>10081.288377275499</v>
      </c>
      <c r="C337">
        <v>10000</v>
      </c>
      <c r="D337">
        <v>9973.6016822297006</v>
      </c>
      <c r="E337">
        <v>10000</v>
      </c>
      <c r="F337" s="2">
        <f t="shared" si="30"/>
        <v>8.1288377275499091E-3</v>
      </c>
      <c r="G337" s="2">
        <f t="shared" si="31"/>
        <v>2.6468189337593984E-3</v>
      </c>
      <c r="H337" s="11">
        <f t="shared" si="32"/>
        <v>1.0775656661309307E-2</v>
      </c>
      <c r="J337" s="1">
        <v>43950</v>
      </c>
      <c r="K337">
        <v>10093.539498018101</v>
      </c>
      <c r="L337">
        <v>10000</v>
      </c>
      <c r="M337">
        <v>10194.4776327774</v>
      </c>
      <c r="N337">
        <v>10000</v>
      </c>
      <c r="O337" s="12">
        <f t="shared" si="33"/>
        <v>9.3539498018100353E-3</v>
      </c>
      <c r="P337" s="12">
        <f t="shared" si="34"/>
        <v>-1.9076762908588174E-2</v>
      </c>
      <c r="Q337" s="16">
        <f t="shared" si="35"/>
        <v>-9.7228131067781387E-3</v>
      </c>
    </row>
    <row r="338" spans="1:17" x14ac:dyDescent="0.25">
      <c r="A338" s="1">
        <v>43951</v>
      </c>
      <c r="B338">
        <v>9583.6899310387198</v>
      </c>
      <c r="C338">
        <v>10000</v>
      </c>
      <c r="D338">
        <v>9538.7523215333404</v>
      </c>
      <c r="E338">
        <v>10000</v>
      </c>
      <c r="F338" s="2">
        <f t="shared" si="30"/>
        <v>-4.1631006896127976E-2</v>
      </c>
      <c r="G338" s="2">
        <f t="shared" si="31"/>
        <v>4.8355137330215792E-2</v>
      </c>
      <c r="H338" s="11">
        <f t="shared" si="32"/>
        <v>6.7241304340878161E-3</v>
      </c>
      <c r="J338" s="1">
        <v>43951</v>
      </c>
      <c r="K338">
        <v>9583.8434414573203</v>
      </c>
      <c r="L338">
        <v>10000</v>
      </c>
      <c r="M338">
        <v>9683.3704382344295</v>
      </c>
      <c r="N338">
        <v>10000</v>
      </c>
      <c r="O338" s="12">
        <f t="shared" si="33"/>
        <v>-4.1615655854267963E-2</v>
      </c>
      <c r="P338" s="12">
        <f t="shared" si="34"/>
        <v>3.2698280395777379E-2</v>
      </c>
      <c r="Q338" s="16">
        <f t="shared" si="35"/>
        <v>-8.917375458490584E-3</v>
      </c>
    </row>
    <row r="339" spans="1:17" x14ac:dyDescent="0.25">
      <c r="A339" s="1">
        <v>43952</v>
      </c>
      <c r="B339">
        <v>9682.1379589476091</v>
      </c>
      <c r="C339">
        <v>10000</v>
      </c>
      <c r="D339">
        <v>9637.3483838578195</v>
      </c>
      <c r="E339">
        <v>10000</v>
      </c>
      <c r="F339" s="2">
        <f t="shared" si="30"/>
        <v>-3.1786204105239135E-2</v>
      </c>
      <c r="G339" s="2">
        <f t="shared" si="31"/>
        <v>3.762981285906486E-2</v>
      </c>
      <c r="H339" s="11">
        <f t="shared" si="32"/>
        <v>5.8436087538257242E-3</v>
      </c>
      <c r="J339" s="1">
        <v>43952</v>
      </c>
      <c r="K339">
        <v>9763.4778667986393</v>
      </c>
      <c r="L339">
        <v>10000</v>
      </c>
      <c r="M339">
        <v>9573.38988898967</v>
      </c>
      <c r="N339">
        <v>10000</v>
      </c>
      <c r="O339" s="12">
        <f t="shared" si="33"/>
        <v>-2.3652213320136117E-2</v>
      </c>
      <c r="P339" s="12">
        <f t="shared" si="34"/>
        <v>4.4562074245087846E-2</v>
      </c>
      <c r="Q339" s="16">
        <f t="shared" si="35"/>
        <v>2.0909860924951729E-2</v>
      </c>
    </row>
    <row r="340" spans="1:17" x14ac:dyDescent="0.25">
      <c r="A340" s="1">
        <v>43955</v>
      </c>
      <c r="B340">
        <v>10410.675376200399</v>
      </c>
      <c r="C340">
        <v>10000</v>
      </c>
      <c r="D340">
        <v>10387.0938936904</v>
      </c>
      <c r="E340">
        <v>10000</v>
      </c>
      <c r="F340" s="2">
        <f t="shared" si="30"/>
        <v>4.1067537620040007E-2</v>
      </c>
      <c r="G340" s="2">
        <f t="shared" si="31"/>
        <v>-3.7266813764487039E-2</v>
      </c>
      <c r="H340" s="11">
        <f t="shared" si="32"/>
        <v>3.8007238555529677E-3</v>
      </c>
      <c r="J340" s="1">
        <v>43955</v>
      </c>
      <c r="K340">
        <v>10351.157564912901</v>
      </c>
      <c r="L340">
        <v>10000</v>
      </c>
      <c r="M340">
        <v>10417.8305762529</v>
      </c>
      <c r="N340">
        <v>10000</v>
      </c>
      <c r="O340" s="12">
        <f t="shared" si="33"/>
        <v>3.5115756491290062E-2</v>
      </c>
      <c r="P340" s="12">
        <f t="shared" si="34"/>
        <v>-4.0107253923415742E-2</v>
      </c>
      <c r="Q340" s="16">
        <f t="shared" si="35"/>
        <v>-4.99149743212568E-3</v>
      </c>
    </row>
    <row r="341" spans="1:17" x14ac:dyDescent="0.25">
      <c r="A341" s="1">
        <v>43956</v>
      </c>
      <c r="B341">
        <v>9826.7356700643504</v>
      </c>
      <c r="C341">
        <v>10000</v>
      </c>
      <c r="D341">
        <v>9875.5570736367499</v>
      </c>
      <c r="E341">
        <v>10000</v>
      </c>
      <c r="F341" s="2">
        <f t="shared" si="30"/>
        <v>-1.7326432993564955E-2</v>
      </c>
      <c r="G341" s="2">
        <f t="shared" si="31"/>
        <v>1.2601104467863999E-2</v>
      </c>
      <c r="H341" s="11">
        <f t="shared" si="32"/>
        <v>-4.7253285257009559E-3</v>
      </c>
      <c r="J341" s="1">
        <v>43956</v>
      </c>
      <c r="K341">
        <v>9869.7770139704007</v>
      </c>
      <c r="L341">
        <v>10000</v>
      </c>
      <c r="M341">
        <v>9903.5361484396308</v>
      </c>
      <c r="N341">
        <v>10000</v>
      </c>
      <c r="O341" s="12">
        <f t="shared" si="33"/>
        <v>-1.3022298602959892E-2</v>
      </c>
      <c r="P341" s="12">
        <f t="shared" si="34"/>
        <v>9.7403442684023123E-3</v>
      </c>
      <c r="Q341" s="16">
        <f t="shared" si="35"/>
        <v>-3.2819543345575797E-3</v>
      </c>
    </row>
    <row r="342" spans="1:17" x14ac:dyDescent="0.25">
      <c r="A342" s="1">
        <v>43957</v>
      </c>
      <c r="B342">
        <v>9925.1187927897299</v>
      </c>
      <c r="C342">
        <v>10000</v>
      </c>
      <c r="D342">
        <v>10028.401166838001</v>
      </c>
      <c r="E342">
        <v>10000</v>
      </c>
      <c r="F342" s="2">
        <f t="shared" si="30"/>
        <v>-7.4881207210270029E-3</v>
      </c>
      <c r="G342" s="2">
        <f t="shared" si="31"/>
        <v>-2.8320732652696856E-3</v>
      </c>
      <c r="H342" s="11">
        <f t="shared" si="32"/>
        <v>-1.0320193986296688E-2</v>
      </c>
      <c r="J342" s="1">
        <v>43957</v>
      </c>
      <c r="K342">
        <v>10044.899890995999</v>
      </c>
      <c r="L342">
        <v>10000</v>
      </c>
      <c r="M342">
        <v>9783.46093241981</v>
      </c>
      <c r="N342">
        <v>10000</v>
      </c>
      <c r="O342" s="12">
        <f t="shared" si="33"/>
        <v>4.4899890995999669E-3</v>
      </c>
      <c r="P342" s="12">
        <f t="shared" si="34"/>
        <v>2.2133176498169149E-2</v>
      </c>
      <c r="Q342" s="16">
        <f t="shared" si="35"/>
        <v>2.6623165597769116E-2</v>
      </c>
    </row>
    <row r="343" spans="1:17" x14ac:dyDescent="0.25">
      <c r="A343" s="1">
        <v>43958</v>
      </c>
      <c r="B343">
        <v>10194.5094699726</v>
      </c>
      <c r="C343">
        <v>10000</v>
      </c>
      <c r="D343">
        <v>10104.5948280299</v>
      </c>
      <c r="E343">
        <v>10000</v>
      </c>
      <c r="F343" s="2">
        <f t="shared" si="30"/>
        <v>1.945094699725991E-2</v>
      </c>
      <c r="G343" s="2">
        <f t="shared" si="31"/>
        <v>-1.0351214453424351E-2</v>
      </c>
      <c r="H343" s="11">
        <f t="shared" si="32"/>
        <v>9.0997325438355592E-3</v>
      </c>
      <c r="J343" s="1">
        <v>43958</v>
      </c>
      <c r="K343">
        <v>10105.1432568501</v>
      </c>
      <c r="L343">
        <v>10000</v>
      </c>
      <c r="M343">
        <v>10219.926437088299</v>
      </c>
      <c r="N343">
        <v>10000</v>
      </c>
      <c r="O343" s="12">
        <f t="shared" si="33"/>
        <v>1.0514325685009984E-2</v>
      </c>
      <c r="P343" s="12">
        <f t="shared" si="34"/>
        <v>-2.1519375745228664E-2</v>
      </c>
      <c r="Q343" s="16">
        <f t="shared" si="35"/>
        <v>-1.100505006021868E-2</v>
      </c>
    </row>
    <row r="344" spans="1:17" x14ac:dyDescent="0.25">
      <c r="A344" s="1">
        <v>43959</v>
      </c>
      <c r="B344">
        <v>10065.918455049899</v>
      </c>
      <c r="C344">
        <v>10000</v>
      </c>
      <c r="D344">
        <v>10014.9945414665</v>
      </c>
      <c r="E344">
        <v>10000</v>
      </c>
      <c r="F344" s="2">
        <f t="shared" si="30"/>
        <v>6.5918455049900349E-3</v>
      </c>
      <c r="G344" s="2">
        <f t="shared" si="31"/>
        <v>-1.4972091501813667E-3</v>
      </c>
      <c r="H344" s="11">
        <f t="shared" si="32"/>
        <v>5.0946363548086682E-3</v>
      </c>
      <c r="J344" s="1">
        <v>43959</v>
      </c>
      <c r="K344">
        <v>10111.611462607299</v>
      </c>
      <c r="L344">
        <v>10000</v>
      </c>
      <c r="M344">
        <v>10016.7225431282</v>
      </c>
      <c r="N344">
        <v>10000</v>
      </c>
      <c r="O344" s="12">
        <f t="shared" si="33"/>
        <v>1.1161146260729948E-2</v>
      </c>
      <c r="P344" s="12">
        <f t="shared" si="34"/>
        <v>-1.6694625468759439E-3</v>
      </c>
      <c r="Q344" s="16">
        <f t="shared" si="35"/>
        <v>9.4916837138540044E-3</v>
      </c>
    </row>
    <row r="345" spans="1:17" x14ac:dyDescent="0.25">
      <c r="A345" s="1">
        <v>43962</v>
      </c>
      <c r="B345">
        <v>10005.0138603132</v>
      </c>
      <c r="C345">
        <v>10000</v>
      </c>
      <c r="D345">
        <v>10101.6166243518</v>
      </c>
      <c r="E345">
        <v>10000</v>
      </c>
      <c r="F345" s="2">
        <f t="shared" si="30"/>
        <v>5.0138603132010573E-4</v>
      </c>
      <c r="G345" s="2">
        <f t="shared" si="31"/>
        <v>-1.0059441783489831E-2</v>
      </c>
      <c r="H345" s="11">
        <f t="shared" si="32"/>
        <v>-9.5580557521697251E-3</v>
      </c>
      <c r="J345" s="1">
        <v>43962</v>
      </c>
      <c r="K345">
        <v>9958.0622262708293</v>
      </c>
      <c r="L345">
        <v>10000</v>
      </c>
      <c r="M345">
        <v>10107.900505208399</v>
      </c>
      <c r="N345">
        <v>10000</v>
      </c>
      <c r="O345" s="12">
        <f t="shared" si="33"/>
        <v>-4.1937773729170402E-3</v>
      </c>
      <c r="P345" s="12">
        <f t="shared" si="34"/>
        <v>-1.0674868154153305E-2</v>
      </c>
      <c r="Q345" s="16">
        <f t="shared" si="35"/>
        <v>-1.4868645527070345E-2</v>
      </c>
    </row>
    <row r="346" spans="1:17" x14ac:dyDescent="0.25">
      <c r="A346" s="1">
        <v>43963</v>
      </c>
      <c r="B346">
        <v>9619.9025141667007</v>
      </c>
      <c r="C346">
        <v>10000</v>
      </c>
      <c r="D346">
        <v>9661.2169278779602</v>
      </c>
      <c r="E346">
        <v>10000</v>
      </c>
      <c r="F346" s="2">
        <f t="shared" si="30"/>
        <v>-3.800974858332995E-2</v>
      </c>
      <c r="G346" s="2">
        <f t="shared" si="31"/>
        <v>3.5066293889381983E-2</v>
      </c>
      <c r="H346" s="11">
        <f t="shared" si="32"/>
        <v>-2.9434546939479667E-3</v>
      </c>
      <c r="J346" s="1">
        <v>43963</v>
      </c>
      <c r="K346">
        <v>9733.3858169511805</v>
      </c>
      <c r="L346">
        <v>10000</v>
      </c>
      <c r="M346">
        <v>9711.8348224873898</v>
      </c>
      <c r="N346">
        <v>10000</v>
      </c>
      <c r="O346" s="12">
        <f t="shared" si="33"/>
        <v>-2.6661418304882001E-2</v>
      </c>
      <c r="P346" s="12">
        <f t="shared" si="34"/>
        <v>2.9671548453992891E-2</v>
      </c>
      <c r="Q346" s="16">
        <f t="shared" si="35"/>
        <v>3.0101301491108901E-3</v>
      </c>
    </row>
    <row r="347" spans="1:17" x14ac:dyDescent="0.25">
      <c r="A347" s="1">
        <v>43964</v>
      </c>
      <c r="B347">
        <v>9634.5366815174002</v>
      </c>
      <c r="C347">
        <v>10000</v>
      </c>
      <c r="D347">
        <v>9493.8500876239195</v>
      </c>
      <c r="E347">
        <v>10000</v>
      </c>
      <c r="F347" s="2">
        <f t="shared" si="30"/>
        <v>-3.654633184825995E-2</v>
      </c>
      <c r="G347" s="2">
        <f t="shared" si="31"/>
        <v>5.3313451097768194E-2</v>
      </c>
      <c r="H347" s="11">
        <f t="shared" si="32"/>
        <v>1.6767119249508244E-2</v>
      </c>
      <c r="J347" s="1">
        <v>43964</v>
      </c>
      <c r="K347">
        <v>9490.1503652503197</v>
      </c>
      <c r="L347">
        <v>10000</v>
      </c>
      <c r="M347">
        <v>9366.9976464461706</v>
      </c>
      <c r="N347">
        <v>10000</v>
      </c>
      <c r="O347" s="12">
        <f t="shared" si="33"/>
        <v>-5.0984963474968059E-2</v>
      </c>
      <c r="P347" s="12">
        <f t="shared" si="34"/>
        <v>6.7577934515014038E-2</v>
      </c>
      <c r="Q347" s="16">
        <f t="shared" si="35"/>
        <v>1.6592971040045978E-2</v>
      </c>
    </row>
    <row r="348" spans="1:17" x14ac:dyDescent="0.25">
      <c r="A348" s="1">
        <v>43965</v>
      </c>
      <c r="B348">
        <v>10112.022538321</v>
      </c>
      <c r="C348">
        <v>10000</v>
      </c>
      <c r="D348">
        <v>10156.016058286399</v>
      </c>
      <c r="E348">
        <v>10000</v>
      </c>
      <c r="F348" s="2">
        <f t="shared" si="30"/>
        <v>1.120225383209994E-2</v>
      </c>
      <c r="G348" s="2">
        <f t="shared" si="31"/>
        <v>-1.5361934974404079E-2</v>
      </c>
      <c r="H348" s="11">
        <f t="shared" si="32"/>
        <v>-4.1596811423041391E-3</v>
      </c>
      <c r="J348" s="1">
        <v>43965</v>
      </c>
      <c r="K348">
        <v>10138.709218371099</v>
      </c>
      <c r="L348">
        <v>10000</v>
      </c>
      <c r="M348">
        <v>10476.001926721499</v>
      </c>
      <c r="N348">
        <v>10000</v>
      </c>
      <c r="O348" s="12">
        <f t="shared" si="33"/>
        <v>1.3870921837110028E-2</v>
      </c>
      <c r="P348" s="12">
        <f t="shared" si="34"/>
        <v>-4.5437365328021229E-2</v>
      </c>
      <c r="Q348" s="16">
        <f t="shared" si="35"/>
        <v>-3.15664434909112E-2</v>
      </c>
    </row>
    <row r="349" spans="1:17" x14ac:dyDescent="0.25">
      <c r="A349" s="1">
        <v>43966</v>
      </c>
      <c r="B349">
        <v>10459.793211972201</v>
      </c>
      <c r="C349">
        <v>10000</v>
      </c>
      <c r="D349">
        <v>10426.846699522999</v>
      </c>
      <c r="E349">
        <v>10000</v>
      </c>
      <c r="F349" s="2">
        <f t="shared" si="30"/>
        <v>4.5979321197220147E-2</v>
      </c>
      <c r="G349" s="2">
        <f t="shared" si="31"/>
        <v>-4.0937275844146304E-2</v>
      </c>
      <c r="H349" s="11">
        <f t="shared" si="32"/>
        <v>5.0420453530738429E-3</v>
      </c>
      <c r="J349" s="1">
        <v>43966</v>
      </c>
      <c r="K349">
        <v>10606.1043214527</v>
      </c>
      <c r="L349">
        <v>10000</v>
      </c>
      <c r="M349">
        <v>10452.2316368458</v>
      </c>
      <c r="N349">
        <v>10000</v>
      </c>
      <c r="O349" s="12">
        <f t="shared" si="33"/>
        <v>6.0610432145270066E-2</v>
      </c>
      <c r="P349" s="12">
        <f t="shared" si="34"/>
        <v>-4.3266514994904082E-2</v>
      </c>
      <c r="Q349" s="16">
        <f t="shared" si="35"/>
        <v>1.7343917150365984E-2</v>
      </c>
    </row>
    <row r="350" spans="1:17" x14ac:dyDescent="0.25">
      <c r="A350" s="1">
        <v>43969</v>
      </c>
      <c r="B350">
        <v>10128.7887205719</v>
      </c>
      <c r="C350">
        <v>10000</v>
      </c>
      <c r="D350">
        <v>10077.993040659299</v>
      </c>
      <c r="E350">
        <v>10000</v>
      </c>
      <c r="F350" s="2">
        <f t="shared" si="30"/>
        <v>1.2878872057189961E-2</v>
      </c>
      <c r="G350" s="2">
        <f t="shared" si="31"/>
        <v>-7.7389456754572983E-3</v>
      </c>
      <c r="H350" s="11">
        <f t="shared" si="32"/>
        <v>5.1399263817326624E-3</v>
      </c>
      <c r="J350" s="1">
        <v>43969</v>
      </c>
      <c r="K350">
        <v>10156.700504926701</v>
      </c>
      <c r="L350">
        <v>10000</v>
      </c>
      <c r="M350">
        <v>10199.785454858</v>
      </c>
      <c r="N350">
        <v>10000</v>
      </c>
      <c r="O350" s="12">
        <f t="shared" si="33"/>
        <v>1.5670050492670118E-2</v>
      </c>
      <c r="P350" s="12">
        <f t="shared" si="34"/>
        <v>-1.9587221294232737E-2</v>
      </c>
      <c r="Q350" s="16">
        <f t="shared" si="35"/>
        <v>-3.9171708015626194E-3</v>
      </c>
    </row>
    <row r="351" spans="1:17" x14ac:dyDescent="0.25">
      <c r="A351" s="1">
        <v>43970</v>
      </c>
      <c r="B351">
        <v>10122.244823954999</v>
      </c>
      <c r="C351">
        <v>10000</v>
      </c>
      <c r="D351">
        <v>9981.7366585551008</v>
      </c>
      <c r="E351">
        <v>10000</v>
      </c>
      <c r="F351" s="2">
        <f t="shared" si="30"/>
        <v>1.2224482395500003E-2</v>
      </c>
      <c r="G351" s="2">
        <f t="shared" si="31"/>
        <v>1.8296757437741284E-3</v>
      </c>
      <c r="H351" s="11">
        <f t="shared" si="32"/>
        <v>1.4054158139274131E-2</v>
      </c>
      <c r="J351" s="1">
        <v>43970</v>
      </c>
      <c r="K351">
        <v>10049.334071098499</v>
      </c>
      <c r="L351">
        <v>10000</v>
      </c>
      <c r="M351">
        <v>9975.0537038712791</v>
      </c>
      <c r="N351">
        <v>10000</v>
      </c>
      <c r="O351" s="12">
        <f t="shared" si="33"/>
        <v>4.9334071098499077E-3</v>
      </c>
      <c r="P351" s="12">
        <f t="shared" si="34"/>
        <v>2.5008683531235754E-3</v>
      </c>
      <c r="Q351" s="16">
        <f t="shared" si="35"/>
        <v>7.4342754629734831E-3</v>
      </c>
    </row>
    <row r="352" spans="1:17" x14ac:dyDescent="0.25">
      <c r="A352" s="1">
        <v>43971</v>
      </c>
      <c r="B352">
        <v>10040.4146240132</v>
      </c>
      <c r="C352">
        <v>10000</v>
      </c>
      <c r="D352">
        <v>9967.3006538510908</v>
      </c>
      <c r="E352">
        <v>10000</v>
      </c>
      <c r="F352" s="2">
        <f t="shared" si="30"/>
        <v>4.0414624013198619E-3</v>
      </c>
      <c r="G352" s="2">
        <f t="shared" si="31"/>
        <v>3.2806621656662482E-3</v>
      </c>
      <c r="H352" s="11">
        <f t="shared" si="32"/>
        <v>7.3221245669861101E-3</v>
      </c>
      <c r="J352" s="1">
        <v>43971</v>
      </c>
      <c r="K352">
        <v>10032.232887296699</v>
      </c>
      <c r="L352">
        <v>10000</v>
      </c>
      <c r="M352">
        <v>9874.0478944553797</v>
      </c>
      <c r="N352">
        <v>10000</v>
      </c>
      <c r="O352" s="12">
        <f t="shared" si="33"/>
        <v>3.2232887296699264E-3</v>
      </c>
      <c r="P352" s="12">
        <f t="shared" si="34"/>
        <v>1.2755873466579581E-2</v>
      </c>
      <c r="Q352" s="16">
        <f t="shared" si="35"/>
        <v>1.5979162196249508E-2</v>
      </c>
    </row>
    <row r="353" spans="1:17" x14ac:dyDescent="0.25">
      <c r="A353" s="1">
        <v>43972</v>
      </c>
      <c r="B353">
        <v>9938.6159721106105</v>
      </c>
      <c r="C353">
        <v>10000</v>
      </c>
      <c r="D353">
        <v>9852.2879768139901</v>
      </c>
      <c r="E353">
        <v>10000</v>
      </c>
      <c r="F353" s="2">
        <f t="shared" si="30"/>
        <v>-6.138402788938957E-3</v>
      </c>
      <c r="G353" s="2">
        <f t="shared" si="31"/>
        <v>1.4992661961732212E-2</v>
      </c>
      <c r="H353" s="11">
        <f t="shared" si="32"/>
        <v>8.8542591727932551E-3</v>
      </c>
      <c r="J353" s="1">
        <v>43972</v>
      </c>
      <c r="K353">
        <v>9955.68179364153</v>
      </c>
      <c r="L353">
        <v>10000</v>
      </c>
      <c r="M353">
        <v>9910.4843925363093</v>
      </c>
      <c r="N353">
        <v>10000</v>
      </c>
      <c r="O353" s="12">
        <f t="shared" si="33"/>
        <v>-4.4318206358470169E-3</v>
      </c>
      <c r="P353" s="12">
        <f t="shared" si="34"/>
        <v>9.0324149575480295E-3</v>
      </c>
      <c r="Q353" s="16">
        <f t="shared" si="35"/>
        <v>4.6005943217010126E-3</v>
      </c>
    </row>
    <row r="354" spans="1:17" x14ac:dyDescent="0.25">
      <c r="A354" s="1">
        <v>43973</v>
      </c>
      <c r="B354">
        <v>9595.6830431682301</v>
      </c>
      <c r="C354">
        <v>9400</v>
      </c>
      <c r="D354">
        <v>10329.9790552423</v>
      </c>
      <c r="E354">
        <v>10000</v>
      </c>
      <c r="F354" s="2">
        <f t="shared" si="30"/>
        <v>2.0817345017896782E-2</v>
      </c>
      <c r="G354" s="2">
        <f t="shared" si="31"/>
        <v>-3.194382616631164E-2</v>
      </c>
      <c r="H354" s="11">
        <f t="shared" si="32"/>
        <v>-1.1126481148414857E-2</v>
      </c>
      <c r="J354" s="1">
        <v>43973</v>
      </c>
      <c r="K354">
        <v>10144.239658573701</v>
      </c>
      <c r="L354">
        <v>9800</v>
      </c>
      <c r="M354">
        <v>10071.325778964299</v>
      </c>
      <c r="N354">
        <v>9800</v>
      </c>
      <c r="O354" s="12">
        <f t="shared" si="33"/>
        <v>3.512649577282656E-2</v>
      </c>
      <c r="P354" s="12">
        <f t="shared" si="34"/>
        <v>-2.6940423229184995E-2</v>
      </c>
      <c r="Q354" s="16">
        <f t="shared" si="35"/>
        <v>8.1860725436415649E-3</v>
      </c>
    </row>
    <row r="355" spans="1:17" x14ac:dyDescent="0.25">
      <c r="A355" s="1">
        <v>43977</v>
      </c>
      <c r="B355">
        <v>9860.0842106294604</v>
      </c>
      <c r="C355">
        <v>9800</v>
      </c>
      <c r="D355">
        <v>9892.9217213593402</v>
      </c>
      <c r="E355">
        <v>10000</v>
      </c>
      <c r="F355" s="2">
        <f t="shared" si="30"/>
        <v>6.1310419009652506E-3</v>
      </c>
      <c r="G355" s="2">
        <f t="shared" si="31"/>
        <v>1.0823726463889072E-2</v>
      </c>
      <c r="H355" s="11">
        <f t="shared" si="32"/>
        <v>1.6954768364854322E-2</v>
      </c>
      <c r="J355" s="1">
        <v>43977</v>
      </c>
      <c r="K355">
        <v>9875.8011321020294</v>
      </c>
      <c r="L355">
        <v>10000</v>
      </c>
      <c r="M355">
        <v>10009.1940196002</v>
      </c>
      <c r="N355">
        <v>10000</v>
      </c>
      <c r="O355" s="12">
        <f t="shared" si="33"/>
        <v>-1.2419886789797108E-2</v>
      </c>
      <c r="P355" s="12">
        <f t="shared" si="34"/>
        <v>-9.1855743651247934E-4</v>
      </c>
      <c r="Q355" s="16">
        <f t="shared" si="35"/>
        <v>-1.3338444226309587E-2</v>
      </c>
    </row>
    <row r="356" spans="1:17" x14ac:dyDescent="0.25">
      <c r="A356" s="1">
        <v>43978</v>
      </c>
      <c r="B356">
        <v>10177.7779132338</v>
      </c>
      <c r="C356">
        <v>10000</v>
      </c>
      <c r="D356">
        <v>10085.4659547585</v>
      </c>
      <c r="E356">
        <v>10000</v>
      </c>
      <c r="F356" s="2">
        <f t="shared" si="30"/>
        <v>1.7777791323380088E-2</v>
      </c>
      <c r="G356" s="2">
        <f t="shared" si="31"/>
        <v>-8.4741701714015072E-3</v>
      </c>
      <c r="H356" s="11">
        <f t="shared" si="32"/>
        <v>9.3036211519785805E-3</v>
      </c>
      <c r="J356" s="1">
        <v>43978</v>
      </c>
      <c r="K356">
        <v>10018.609048327</v>
      </c>
      <c r="L356">
        <v>10000</v>
      </c>
      <c r="M356">
        <v>10081.174676078899</v>
      </c>
      <c r="N356">
        <v>10000</v>
      </c>
      <c r="O356" s="12">
        <f t="shared" si="33"/>
        <v>1.8609048327000721E-3</v>
      </c>
      <c r="P356" s="12">
        <f t="shared" si="34"/>
        <v>-8.0521049071309303E-3</v>
      </c>
      <c r="Q356" s="16">
        <f t="shared" si="35"/>
        <v>-6.1912000744308582E-3</v>
      </c>
    </row>
    <row r="357" spans="1:17" x14ac:dyDescent="0.25">
      <c r="A357" s="1">
        <v>43979</v>
      </c>
      <c r="B357">
        <v>9906.6970533308704</v>
      </c>
      <c r="C357">
        <v>10000</v>
      </c>
      <c r="D357">
        <v>9780.8806944416701</v>
      </c>
      <c r="E357">
        <v>10000</v>
      </c>
      <c r="F357" s="2">
        <f t="shared" si="30"/>
        <v>-9.3302946669129305E-3</v>
      </c>
      <c r="G357" s="2">
        <f t="shared" si="31"/>
        <v>2.2402819582785893E-2</v>
      </c>
      <c r="H357" s="11">
        <f t="shared" si="32"/>
        <v>1.3072524915872963E-2</v>
      </c>
      <c r="J357" s="1">
        <v>43979</v>
      </c>
      <c r="K357">
        <v>9770.0423338537603</v>
      </c>
      <c r="L357">
        <v>10000</v>
      </c>
      <c r="M357">
        <v>9722.9182004000904</v>
      </c>
      <c r="N357">
        <v>10000</v>
      </c>
      <c r="O357" s="12">
        <f t="shared" si="33"/>
        <v>-2.2995766614623991E-2</v>
      </c>
      <c r="P357" s="12">
        <f t="shared" si="34"/>
        <v>2.849780219157938E-2</v>
      </c>
      <c r="Q357" s="16">
        <f t="shared" si="35"/>
        <v>5.5020355769553886E-3</v>
      </c>
    </row>
    <row r="358" spans="1:17" x14ac:dyDescent="0.25">
      <c r="A358" s="1">
        <v>43980</v>
      </c>
      <c r="B358">
        <v>10018.1102762103</v>
      </c>
      <c r="C358">
        <v>10000</v>
      </c>
      <c r="D358">
        <v>10129.7078790301</v>
      </c>
      <c r="E358">
        <v>10000</v>
      </c>
      <c r="F358" s="2">
        <f t="shared" si="30"/>
        <v>1.8110276210299148E-3</v>
      </c>
      <c r="G358" s="2">
        <f t="shared" si="31"/>
        <v>-1.280470084419838E-2</v>
      </c>
      <c r="H358" s="11">
        <f t="shared" si="32"/>
        <v>-1.0993673223168465E-2</v>
      </c>
      <c r="J358" s="1">
        <v>43980</v>
      </c>
      <c r="K358">
        <v>10072.3671714015</v>
      </c>
      <c r="L358">
        <v>10000</v>
      </c>
      <c r="M358">
        <v>10087.360703759899</v>
      </c>
      <c r="N358">
        <v>10000</v>
      </c>
      <c r="O358" s="12">
        <f t="shared" si="33"/>
        <v>7.2367171401499508E-3</v>
      </c>
      <c r="P358" s="12">
        <f t="shared" si="34"/>
        <v>-8.6604124037457098E-3</v>
      </c>
      <c r="Q358" s="16">
        <f t="shared" si="35"/>
        <v>-1.4236952635957589E-3</v>
      </c>
    </row>
    <row r="359" spans="1:17" x14ac:dyDescent="0.25">
      <c r="A359" s="1">
        <v>43983</v>
      </c>
      <c r="B359">
        <v>10225.423835706901</v>
      </c>
      <c r="C359">
        <v>10000</v>
      </c>
      <c r="D359">
        <v>10342.6014985326</v>
      </c>
      <c r="E359">
        <v>10000</v>
      </c>
      <c r="F359" s="2">
        <f t="shared" si="30"/>
        <v>2.2542383570690161E-2</v>
      </c>
      <c r="G359" s="2">
        <f t="shared" si="31"/>
        <v>-3.3125273035145786E-2</v>
      </c>
      <c r="H359" s="11">
        <f t="shared" si="32"/>
        <v>-1.0582889464455625E-2</v>
      </c>
      <c r="J359" s="1">
        <v>43983</v>
      </c>
      <c r="K359">
        <v>10093.371898404401</v>
      </c>
      <c r="L359">
        <v>10000</v>
      </c>
      <c r="M359">
        <v>10348.9293604589</v>
      </c>
      <c r="N359">
        <v>10000</v>
      </c>
      <c r="O359" s="12">
        <f t="shared" si="33"/>
        <v>9.3371898404401854E-3</v>
      </c>
      <c r="P359" s="12">
        <f t="shared" si="34"/>
        <v>-3.3716469434228236E-2</v>
      </c>
      <c r="Q359" s="16">
        <f t="shared" si="35"/>
        <v>-2.437927959378805E-2</v>
      </c>
    </row>
    <row r="360" spans="1:17" x14ac:dyDescent="0.25">
      <c r="A360" s="1">
        <v>43984</v>
      </c>
      <c r="B360">
        <v>10147.902237849299</v>
      </c>
      <c r="C360">
        <v>10000</v>
      </c>
      <c r="D360">
        <v>10107.0429187839</v>
      </c>
      <c r="E360">
        <v>10000</v>
      </c>
      <c r="F360" s="2">
        <f t="shared" si="30"/>
        <v>1.4790223784930001E-2</v>
      </c>
      <c r="G360" s="2">
        <f t="shared" si="31"/>
        <v>-1.0590923541539676E-2</v>
      </c>
      <c r="H360" s="11">
        <f t="shared" si="32"/>
        <v>4.1993002433903248E-3</v>
      </c>
      <c r="J360" s="1">
        <v>43984</v>
      </c>
      <c r="K360">
        <v>10449.4010201158</v>
      </c>
      <c r="L360">
        <v>10000</v>
      </c>
      <c r="M360">
        <v>10154.8211837134</v>
      </c>
      <c r="N360">
        <v>10000</v>
      </c>
      <c r="O360" s="12">
        <f t="shared" si="33"/>
        <v>4.4940102011580052E-2</v>
      </c>
      <c r="P360" s="12">
        <f t="shared" si="34"/>
        <v>-1.5246076805538133E-2</v>
      </c>
      <c r="Q360" s="16">
        <f t="shared" si="35"/>
        <v>2.9694025206041919E-2</v>
      </c>
    </row>
    <row r="361" spans="1:17" x14ac:dyDescent="0.25">
      <c r="A361" s="1">
        <v>43985</v>
      </c>
      <c r="B361">
        <v>10968.0274232014</v>
      </c>
      <c r="C361">
        <v>10000</v>
      </c>
      <c r="D361">
        <v>10110.7323194656</v>
      </c>
      <c r="E361">
        <v>10000</v>
      </c>
      <c r="F361" s="2">
        <f t="shared" si="30"/>
        <v>9.6802742320140078E-2</v>
      </c>
      <c r="G361" s="2">
        <f t="shared" si="31"/>
        <v>-1.0951958371246184E-2</v>
      </c>
      <c r="H361" s="11">
        <f t="shared" si="32"/>
        <v>8.5850783948893894E-2</v>
      </c>
      <c r="J361" s="1">
        <v>43985</v>
      </c>
      <c r="K361">
        <v>9946.2186343405501</v>
      </c>
      <c r="L361">
        <v>10000</v>
      </c>
      <c r="M361">
        <v>10035.8164856208</v>
      </c>
      <c r="N361">
        <v>10000</v>
      </c>
      <c r="O361" s="12">
        <f t="shared" si="33"/>
        <v>-5.3781365659449909E-3</v>
      </c>
      <c r="P361" s="12">
        <f t="shared" si="34"/>
        <v>-3.5688661378092679E-3</v>
      </c>
      <c r="Q361" s="16">
        <f t="shared" si="35"/>
        <v>-8.9470027037542588E-3</v>
      </c>
    </row>
    <row r="362" spans="1:17" x14ac:dyDescent="0.25">
      <c r="A362" s="1">
        <v>43986</v>
      </c>
      <c r="B362">
        <v>10484.363877858499</v>
      </c>
      <c r="C362">
        <v>10000</v>
      </c>
      <c r="D362">
        <v>10339.5753549159</v>
      </c>
      <c r="E362">
        <v>10000</v>
      </c>
      <c r="F362" s="2">
        <f t="shared" si="30"/>
        <v>4.8436387785850021E-2</v>
      </c>
      <c r="G362" s="2">
        <f t="shared" si="31"/>
        <v>-3.2842292188958289E-2</v>
      </c>
      <c r="H362" s="11">
        <f t="shared" si="32"/>
        <v>1.5594095596891733E-2</v>
      </c>
      <c r="J362" s="1">
        <v>43986</v>
      </c>
      <c r="K362">
        <v>10542.476309150699</v>
      </c>
      <c r="L362">
        <v>10000</v>
      </c>
      <c r="M362">
        <v>10506.0929378787</v>
      </c>
      <c r="N362">
        <v>10000</v>
      </c>
      <c r="O362" s="12">
        <f t="shared" si="33"/>
        <v>5.42476309150699E-2</v>
      </c>
      <c r="P362" s="12">
        <f t="shared" si="34"/>
        <v>-4.8171374541532086E-2</v>
      </c>
      <c r="Q362" s="16">
        <f t="shared" si="35"/>
        <v>6.0762563735378139E-3</v>
      </c>
    </row>
    <row r="363" spans="1:17" x14ac:dyDescent="0.25">
      <c r="A363" s="1">
        <v>43987</v>
      </c>
      <c r="B363">
        <v>10392.190946344799</v>
      </c>
      <c r="C363">
        <v>10000</v>
      </c>
      <c r="D363">
        <v>10063.5466463867</v>
      </c>
      <c r="E363">
        <v>10000</v>
      </c>
      <c r="F363" s="2">
        <f t="shared" si="30"/>
        <v>3.9219094634479923E-2</v>
      </c>
      <c r="G363" s="2">
        <f t="shared" si="31"/>
        <v>-6.3145378681696007E-3</v>
      </c>
      <c r="H363" s="11">
        <f t="shared" si="32"/>
        <v>3.2904556766310322E-2</v>
      </c>
      <c r="J363" s="1">
        <v>43987</v>
      </c>
      <c r="K363">
        <v>10045.3064111311</v>
      </c>
      <c r="L363">
        <v>10000</v>
      </c>
      <c r="M363">
        <v>10669.8337684291</v>
      </c>
      <c r="N363">
        <v>10000</v>
      </c>
      <c r="O363" s="12">
        <f t="shared" si="33"/>
        <v>4.5306411131098567E-3</v>
      </c>
      <c r="P363" s="12">
        <f t="shared" si="34"/>
        <v>-6.277827592882157E-2</v>
      </c>
      <c r="Q363" s="16">
        <f t="shared" si="35"/>
        <v>-5.8247634815711713E-2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B252-E876-43D2-A7F8-1AD97BC080F0}">
  <dimension ref="A1:S363"/>
  <sheetViews>
    <sheetView workbookViewId="0">
      <selection activeCell="I4" sqref="I4:I363"/>
    </sheetView>
  </sheetViews>
  <sheetFormatPr defaultRowHeight="15" x14ac:dyDescent="0.25"/>
  <cols>
    <col min="1" max="1" width="10.85546875" customWidth="1"/>
    <col min="6" max="6" width="15.42578125" customWidth="1"/>
    <col min="7" max="7" width="13.85546875" style="12" customWidth="1"/>
    <col min="8" max="8" width="25.85546875" customWidth="1"/>
    <col min="9" max="9" width="11.28515625" style="14" customWidth="1"/>
    <col min="12" max="12" width="10.5703125" customWidth="1"/>
    <col min="17" max="17" width="10.7109375" customWidth="1"/>
    <col min="18" max="18" width="9.140625" style="2"/>
  </cols>
  <sheetData>
    <row r="1" spans="1:19" x14ac:dyDescent="0.25">
      <c r="F1">
        <f>(F2/10000-AVERAGE('ff5 factors'!$P$4:$P$364))/_xlfn.STDEV.P('EW +VW day + 0'!F4:F362)*SQRT(252)</f>
        <v>6.5038916188681233</v>
      </c>
      <c r="G1">
        <f>(G2/10000-AVERAGE('ff5 factors'!$P$4:$P$364))/_xlfn.STDEV.P('EW +VW day + 0'!G4:G362)*SQRT(252)</f>
        <v>4.694375710954648</v>
      </c>
      <c r="H1">
        <f>(H2/10000-AVERAGE('ff5 factors'!$P$4:$P$364))/_xlfn.STDEV.P('EW +VW day + 0'!H4:H362)*SQRT(252)</f>
        <v>13.238160234944946</v>
      </c>
      <c r="Q1">
        <f>(Q2/10000-AVERAGE('ff5 factors'!$P$4:$P$364))/_xlfn.STDEV.P('EW +VW day + 0'!Q4:Q362)*SQRT(252)</f>
        <v>3.7911547558183698</v>
      </c>
      <c r="R1">
        <f>(R2/10000-AVERAGE('ff5 factors'!$P$4:$P$364))/_xlfn.STDEV.P('EW +VW day + 0'!R4:R362)*SQRT(252)</f>
        <v>4.660673035983697</v>
      </c>
      <c r="S1">
        <f>(S2/10000-AVERAGE('ff5 factors'!$P$4:$P$364))/_xlfn.STDEV.P('EW +VW day + 0'!S4:S362)*SQRT(252)</f>
        <v>10.699933068722588</v>
      </c>
    </row>
    <row r="2" spans="1:19" x14ac:dyDescent="0.25">
      <c r="A2" t="s">
        <v>45</v>
      </c>
      <c r="F2" s="14">
        <f>AVERAGE(F4:F363)*10000</f>
        <v>75.638623506828395</v>
      </c>
      <c r="G2" s="14">
        <f>AVERAGE(G4:G363)*10000</f>
        <v>77.105200997972943</v>
      </c>
      <c r="H2" s="14">
        <f>AVERAGE(H4:H363)*10000</f>
        <v>152.74382450480141</v>
      </c>
      <c r="J2" s="14"/>
      <c r="K2" s="14"/>
      <c r="L2" s="14"/>
      <c r="M2" s="14"/>
      <c r="N2" s="14"/>
      <c r="O2" s="14"/>
      <c r="P2" s="14"/>
      <c r="Q2" s="14">
        <f>AVERAGE(Q4:Q363)*10000</f>
        <v>39.936719711449804</v>
      </c>
      <c r="R2" s="14">
        <f>AVERAGE(R4:R363)*10000</f>
        <v>61.459470231999788</v>
      </c>
      <c r="S2" s="14">
        <f>AVERAGE(S4:S363)*10000</f>
        <v>101.39618994344954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J3">
        <v>1000</v>
      </c>
      <c r="L3" t="s">
        <v>0</v>
      </c>
      <c r="M3" t="s">
        <v>1</v>
      </c>
      <c r="N3" t="s">
        <v>2</v>
      </c>
      <c r="O3" t="s">
        <v>3</v>
      </c>
      <c r="P3" t="s">
        <v>4</v>
      </c>
    </row>
    <row r="4" spans="1:19" x14ac:dyDescent="0.25">
      <c r="A4" s="1">
        <v>43468</v>
      </c>
      <c r="B4">
        <v>10000</v>
      </c>
      <c r="C4">
        <v>10350.326088211301</v>
      </c>
      <c r="D4">
        <v>10000</v>
      </c>
      <c r="E4">
        <v>10296.902530219701</v>
      </c>
      <c r="F4" s="2">
        <f>C4/B4-1</f>
        <v>3.5032608821130129E-2</v>
      </c>
      <c r="G4" s="12">
        <f>D4/E4-1</f>
        <v>-2.883415952985291E-2</v>
      </c>
      <c r="H4" s="13">
        <f>F4+G4</f>
        <v>6.1984492912772193E-3</v>
      </c>
      <c r="I4" s="14">
        <f>(LN(F4+1) + LN(G5+1))*100 + I3</f>
        <v>4.2888367517253716</v>
      </c>
      <c r="J4">
        <f>J3+J3*H4</f>
        <v>1006.1984492912773</v>
      </c>
      <c r="L4" s="1">
        <v>43468</v>
      </c>
      <c r="M4">
        <v>10000</v>
      </c>
      <c r="N4">
        <v>9901.9860964394793</v>
      </c>
      <c r="O4">
        <v>9999.9999999999909</v>
      </c>
      <c r="P4">
        <v>10057.095897192699</v>
      </c>
      <c r="Q4" s="2">
        <f>N4/M4-1</f>
        <v>-9.8013903560520976E-3</v>
      </c>
      <c r="R4" s="2">
        <f>O4/P4-1</f>
        <v>-5.6771753771032163E-3</v>
      </c>
      <c r="S4" s="11">
        <f>Q4+R4</f>
        <v>-1.5478565733155314E-2</v>
      </c>
    </row>
    <row r="5" spans="1:19" x14ac:dyDescent="0.25">
      <c r="A5" s="1">
        <v>43469</v>
      </c>
      <c r="B5">
        <v>10000</v>
      </c>
      <c r="C5">
        <v>10033.018950169801</v>
      </c>
      <c r="D5">
        <v>10000</v>
      </c>
      <c r="E5">
        <v>9915.8021146318897</v>
      </c>
      <c r="F5" s="2">
        <f t="shared" ref="F5:F68" si="0">C5/B5-1</f>
        <v>3.3018950169800831E-3</v>
      </c>
      <c r="G5" s="12">
        <f t="shared" ref="G5:G68" si="1">D5/E5-1</f>
        <v>8.4912833469990012E-3</v>
      </c>
      <c r="H5" s="13">
        <f t="shared" ref="H5:H68" si="2">F5+G5</f>
        <v>1.1793178363979084E-2</v>
      </c>
      <c r="I5" s="14">
        <f t="shared" ref="I5:I68" si="3">(LN(F5+1) + LN(G6+1))*100 + I4</f>
        <v>2.2167275269127926</v>
      </c>
      <c r="J5">
        <f t="shared" ref="J5:J68" si="4">J4+J4*H5</f>
        <v>1018.0647270733284</v>
      </c>
      <c r="L5" s="1">
        <v>43469</v>
      </c>
      <c r="M5">
        <v>10000</v>
      </c>
      <c r="N5">
        <v>9946.5061657972601</v>
      </c>
      <c r="O5">
        <v>9999.9999999999909</v>
      </c>
      <c r="P5">
        <v>9932.0559601448294</v>
      </c>
      <c r="Q5" s="2">
        <f t="shared" ref="Q5:Q68" si="5">N5/M5-1</f>
        <v>-5.3493834202740231E-3</v>
      </c>
      <c r="R5" s="2">
        <f t="shared" ref="R5:R68" si="6">O5/P5-1</f>
        <v>6.8408837130806699E-3</v>
      </c>
      <c r="S5" s="11">
        <f t="shared" ref="S5:S68" si="7">Q5+R5</f>
        <v>1.4915002928066468E-3</v>
      </c>
    </row>
    <row r="6" spans="1:19" x14ac:dyDescent="0.25">
      <c r="A6" s="1">
        <v>43472</v>
      </c>
      <c r="B6">
        <v>10000</v>
      </c>
      <c r="C6">
        <v>10437.858696077499</v>
      </c>
      <c r="D6">
        <v>10000</v>
      </c>
      <c r="E6">
        <v>10243.082922740999</v>
      </c>
      <c r="F6" s="2">
        <f t="shared" si="0"/>
        <v>4.3785869607749994E-2</v>
      </c>
      <c r="G6" s="12">
        <f t="shared" si="1"/>
        <v>-2.3731421933656627E-2</v>
      </c>
      <c r="H6" s="13">
        <f t="shared" si="2"/>
        <v>2.0054447674093367E-2</v>
      </c>
      <c r="I6" s="14">
        <f t="shared" si="3"/>
        <v>5.6903895212470879</v>
      </c>
      <c r="J6">
        <f t="shared" si="4"/>
        <v>1038.4814528712607</v>
      </c>
      <c r="L6" s="1">
        <v>43472</v>
      </c>
      <c r="M6">
        <v>10000</v>
      </c>
      <c r="N6">
        <v>10427.9509678789</v>
      </c>
      <c r="O6">
        <v>10000</v>
      </c>
      <c r="P6">
        <v>10216.729966017399</v>
      </c>
      <c r="Q6" s="2">
        <f t="shared" si="5"/>
        <v>4.2795096787890063E-2</v>
      </c>
      <c r="R6" s="2">
        <f t="shared" si="6"/>
        <v>-2.1213242078265804E-2</v>
      </c>
      <c r="S6" s="11">
        <f t="shared" si="7"/>
        <v>2.158185470962426E-2</v>
      </c>
    </row>
    <row r="7" spans="1:19" x14ac:dyDescent="0.25">
      <c r="A7" s="1">
        <v>43473</v>
      </c>
      <c r="B7">
        <v>10000</v>
      </c>
      <c r="C7">
        <v>10143.6067398863</v>
      </c>
      <c r="D7">
        <v>10000</v>
      </c>
      <c r="E7">
        <v>10081.507809520001</v>
      </c>
      <c r="F7" s="2">
        <f t="shared" si="0"/>
        <v>1.4360673988629946E-2</v>
      </c>
      <c r="G7" s="12">
        <f t="shared" si="1"/>
        <v>-8.0848828429247455E-3</v>
      </c>
      <c r="H7" s="13">
        <f t="shared" si="2"/>
        <v>6.2757911457052007E-3</v>
      </c>
      <c r="I7" s="14">
        <f t="shared" si="3"/>
        <v>7.1327210353397383</v>
      </c>
      <c r="J7">
        <f t="shared" si="4"/>
        <v>1044.9987455781693</v>
      </c>
      <c r="L7" s="1">
        <v>43473</v>
      </c>
      <c r="M7">
        <v>9999.9999999999909</v>
      </c>
      <c r="N7">
        <v>10175.8112292607</v>
      </c>
      <c r="O7">
        <v>10000</v>
      </c>
      <c r="P7">
        <v>10083.913642375701</v>
      </c>
      <c r="Q7" s="2">
        <f t="shared" si="5"/>
        <v>1.7581122926070947E-2</v>
      </c>
      <c r="R7" s="2">
        <f t="shared" si="6"/>
        <v>-8.3215352046520641E-3</v>
      </c>
      <c r="S7" s="11">
        <f t="shared" si="7"/>
        <v>9.2595877214188826E-3</v>
      </c>
    </row>
    <row r="8" spans="1:19" x14ac:dyDescent="0.25">
      <c r="A8" s="1">
        <v>43474</v>
      </c>
      <c r="B8">
        <v>10000</v>
      </c>
      <c r="C8">
        <v>10269.871942711699</v>
      </c>
      <c r="D8">
        <v>10000</v>
      </c>
      <c r="E8">
        <v>9998.3523462802605</v>
      </c>
      <c r="F8" s="2">
        <f t="shared" si="0"/>
        <v>2.6987194271169912E-2</v>
      </c>
      <c r="G8" s="12">
        <f t="shared" si="1"/>
        <v>1.6479252407552991E-4</v>
      </c>
      <c r="H8" s="13">
        <f t="shared" si="2"/>
        <v>2.7151986795245442E-2</v>
      </c>
      <c r="I8" s="14">
        <f t="shared" si="3"/>
        <v>10.778844550321756</v>
      </c>
      <c r="J8">
        <f t="shared" si="4"/>
        <v>1073.3725377191558</v>
      </c>
      <c r="L8" s="1">
        <v>43474</v>
      </c>
      <c r="M8">
        <v>10000</v>
      </c>
      <c r="N8">
        <v>10117.4548953965</v>
      </c>
      <c r="O8">
        <v>9999.9999999999909</v>
      </c>
      <c r="P8">
        <v>10018.183237929299</v>
      </c>
      <c r="Q8" s="2">
        <f t="shared" si="5"/>
        <v>1.1745489539650045E-2</v>
      </c>
      <c r="R8" s="2">
        <f t="shared" si="6"/>
        <v>-1.8150234925295994E-3</v>
      </c>
      <c r="S8" s="11">
        <f t="shared" si="7"/>
        <v>9.9304660471204453E-3</v>
      </c>
    </row>
    <row r="9" spans="1:19" x14ac:dyDescent="0.25">
      <c r="A9" s="1">
        <v>43475</v>
      </c>
      <c r="B9">
        <v>10000</v>
      </c>
      <c r="C9">
        <v>10006.176846045801</v>
      </c>
      <c r="D9">
        <v>10000</v>
      </c>
      <c r="E9">
        <v>9902.1640053084102</v>
      </c>
      <c r="F9" s="2">
        <f t="shared" si="0"/>
        <v>6.176846045800044E-4</v>
      </c>
      <c r="G9" s="12">
        <f t="shared" si="1"/>
        <v>9.8802640149306953E-3</v>
      </c>
      <c r="H9" s="13">
        <f t="shared" si="2"/>
        <v>1.04979486195107E-2</v>
      </c>
      <c r="I9" s="14">
        <f t="shared" si="3"/>
        <v>10.64261206034706</v>
      </c>
      <c r="J9">
        <f t="shared" si="4"/>
        <v>1084.6407474697253</v>
      </c>
      <c r="L9" s="1">
        <v>43475</v>
      </c>
      <c r="M9">
        <v>10000</v>
      </c>
      <c r="N9">
        <v>9921.0812538495593</v>
      </c>
      <c r="O9">
        <v>9999.9999999999909</v>
      </c>
      <c r="P9">
        <v>9920.7253234829495</v>
      </c>
      <c r="Q9" s="2">
        <f t="shared" si="5"/>
        <v>-7.8918746150440366E-3</v>
      </c>
      <c r="R9" s="2">
        <f t="shared" si="6"/>
        <v>7.9908145757643378E-3</v>
      </c>
      <c r="S9" s="11">
        <f t="shared" si="7"/>
        <v>9.8939960720301201E-5</v>
      </c>
    </row>
    <row r="10" spans="1:19" x14ac:dyDescent="0.25">
      <c r="A10" s="1">
        <v>43476</v>
      </c>
      <c r="B10">
        <v>10000</v>
      </c>
      <c r="C10">
        <v>10113.998772354</v>
      </c>
      <c r="D10">
        <v>10000</v>
      </c>
      <c r="E10">
        <v>10019.81779951</v>
      </c>
      <c r="F10" s="2">
        <f t="shared" si="0"/>
        <v>1.1399877235400036E-2</v>
      </c>
      <c r="G10" s="12">
        <f t="shared" si="1"/>
        <v>-1.9778602671766121E-3</v>
      </c>
      <c r="H10" s="13">
        <f t="shared" si="2"/>
        <v>9.4220169682234234E-3</v>
      </c>
      <c r="I10" s="14">
        <f t="shared" si="3"/>
        <v>11.806014250893156</v>
      </c>
      <c r="J10">
        <f t="shared" si="4"/>
        <v>1094.8602509968116</v>
      </c>
      <c r="L10" s="1">
        <v>43476</v>
      </c>
      <c r="M10">
        <v>10000</v>
      </c>
      <c r="N10">
        <v>10033.213905259599</v>
      </c>
      <c r="O10">
        <v>9999.9999999999909</v>
      </c>
      <c r="P10">
        <v>10013.426429343899</v>
      </c>
      <c r="Q10" s="2">
        <f t="shared" si="5"/>
        <v>3.3213905259599219E-3</v>
      </c>
      <c r="R10" s="2">
        <f t="shared" si="6"/>
        <v>-1.3408426614652802E-3</v>
      </c>
      <c r="S10" s="11">
        <f t="shared" si="7"/>
        <v>1.9805478644946417E-3</v>
      </c>
    </row>
    <row r="11" spans="1:19" x14ac:dyDescent="0.25">
      <c r="A11" s="1">
        <v>43479</v>
      </c>
      <c r="B11">
        <v>9999.9999999999909</v>
      </c>
      <c r="C11">
        <v>10094.203192061001</v>
      </c>
      <c r="D11">
        <v>10000</v>
      </c>
      <c r="E11">
        <v>9997.0141096400093</v>
      </c>
      <c r="F11" s="2">
        <f t="shared" si="0"/>
        <v>9.420319206101091E-3</v>
      </c>
      <c r="G11" s="12">
        <f t="shared" si="1"/>
        <v>2.986782180403047E-4</v>
      </c>
      <c r="H11" s="13">
        <f t="shared" si="2"/>
        <v>9.7189974241413957E-3</v>
      </c>
      <c r="I11" s="14">
        <f t="shared" si="3"/>
        <v>14.329323371747375</v>
      </c>
      <c r="J11">
        <f t="shared" si="4"/>
        <v>1105.5011949560444</v>
      </c>
      <c r="L11" s="1">
        <v>43479</v>
      </c>
      <c r="M11">
        <v>10000</v>
      </c>
      <c r="N11">
        <v>10043.1211917562</v>
      </c>
      <c r="O11">
        <v>10000</v>
      </c>
      <c r="P11">
        <v>10009.0704615511</v>
      </c>
      <c r="Q11" s="2">
        <f t="shared" si="5"/>
        <v>4.3121191756199106E-3</v>
      </c>
      <c r="R11" s="2">
        <f t="shared" si="6"/>
        <v>-9.0622416796282135E-4</v>
      </c>
      <c r="S11" s="11">
        <f t="shared" si="7"/>
        <v>3.4058950076570893E-3</v>
      </c>
    </row>
    <row r="12" spans="1:19" x14ac:dyDescent="0.25">
      <c r="A12" s="1">
        <v>43480</v>
      </c>
      <c r="B12">
        <v>10000</v>
      </c>
      <c r="C12">
        <v>10009.842625122899</v>
      </c>
      <c r="D12">
        <v>10000</v>
      </c>
      <c r="E12">
        <v>9842.6819172170908</v>
      </c>
      <c r="F12" s="2">
        <f t="shared" si="0"/>
        <v>9.8426251229000172E-4</v>
      </c>
      <c r="G12" s="12">
        <f t="shared" si="1"/>
        <v>1.598325376214027E-2</v>
      </c>
      <c r="H12" s="13">
        <f t="shared" si="2"/>
        <v>1.6967516274430272E-2</v>
      </c>
      <c r="I12" s="14">
        <f t="shared" si="3"/>
        <v>11.507077079999753</v>
      </c>
      <c r="J12">
        <f t="shared" si="4"/>
        <v>1124.2588044728632</v>
      </c>
      <c r="L12" s="1">
        <v>43480</v>
      </c>
      <c r="M12">
        <v>9999.9999999999909</v>
      </c>
      <c r="N12">
        <v>10003.4294140854</v>
      </c>
      <c r="O12">
        <v>9999.9999999999909</v>
      </c>
      <c r="P12">
        <v>9996.0349230638494</v>
      </c>
      <c r="Q12" s="2">
        <f t="shared" si="5"/>
        <v>3.4294140854096433E-4</v>
      </c>
      <c r="R12" s="2">
        <f t="shared" si="6"/>
        <v>3.9666497432833125E-4</v>
      </c>
      <c r="S12" s="11">
        <f t="shared" si="7"/>
        <v>7.3960638286929559E-4</v>
      </c>
    </row>
    <row r="13" spans="1:19" x14ac:dyDescent="0.25">
      <c r="A13" s="1">
        <v>43481</v>
      </c>
      <c r="B13">
        <v>10000</v>
      </c>
      <c r="C13">
        <v>10073.444636845899</v>
      </c>
      <c r="D13">
        <v>10000</v>
      </c>
      <c r="E13">
        <v>10296.369262996201</v>
      </c>
      <c r="F13" s="2">
        <f t="shared" si="0"/>
        <v>7.3444636845898525E-3</v>
      </c>
      <c r="G13" s="12">
        <f t="shared" si="1"/>
        <v>-2.8783861128729438E-2</v>
      </c>
      <c r="H13" s="13">
        <f t="shared" si="2"/>
        <v>-2.1439397444139585E-2</v>
      </c>
      <c r="I13" s="14">
        <f t="shared" si="3"/>
        <v>12.43151176827061</v>
      </c>
      <c r="J13">
        <f t="shared" si="4"/>
        <v>1100.1553731336962</v>
      </c>
      <c r="L13" s="1">
        <v>43481</v>
      </c>
      <c r="M13">
        <v>10000</v>
      </c>
      <c r="N13">
        <v>10090.1937108314</v>
      </c>
      <c r="O13">
        <v>9999.9999999999909</v>
      </c>
      <c r="P13">
        <v>10199.518667425</v>
      </c>
      <c r="Q13" s="2">
        <f t="shared" si="5"/>
        <v>9.0193710831398821E-3</v>
      </c>
      <c r="R13" s="2">
        <f t="shared" si="6"/>
        <v>-1.9561576769522193E-2</v>
      </c>
      <c r="S13" s="11">
        <f t="shared" si="7"/>
        <v>-1.0542205686382311E-2</v>
      </c>
    </row>
    <row r="14" spans="1:19" x14ac:dyDescent="0.25">
      <c r="A14" s="1">
        <v>43482</v>
      </c>
      <c r="B14">
        <v>10000</v>
      </c>
      <c r="C14">
        <v>10099.551971823201</v>
      </c>
      <c r="D14">
        <v>10000</v>
      </c>
      <c r="E14">
        <v>9980.75132499744</v>
      </c>
      <c r="F14" s="2">
        <f t="shared" si="0"/>
        <v>9.9551971823201857E-3</v>
      </c>
      <c r="G14" s="12">
        <f t="shared" si="1"/>
        <v>1.9285797607591082E-3</v>
      </c>
      <c r="H14" s="13">
        <f t="shared" si="2"/>
        <v>1.1883776943079294E-2</v>
      </c>
      <c r="I14" s="14">
        <f t="shared" si="3"/>
        <v>12.723856145183358</v>
      </c>
      <c r="J14">
        <f t="shared" si="4"/>
        <v>1113.2293741907472</v>
      </c>
      <c r="L14" s="1">
        <v>43482</v>
      </c>
      <c r="M14">
        <v>10000</v>
      </c>
      <c r="N14">
        <v>9995.8109791875104</v>
      </c>
      <c r="O14">
        <v>9999.9999999999909</v>
      </c>
      <c r="P14">
        <v>9919.5715958063702</v>
      </c>
      <c r="Q14" s="2">
        <f t="shared" si="5"/>
        <v>-4.1890208124895079E-4</v>
      </c>
      <c r="R14" s="2">
        <f t="shared" si="6"/>
        <v>8.1080521892318291E-3</v>
      </c>
      <c r="S14" s="11">
        <f t="shared" si="7"/>
        <v>7.6891501079828783E-3</v>
      </c>
    </row>
    <row r="15" spans="1:19" x14ac:dyDescent="0.25">
      <c r="A15" s="1">
        <v>43483</v>
      </c>
      <c r="B15">
        <v>10000</v>
      </c>
      <c r="C15">
        <v>10066.021803878801</v>
      </c>
      <c r="D15">
        <v>9800</v>
      </c>
      <c r="E15">
        <v>9868.6682232323492</v>
      </c>
      <c r="F15" s="2">
        <f t="shared" si="0"/>
        <v>6.6021803878799634E-3</v>
      </c>
      <c r="G15" s="12">
        <f t="shared" si="1"/>
        <v>-6.958205674671869E-3</v>
      </c>
      <c r="H15" s="13">
        <f t="shared" si="2"/>
        <v>-3.5602528679190559E-4</v>
      </c>
      <c r="I15" s="14">
        <f t="shared" si="3"/>
        <v>14.261630468070901</v>
      </c>
      <c r="J15">
        <f t="shared" si="4"/>
        <v>1112.8330363835357</v>
      </c>
      <c r="L15" s="1">
        <v>43483</v>
      </c>
      <c r="M15">
        <v>9999.9999999999909</v>
      </c>
      <c r="N15">
        <v>10190.672691191399</v>
      </c>
      <c r="O15">
        <v>9961.9767910076898</v>
      </c>
      <c r="P15">
        <v>10164.2665631786</v>
      </c>
      <c r="Q15" s="2">
        <f t="shared" si="5"/>
        <v>1.9067269119140917E-2</v>
      </c>
      <c r="R15" s="2">
        <f t="shared" si="6"/>
        <v>-1.9902053031915945E-2</v>
      </c>
      <c r="S15" s="11">
        <f t="shared" si="7"/>
        <v>-8.3478391277502784E-4</v>
      </c>
    </row>
    <row r="16" spans="1:19" x14ac:dyDescent="0.25">
      <c r="A16" s="1">
        <v>43487</v>
      </c>
      <c r="B16">
        <v>10000</v>
      </c>
      <c r="C16">
        <v>10062.6266325584</v>
      </c>
      <c r="D16">
        <v>9999.9999999999909</v>
      </c>
      <c r="E16">
        <v>9912.4132090443109</v>
      </c>
      <c r="F16" s="2">
        <f t="shared" si="0"/>
        <v>6.2626632558400175E-3</v>
      </c>
      <c r="G16" s="12">
        <f t="shared" si="1"/>
        <v>8.8360714095094828E-3</v>
      </c>
      <c r="H16" s="13">
        <f t="shared" si="2"/>
        <v>1.50987346653495E-2</v>
      </c>
      <c r="I16" s="14">
        <f t="shared" si="3"/>
        <v>16.601091889745803</v>
      </c>
      <c r="J16">
        <f t="shared" si="4"/>
        <v>1129.635407126726</v>
      </c>
      <c r="L16" s="1">
        <v>43487</v>
      </c>
      <c r="M16">
        <v>10000</v>
      </c>
      <c r="N16">
        <v>9971.0840053593693</v>
      </c>
      <c r="O16">
        <v>9999.9999999999909</v>
      </c>
      <c r="P16">
        <v>10008.204074519101</v>
      </c>
      <c r="Q16" s="2">
        <f t="shared" si="5"/>
        <v>-2.8915994640630327E-3</v>
      </c>
      <c r="R16" s="2">
        <f t="shared" si="6"/>
        <v>-8.1973493526155128E-4</v>
      </c>
      <c r="S16" s="11">
        <f t="shared" si="7"/>
        <v>-3.711334399324584E-3</v>
      </c>
    </row>
    <row r="17" spans="1:19" x14ac:dyDescent="0.25">
      <c r="A17" s="1">
        <v>43488</v>
      </c>
      <c r="B17">
        <v>10000</v>
      </c>
      <c r="C17">
        <v>9990.6020129568406</v>
      </c>
      <c r="D17">
        <v>10000</v>
      </c>
      <c r="E17">
        <v>9829.9476936450592</v>
      </c>
      <c r="F17" s="2">
        <f t="shared" si="0"/>
        <v>-9.397987043159306E-4</v>
      </c>
      <c r="G17" s="12">
        <f t="shared" si="1"/>
        <v>1.7299411111300067E-2</v>
      </c>
      <c r="H17" s="13">
        <f t="shared" si="2"/>
        <v>1.6359612406984136E-2</v>
      </c>
      <c r="I17" s="14">
        <f t="shared" si="3"/>
        <v>18.120608512949644</v>
      </c>
      <c r="J17">
        <f t="shared" si="4"/>
        <v>1148.1158045485249</v>
      </c>
      <c r="L17" s="1">
        <v>43488</v>
      </c>
      <c r="M17">
        <v>9999.9999999999909</v>
      </c>
      <c r="N17">
        <v>9951.8212203949697</v>
      </c>
      <c r="O17">
        <v>10000</v>
      </c>
      <c r="P17">
        <v>9911.7682173303292</v>
      </c>
      <c r="Q17" s="2">
        <f t="shared" si="5"/>
        <v>-4.8178779605021482E-3</v>
      </c>
      <c r="R17" s="2">
        <f t="shared" si="6"/>
        <v>8.9017197270009341E-3</v>
      </c>
      <c r="S17" s="11">
        <f t="shared" si="7"/>
        <v>4.0838417664987858E-3</v>
      </c>
    </row>
    <row r="18" spans="1:19" x14ac:dyDescent="0.25">
      <c r="A18" s="1">
        <v>43489</v>
      </c>
      <c r="B18">
        <v>9999.9999999999909</v>
      </c>
      <c r="C18">
        <v>10001.608234970399</v>
      </c>
      <c r="D18">
        <v>10000</v>
      </c>
      <c r="E18">
        <v>9839.9407152201402</v>
      </c>
      <c r="F18" s="2">
        <f t="shared" si="0"/>
        <v>1.6082349704094057E-4</v>
      </c>
      <c r="G18" s="12">
        <f t="shared" si="1"/>
        <v>1.6266285479981102E-2</v>
      </c>
      <c r="H18" s="13">
        <f t="shared" si="2"/>
        <v>1.6427108977022042E-2</v>
      </c>
      <c r="I18" s="14">
        <f t="shared" si="3"/>
        <v>17.886876845967137</v>
      </c>
      <c r="J18">
        <f t="shared" si="4"/>
        <v>1166.976027988085</v>
      </c>
      <c r="L18" s="1">
        <v>43489</v>
      </c>
      <c r="M18">
        <v>10000</v>
      </c>
      <c r="N18">
        <v>9997.2810577211003</v>
      </c>
      <c r="O18">
        <v>9999.9999999999909</v>
      </c>
      <c r="P18">
        <v>9881.7515675155591</v>
      </c>
      <c r="Q18" s="2">
        <f t="shared" si="5"/>
        <v>-2.7189422788997941E-4</v>
      </c>
      <c r="R18" s="2">
        <f t="shared" si="6"/>
        <v>1.1966343383206679E-2</v>
      </c>
      <c r="S18" s="11">
        <f t="shared" si="7"/>
        <v>1.16944491553167E-2</v>
      </c>
    </row>
    <row r="19" spans="1:19" x14ac:dyDescent="0.25">
      <c r="A19" s="1">
        <v>43490</v>
      </c>
      <c r="B19">
        <v>10000</v>
      </c>
      <c r="C19">
        <v>10376.5991264239</v>
      </c>
      <c r="D19">
        <v>10000</v>
      </c>
      <c r="E19">
        <v>10025.0125015594</v>
      </c>
      <c r="F19" s="2">
        <f t="shared" si="0"/>
        <v>3.7659912642389992E-2</v>
      </c>
      <c r="G19" s="12">
        <f t="shared" si="1"/>
        <v>-2.4950095130065186E-3</v>
      </c>
      <c r="H19" s="13">
        <f t="shared" si="2"/>
        <v>3.5164903129383474E-2</v>
      </c>
      <c r="I19" s="14">
        <f t="shared" si="3"/>
        <v>25.420574315079467</v>
      </c>
      <c r="J19">
        <f t="shared" si="4"/>
        <v>1208.0126269665986</v>
      </c>
      <c r="L19" s="1">
        <v>43490</v>
      </c>
      <c r="M19">
        <v>9999.9999999999909</v>
      </c>
      <c r="N19">
        <v>10159.134327727001</v>
      </c>
      <c r="O19">
        <v>9999.9999999999909</v>
      </c>
      <c r="P19">
        <v>10023.7565257223</v>
      </c>
      <c r="Q19" s="2">
        <f t="shared" si="5"/>
        <v>1.5913432772701075E-2</v>
      </c>
      <c r="R19" s="2">
        <f t="shared" si="6"/>
        <v>-2.370022222840884E-3</v>
      </c>
      <c r="S19" s="11">
        <f t="shared" si="7"/>
        <v>1.3543410549860191E-2</v>
      </c>
    </row>
    <row r="20" spans="1:19" x14ac:dyDescent="0.25">
      <c r="A20" s="1">
        <v>43493</v>
      </c>
      <c r="B20">
        <v>10000</v>
      </c>
      <c r="C20">
        <v>9954.8688138775597</v>
      </c>
      <c r="D20">
        <v>10000</v>
      </c>
      <c r="E20">
        <v>9623.5788008390009</v>
      </c>
      <c r="F20" s="2">
        <f t="shared" si="0"/>
        <v>-4.5131186122440159E-3</v>
      </c>
      <c r="G20" s="12">
        <f t="shared" si="1"/>
        <v>3.9114471544430263E-2</v>
      </c>
      <c r="H20" s="13">
        <f t="shared" si="2"/>
        <v>3.4601352932186247E-2</v>
      </c>
      <c r="I20" s="14">
        <f t="shared" si="3"/>
        <v>25.48956982373398</v>
      </c>
      <c r="J20">
        <f t="shared" si="4"/>
        <v>1249.8114982188074</v>
      </c>
      <c r="L20" s="1">
        <v>43493</v>
      </c>
      <c r="M20">
        <v>9999.9999999999909</v>
      </c>
      <c r="N20">
        <v>9889.8232979731201</v>
      </c>
      <c r="O20">
        <v>10000</v>
      </c>
      <c r="P20">
        <v>9778.9144960593694</v>
      </c>
      <c r="Q20" s="2">
        <f t="shared" si="5"/>
        <v>-1.1017670202687069E-2</v>
      </c>
      <c r="R20" s="2">
        <f t="shared" si="6"/>
        <v>2.2608389103895066E-2</v>
      </c>
      <c r="S20" s="11">
        <f t="shared" si="7"/>
        <v>1.1590718901207997E-2</v>
      </c>
    </row>
    <row r="21" spans="1:19" x14ac:dyDescent="0.25">
      <c r="A21" s="1">
        <v>43494</v>
      </c>
      <c r="B21">
        <v>10000</v>
      </c>
      <c r="C21">
        <v>10119.5784410713</v>
      </c>
      <c r="D21">
        <v>10000</v>
      </c>
      <c r="E21">
        <v>9948.0027704067197</v>
      </c>
      <c r="F21" s="2">
        <f t="shared" si="0"/>
        <v>1.1957844107129967E-2</v>
      </c>
      <c r="G21" s="12">
        <f t="shared" si="1"/>
        <v>5.2269013985362101E-3</v>
      </c>
      <c r="H21" s="13">
        <f t="shared" si="2"/>
        <v>1.7184745505666177E-2</v>
      </c>
      <c r="I21" s="14">
        <f t="shared" si="3"/>
        <v>27.266057891694981</v>
      </c>
      <c r="J21">
        <f t="shared" si="4"/>
        <v>1271.2891907457529</v>
      </c>
      <c r="L21" s="1">
        <v>43494</v>
      </c>
      <c r="M21">
        <v>10000</v>
      </c>
      <c r="N21">
        <v>10093.303982428601</v>
      </c>
      <c r="O21">
        <v>10000</v>
      </c>
      <c r="P21">
        <v>10001.2521565181</v>
      </c>
      <c r="Q21" s="2">
        <f t="shared" si="5"/>
        <v>9.3303982428600829E-3</v>
      </c>
      <c r="R21" s="2">
        <f t="shared" si="6"/>
        <v>-1.2519997481352796E-4</v>
      </c>
      <c r="S21" s="11">
        <f t="shared" si="7"/>
        <v>9.2051982680465549E-3</v>
      </c>
    </row>
    <row r="22" spans="1:19" x14ac:dyDescent="0.25">
      <c r="A22" s="1">
        <v>43495</v>
      </c>
      <c r="B22">
        <v>9999.99999999998</v>
      </c>
      <c r="C22">
        <v>10064.5193545129</v>
      </c>
      <c r="D22">
        <v>10000</v>
      </c>
      <c r="E22">
        <v>9941.3927474559005</v>
      </c>
      <c r="F22" s="2">
        <f t="shared" si="0"/>
        <v>6.451935451291968E-3</v>
      </c>
      <c r="G22" s="12">
        <f t="shared" si="1"/>
        <v>5.8952758464450028E-3</v>
      </c>
      <c r="H22" s="13">
        <f t="shared" si="2"/>
        <v>1.2347211297736971E-2</v>
      </c>
      <c r="I22" s="14">
        <f t="shared" si="3"/>
        <v>27.634183946050701</v>
      </c>
      <c r="J22">
        <f t="shared" si="4"/>
        <v>1286.9860670044197</v>
      </c>
      <c r="L22" s="1">
        <v>43495</v>
      </c>
      <c r="M22">
        <v>9999.9999999999909</v>
      </c>
      <c r="N22">
        <v>9983.4020579518801</v>
      </c>
      <c r="O22">
        <v>9999.9999999999909</v>
      </c>
      <c r="P22">
        <v>10008.344065237299</v>
      </c>
      <c r="Q22" s="2">
        <f t="shared" si="5"/>
        <v>-1.6597942048111047E-3</v>
      </c>
      <c r="R22" s="2">
        <f t="shared" si="6"/>
        <v>-8.3371086994199484E-4</v>
      </c>
      <c r="S22" s="11">
        <f t="shared" si="7"/>
        <v>-2.4935050747530996E-3</v>
      </c>
    </row>
    <row r="23" spans="1:19" x14ac:dyDescent="0.25">
      <c r="A23" s="1">
        <v>43496</v>
      </c>
      <c r="B23">
        <v>10000</v>
      </c>
      <c r="C23">
        <v>10062.8436655158</v>
      </c>
      <c r="D23">
        <v>10000</v>
      </c>
      <c r="E23">
        <v>10027.5373484871</v>
      </c>
      <c r="F23" s="2">
        <f t="shared" si="0"/>
        <v>6.2843665515799341E-3</v>
      </c>
      <c r="G23" s="12">
        <f t="shared" si="1"/>
        <v>-2.7461726174726753E-3</v>
      </c>
      <c r="H23" s="13">
        <f t="shared" si="2"/>
        <v>3.5381939341072588E-3</v>
      </c>
      <c r="I23" s="14">
        <f t="shared" si="3"/>
        <v>28.85988758559262</v>
      </c>
      <c r="J23">
        <f t="shared" si="4"/>
        <v>1291.5396732999752</v>
      </c>
      <c r="L23" s="1">
        <v>43496</v>
      </c>
      <c r="M23">
        <v>10000</v>
      </c>
      <c r="N23">
        <v>10225.035105238599</v>
      </c>
      <c r="O23">
        <v>10000</v>
      </c>
      <c r="P23">
        <v>9967.9815374786594</v>
      </c>
      <c r="Q23" s="2">
        <f t="shared" si="5"/>
        <v>2.2503510523860015E-2</v>
      </c>
      <c r="R23" s="2">
        <f t="shared" si="6"/>
        <v>3.2121310017434457E-3</v>
      </c>
      <c r="S23" s="11">
        <f t="shared" si="7"/>
        <v>2.5715641525603461E-2</v>
      </c>
    </row>
    <row r="24" spans="1:19" x14ac:dyDescent="0.25">
      <c r="A24" s="1">
        <v>43497</v>
      </c>
      <c r="B24">
        <v>9999.99999999998</v>
      </c>
      <c r="C24">
        <v>10211.335486448101</v>
      </c>
      <c r="D24">
        <v>10000</v>
      </c>
      <c r="E24">
        <v>9940.2558409240301</v>
      </c>
      <c r="F24" s="2">
        <f t="shared" si="0"/>
        <v>2.1133548644812095E-2</v>
      </c>
      <c r="G24" s="12">
        <f t="shared" si="1"/>
        <v>6.0103240834108451E-3</v>
      </c>
      <c r="H24" s="13">
        <f t="shared" si="2"/>
        <v>2.714387272822294E-2</v>
      </c>
      <c r="I24" s="14">
        <f t="shared" si="3"/>
        <v>31.087043890638302</v>
      </c>
      <c r="J24">
        <f t="shared" si="4"/>
        <v>1326.5970618154804</v>
      </c>
      <c r="L24" s="1">
        <v>43497</v>
      </c>
      <c r="M24">
        <v>10000</v>
      </c>
      <c r="N24">
        <v>10117.016498966401</v>
      </c>
      <c r="O24">
        <v>9999.9999999999909</v>
      </c>
      <c r="P24">
        <v>10100.7134045975</v>
      </c>
      <c r="Q24" s="2">
        <f t="shared" si="5"/>
        <v>1.1701649896640021E-2</v>
      </c>
      <c r="R24" s="2">
        <f t="shared" si="6"/>
        <v>-9.9709199304346408E-3</v>
      </c>
      <c r="S24" s="11">
        <f t="shared" si="7"/>
        <v>1.7307299662053799E-3</v>
      </c>
    </row>
    <row r="25" spans="1:19" x14ac:dyDescent="0.25">
      <c r="A25" s="1">
        <v>43500</v>
      </c>
      <c r="B25">
        <v>9999.9999999999909</v>
      </c>
      <c r="C25">
        <v>10114.0442991458</v>
      </c>
      <c r="D25">
        <v>10000</v>
      </c>
      <c r="E25">
        <v>9986.4269136286402</v>
      </c>
      <c r="F25" s="2">
        <f t="shared" si="0"/>
        <v>1.1404429914581016E-2</v>
      </c>
      <c r="G25" s="12">
        <f t="shared" si="1"/>
        <v>1.359153427822779E-3</v>
      </c>
      <c r="H25" s="13">
        <f t="shared" si="2"/>
        <v>1.2763583342403795E-2</v>
      </c>
      <c r="I25" s="14">
        <f t="shared" si="3"/>
        <v>31.583742278123808</v>
      </c>
      <c r="J25">
        <f t="shared" si="4"/>
        <v>1343.5291939757503</v>
      </c>
      <c r="L25" s="1">
        <v>43500</v>
      </c>
      <c r="M25">
        <v>10000</v>
      </c>
      <c r="N25">
        <v>10001.403709981199</v>
      </c>
      <c r="O25">
        <v>10000</v>
      </c>
      <c r="P25">
        <v>10049.3528335521</v>
      </c>
      <c r="Q25" s="2">
        <f t="shared" si="5"/>
        <v>1.4037099812003184E-4</v>
      </c>
      <c r="R25" s="2">
        <f t="shared" si="6"/>
        <v>-4.9110459518670879E-3</v>
      </c>
      <c r="S25" s="11">
        <f t="shared" si="7"/>
        <v>-4.7706749537470561E-3</v>
      </c>
    </row>
    <row r="26" spans="1:19" x14ac:dyDescent="0.25">
      <c r="A26" s="1">
        <v>43501</v>
      </c>
      <c r="B26">
        <v>9999.9999999999909</v>
      </c>
      <c r="C26">
        <v>10120.928684338</v>
      </c>
      <c r="D26">
        <v>9999.9999999999909</v>
      </c>
      <c r="E26">
        <v>10063.9325593294</v>
      </c>
      <c r="F26" s="2">
        <f t="shared" si="0"/>
        <v>1.2092868433800863E-2</v>
      </c>
      <c r="G26" s="12">
        <f t="shared" si="1"/>
        <v>-6.3526418676308483E-3</v>
      </c>
      <c r="H26" s="13">
        <f t="shared" si="2"/>
        <v>5.7402265661700147E-3</v>
      </c>
      <c r="I26" s="14">
        <f t="shared" si="3"/>
        <v>33.831900650881053</v>
      </c>
      <c r="J26">
        <f t="shared" si="4"/>
        <v>1351.2413559474348</v>
      </c>
      <c r="L26" s="1">
        <v>43501</v>
      </c>
      <c r="M26">
        <v>9999.9999999999909</v>
      </c>
      <c r="N26">
        <v>10116.167985600199</v>
      </c>
      <c r="O26">
        <v>10000</v>
      </c>
      <c r="P26">
        <v>10014.0462518165</v>
      </c>
      <c r="Q26" s="2">
        <f t="shared" si="5"/>
        <v>1.1616798560020847E-2</v>
      </c>
      <c r="R26" s="2">
        <f t="shared" si="6"/>
        <v>-1.4026549771479768E-3</v>
      </c>
      <c r="S26" s="11">
        <f t="shared" si="7"/>
        <v>1.021414358287287E-2</v>
      </c>
    </row>
    <row r="27" spans="1:19" x14ac:dyDescent="0.25">
      <c r="A27" s="1">
        <v>43502</v>
      </c>
      <c r="B27">
        <v>9999.9999999999909</v>
      </c>
      <c r="C27">
        <v>10103.200959711499</v>
      </c>
      <c r="D27">
        <v>10000</v>
      </c>
      <c r="E27">
        <v>9895.9327871730093</v>
      </c>
      <c r="F27" s="2">
        <f t="shared" si="0"/>
        <v>1.0320095971150911E-2</v>
      </c>
      <c r="G27" s="12">
        <f t="shared" si="1"/>
        <v>1.0516160029085952E-2</v>
      </c>
      <c r="H27" s="13">
        <f t="shared" si="2"/>
        <v>2.0836256000236864E-2</v>
      </c>
      <c r="I27" s="14">
        <f t="shared" si="3"/>
        <v>36.888760325327716</v>
      </c>
      <c r="J27">
        <f t="shared" si="4"/>
        <v>1379.3961667580627</v>
      </c>
      <c r="L27" s="1">
        <v>43502</v>
      </c>
      <c r="M27">
        <v>10000</v>
      </c>
      <c r="N27">
        <v>10108.968780957401</v>
      </c>
      <c r="O27">
        <v>9999.9999999999909</v>
      </c>
      <c r="P27">
        <v>9910.3654365678394</v>
      </c>
      <c r="Q27" s="2">
        <f t="shared" si="5"/>
        <v>1.0896878095740137E-2</v>
      </c>
      <c r="R27" s="2">
        <f t="shared" si="6"/>
        <v>9.0445265622005611E-3</v>
      </c>
      <c r="S27" s="11">
        <f t="shared" si="7"/>
        <v>1.9941404657940698E-2</v>
      </c>
    </row>
    <row r="28" spans="1:19" x14ac:dyDescent="0.25">
      <c r="A28" s="1">
        <v>43503</v>
      </c>
      <c r="B28">
        <v>10000</v>
      </c>
      <c r="C28">
        <v>9991.4404199704004</v>
      </c>
      <c r="D28">
        <v>10000</v>
      </c>
      <c r="E28">
        <v>9799.0329633281599</v>
      </c>
      <c r="F28" s="2">
        <f t="shared" si="0"/>
        <v>-8.5595800296001112E-4</v>
      </c>
      <c r="G28" s="12">
        <f t="shared" si="1"/>
        <v>2.0508864234250357E-2</v>
      </c>
      <c r="H28" s="13">
        <f t="shared" si="2"/>
        <v>1.9652906231290346E-2</v>
      </c>
      <c r="I28" s="14">
        <f t="shared" si="3"/>
        <v>39.196573093668768</v>
      </c>
      <c r="J28">
        <f t="shared" si="4"/>
        <v>1406.5053102791603</v>
      </c>
      <c r="L28" s="1">
        <v>43503</v>
      </c>
      <c r="M28">
        <v>10000</v>
      </c>
      <c r="N28">
        <v>9985.3135312316299</v>
      </c>
      <c r="O28">
        <v>9999.9999999999909</v>
      </c>
      <c r="P28">
        <v>9943.4591668531102</v>
      </c>
      <c r="Q28" s="2">
        <f t="shared" si="5"/>
        <v>-1.4686468768370098E-3</v>
      </c>
      <c r="R28" s="2">
        <f t="shared" si="6"/>
        <v>5.6862337540803942E-3</v>
      </c>
      <c r="S28" s="11">
        <f t="shared" si="7"/>
        <v>4.2175868772433844E-3</v>
      </c>
    </row>
    <row r="29" spans="1:19" x14ac:dyDescent="0.25">
      <c r="A29" s="1">
        <v>43504</v>
      </c>
      <c r="B29">
        <v>10000</v>
      </c>
      <c r="C29">
        <v>9990.8214782917494</v>
      </c>
      <c r="D29">
        <v>10000</v>
      </c>
      <c r="E29">
        <v>9763.4970520876705</v>
      </c>
      <c r="F29" s="2">
        <f t="shared" si="0"/>
        <v>-9.1785217082507309E-4</v>
      </c>
      <c r="G29" s="12">
        <f t="shared" si="1"/>
        <v>2.422318014238134E-2</v>
      </c>
      <c r="H29" s="13">
        <f t="shared" si="2"/>
        <v>2.3305327971556267E-2</v>
      </c>
      <c r="I29" s="14">
        <f t="shared" si="3"/>
        <v>38.015258992624695</v>
      </c>
      <c r="J29">
        <f t="shared" si="4"/>
        <v>1439.2843778289516</v>
      </c>
      <c r="L29" s="1">
        <v>43504</v>
      </c>
      <c r="M29">
        <v>9999.9999999999909</v>
      </c>
      <c r="N29">
        <v>9994.5052762757095</v>
      </c>
      <c r="O29">
        <v>9999.9999999999909</v>
      </c>
      <c r="P29">
        <v>9827.4816746061806</v>
      </c>
      <c r="Q29" s="2">
        <f t="shared" si="5"/>
        <v>-5.4947237242808367E-4</v>
      </c>
      <c r="R29" s="2">
        <f t="shared" si="6"/>
        <v>1.7554682990617021E-2</v>
      </c>
      <c r="S29" s="11">
        <f t="shared" si="7"/>
        <v>1.7005210618188937E-2</v>
      </c>
    </row>
    <row r="30" spans="1:19" x14ac:dyDescent="0.25">
      <c r="A30" s="1">
        <v>43507</v>
      </c>
      <c r="B30">
        <v>9999.9999999999909</v>
      </c>
      <c r="C30">
        <v>10220.699453994899</v>
      </c>
      <c r="D30">
        <v>10000</v>
      </c>
      <c r="E30">
        <v>10109.5443254447</v>
      </c>
      <c r="F30" s="2">
        <f t="shared" si="0"/>
        <v>2.2069945399490809E-2</v>
      </c>
      <c r="G30" s="12">
        <f t="shared" si="1"/>
        <v>-1.0835733235669998E-2</v>
      </c>
      <c r="H30" s="13">
        <f t="shared" si="2"/>
        <v>1.1234212163820811E-2</v>
      </c>
      <c r="I30" s="14">
        <f t="shared" si="3"/>
        <v>42.10025673731402</v>
      </c>
      <c r="J30">
        <f t="shared" si="4"/>
        <v>1455.4536038935548</v>
      </c>
      <c r="L30" s="1">
        <v>43507</v>
      </c>
      <c r="M30">
        <v>9999.9999999999909</v>
      </c>
      <c r="N30">
        <v>10256.374112421599</v>
      </c>
      <c r="O30">
        <v>9999.9999999999909</v>
      </c>
      <c r="P30">
        <v>10145.658643336001</v>
      </c>
      <c r="Q30" s="2">
        <f t="shared" si="5"/>
        <v>2.5637411242160901E-2</v>
      </c>
      <c r="R30" s="2">
        <f t="shared" si="6"/>
        <v>-1.4356745920254599E-2</v>
      </c>
      <c r="S30" s="11">
        <f t="shared" si="7"/>
        <v>1.1280665321906302E-2</v>
      </c>
    </row>
    <row r="31" spans="1:19" x14ac:dyDescent="0.25">
      <c r="A31" s="1">
        <v>43508</v>
      </c>
      <c r="B31">
        <v>9999.9999999999909</v>
      </c>
      <c r="C31">
        <v>10121.719823354801</v>
      </c>
      <c r="D31">
        <v>10000</v>
      </c>
      <c r="E31">
        <v>9811.5969147969499</v>
      </c>
      <c r="F31" s="2">
        <f t="shared" si="0"/>
        <v>1.2171982335480891E-2</v>
      </c>
      <c r="G31" s="12">
        <f t="shared" si="1"/>
        <v>1.9202081663069359E-2</v>
      </c>
      <c r="H31" s="13">
        <f t="shared" si="2"/>
        <v>3.137406399855025E-2</v>
      </c>
      <c r="I31" s="14">
        <f t="shared" si="3"/>
        <v>43.253591741012045</v>
      </c>
      <c r="J31">
        <f t="shared" si="4"/>
        <v>1501.1170984090318</v>
      </c>
      <c r="L31" s="1">
        <v>43508</v>
      </c>
      <c r="M31">
        <v>10000</v>
      </c>
      <c r="N31">
        <v>10150.780958832</v>
      </c>
      <c r="O31">
        <v>9999.9999999999909</v>
      </c>
      <c r="P31">
        <v>9863.0636287575708</v>
      </c>
      <c r="Q31" s="2">
        <f t="shared" si="5"/>
        <v>1.5078095883199971E-2</v>
      </c>
      <c r="R31" s="2">
        <f t="shared" si="6"/>
        <v>1.3883756244171153E-2</v>
      </c>
      <c r="S31" s="11">
        <f t="shared" si="7"/>
        <v>2.8961852127371124E-2</v>
      </c>
    </row>
    <row r="32" spans="1:19" x14ac:dyDescent="0.25">
      <c r="A32" s="1">
        <v>43509</v>
      </c>
      <c r="B32">
        <v>10000</v>
      </c>
      <c r="C32">
        <v>10052.542608057</v>
      </c>
      <c r="D32">
        <v>10000</v>
      </c>
      <c r="E32">
        <v>10005.653091358799</v>
      </c>
      <c r="F32" s="2">
        <f t="shared" si="0"/>
        <v>5.2542608057000173E-3</v>
      </c>
      <c r="G32" s="12">
        <f t="shared" si="1"/>
        <v>-5.6498974201713015E-4</v>
      </c>
      <c r="H32" s="13">
        <f t="shared" si="2"/>
        <v>4.6892710636828872E-3</v>
      </c>
      <c r="I32" s="14">
        <f t="shared" si="3"/>
        <v>45.51052209812589</v>
      </c>
      <c r="J32">
        <f t="shared" si="4"/>
        <v>1508.1562433818008</v>
      </c>
      <c r="L32" s="1">
        <v>43509</v>
      </c>
      <c r="M32">
        <v>9999.9999999999909</v>
      </c>
      <c r="N32">
        <v>9911.5251417642303</v>
      </c>
      <c r="O32">
        <v>10000</v>
      </c>
      <c r="P32">
        <v>10040.095707755299</v>
      </c>
      <c r="Q32" s="2">
        <f t="shared" si="5"/>
        <v>-8.8474858235760845E-3</v>
      </c>
      <c r="R32" s="2">
        <f t="shared" si="6"/>
        <v>-3.9935583207965086E-3</v>
      </c>
      <c r="S32" s="11">
        <f t="shared" si="7"/>
        <v>-1.2841044144372593E-2</v>
      </c>
    </row>
    <row r="33" spans="1:19" x14ac:dyDescent="0.25">
      <c r="A33" s="1">
        <v>43510</v>
      </c>
      <c r="B33">
        <v>10000</v>
      </c>
      <c r="C33">
        <v>9917.1768984929604</v>
      </c>
      <c r="D33">
        <v>10000</v>
      </c>
      <c r="E33">
        <v>9828.2048186717402</v>
      </c>
      <c r="F33" s="2">
        <f t="shared" si="0"/>
        <v>-8.2823101507039087E-3</v>
      </c>
      <c r="G33" s="12">
        <f t="shared" si="1"/>
        <v>1.7479812895421221E-2</v>
      </c>
      <c r="H33" s="13">
        <f t="shared" si="2"/>
        <v>9.1975027447173119E-3</v>
      </c>
      <c r="I33" s="14">
        <f t="shared" si="3"/>
        <v>44.182268557046882</v>
      </c>
      <c r="J33">
        <f t="shared" si="4"/>
        <v>1522.0275145697674</v>
      </c>
      <c r="L33" s="1">
        <v>43510</v>
      </c>
      <c r="M33">
        <v>10000</v>
      </c>
      <c r="N33">
        <v>9878.2320443463504</v>
      </c>
      <c r="O33">
        <v>9999.9999999999909</v>
      </c>
      <c r="P33">
        <v>9871.3644091916594</v>
      </c>
      <c r="Q33" s="2">
        <f t="shared" si="5"/>
        <v>-1.2176795565364995E-2</v>
      </c>
      <c r="R33" s="2">
        <f t="shared" si="6"/>
        <v>1.3031186518507321E-2</v>
      </c>
      <c r="S33" s="11">
        <f t="shared" si="7"/>
        <v>8.5439095314232549E-4</v>
      </c>
    </row>
    <row r="34" spans="1:19" x14ac:dyDescent="0.25">
      <c r="A34" s="1">
        <v>43511</v>
      </c>
      <c r="B34">
        <v>10000</v>
      </c>
      <c r="C34">
        <v>10053.9605172954</v>
      </c>
      <c r="D34">
        <v>10000</v>
      </c>
      <c r="E34">
        <v>10049.780860676899</v>
      </c>
      <c r="F34" s="2">
        <f t="shared" si="0"/>
        <v>5.3960517295399413E-3</v>
      </c>
      <c r="G34" s="12">
        <f t="shared" si="1"/>
        <v>-4.9534274793675559E-3</v>
      </c>
      <c r="H34" s="13">
        <f t="shared" si="2"/>
        <v>4.4262425017238538E-4</v>
      </c>
      <c r="I34" s="14">
        <f t="shared" si="3"/>
        <v>43.336278070679995</v>
      </c>
      <c r="J34">
        <f t="shared" si="4"/>
        <v>1522.7012008571455</v>
      </c>
      <c r="L34" s="1">
        <v>43511</v>
      </c>
      <c r="M34">
        <v>10000</v>
      </c>
      <c r="N34">
        <v>10113.517608832</v>
      </c>
      <c r="O34">
        <v>10000</v>
      </c>
      <c r="P34">
        <v>10112.452829527199</v>
      </c>
      <c r="Q34" s="2">
        <f t="shared" si="5"/>
        <v>1.1351760883200113E-2</v>
      </c>
      <c r="R34" s="2">
        <f t="shared" si="6"/>
        <v>-1.112023278851304E-2</v>
      </c>
      <c r="S34" s="11">
        <f t="shared" si="7"/>
        <v>2.3152809468707236E-4</v>
      </c>
    </row>
    <row r="35" spans="1:19" x14ac:dyDescent="0.25">
      <c r="A35" s="1">
        <v>43515</v>
      </c>
      <c r="B35">
        <v>10000</v>
      </c>
      <c r="C35">
        <v>10046.6805272701</v>
      </c>
      <c r="D35">
        <v>10000</v>
      </c>
      <c r="E35">
        <v>10139.376864423401</v>
      </c>
      <c r="F35" s="2">
        <f t="shared" si="0"/>
        <v>4.6680527270099859E-3</v>
      </c>
      <c r="G35" s="12">
        <f t="shared" si="1"/>
        <v>-1.3746097643578037E-2</v>
      </c>
      <c r="H35" s="13">
        <f t="shared" si="2"/>
        <v>-9.078044916568051E-3</v>
      </c>
      <c r="I35" s="14">
        <f t="shared" si="3"/>
        <v>43.349814759020113</v>
      </c>
      <c r="J35">
        <f t="shared" si="4"/>
        <v>1508.8780509612523</v>
      </c>
      <c r="L35" s="1">
        <v>43515</v>
      </c>
      <c r="M35">
        <v>9999.9999999999909</v>
      </c>
      <c r="N35">
        <v>9939.9003672696999</v>
      </c>
      <c r="O35">
        <v>9999.9999999999909</v>
      </c>
      <c r="P35">
        <v>9922.5619542341701</v>
      </c>
      <c r="Q35" s="2">
        <f t="shared" si="5"/>
        <v>-6.0099632730290509E-3</v>
      </c>
      <c r="R35" s="2">
        <f t="shared" si="6"/>
        <v>7.8042390788779503E-3</v>
      </c>
      <c r="S35" s="11">
        <f t="shared" si="7"/>
        <v>1.7942758058488995E-3</v>
      </c>
    </row>
    <row r="36" spans="1:19" x14ac:dyDescent="0.25">
      <c r="A36" s="1">
        <v>43516</v>
      </c>
      <c r="B36">
        <v>9999.9999999999909</v>
      </c>
      <c r="C36">
        <v>10095.106563694901</v>
      </c>
      <c r="D36">
        <v>10000</v>
      </c>
      <c r="E36">
        <v>10045.3206314831</v>
      </c>
      <c r="F36" s="2">
        <f t="shared" si="0"/>
        <v>9.5106563694908886E-3</v>
      </c>
      <c r="G36" s="12">
        <f t="shared" si="1"/>
        <v>-4.5116162187058828E-3</v>
      </c>
      <c r="H36" s="13">
        <f t="shared" si="2"/>
        <v>4.9990401507850057E-3</v>
      </c>
      <c r="I36" s="14">
        <f t="shared" si="3"/>
        <v>45.734377916477328</v>
      </c>
      <c r="J36">
        <f t="shared" si="4"/>
        <v>1516.4209929206459</v>
      </c>
      <c r="L36" s="1">
        <v>43516</v>
      </c>
      <c r="M36">
        <v>10000</v>
      </c>
      <c r="N36">
        <v>10016.805317304201</v>
      </c>
      <c r="O36">
        <v>9999.9999999999909</v>
      </c>
      <c r="P36">
        <v>9984.6371744725802</v>
      </c>
      <c r="Q36" s="2">
        <f t="shared" si="5"/>
        <v>1.6805317304200429E-3</v>
      </c>
      <c r="R36" s="2">
        <f t="shared" si="6"/>
        <v>1.5386463482807144E-3</v>
      </c>
      <c r="S36" s="11">
        <f t="shared" si="7"/>
        <v>3.2191780787007573E-3</v>
      </c>
    </row>
    <row r="37" spans="1:19" x14ac:dyDescent="0.25">
      <c r="A37" s="1">
        <v>43517</v>
      </c>
      <c r="B37">
        <v>10000</v>
      </c>
      <c r="C37">
        <v>9968.0272449836102</v>
      </c>
      <c r="D37">
        <v>10000</v>
      </c>
      <c r="E37">
        <v>9857.2298042216407</v>
      </c>
      <c r="F37" s="2">
        <f t="shared" si="0"/>
        <v>-3.197275501638952E-3</v>
      </c>
      <c r="G37" s="12">
        <f t="shared" si="1"/>
        <v>1.448380514748826E-2</v>
      </c>
      <c r="H37" s="13">
        <f t="shared" si="2"/>
        <v>1.1286529645849308E-2</v>
      </c>
      <c r="I37" s="14">
        <f t="shared" si="3"/>
        <v>45.615582736444459</v>
      </c>
      <c r="J37">
        <f t="shared" si="4"/>
        <v>1533.5361234128329</v>
      </c>
      <c r="L37" s="1">
        <v>43517</v>
      </c>
      <c r="M37">
        <v>10000</v>
      </c>
      <c r="N37">
        <v>9986.3847380643492</v>
      </c>
      <c r="O37">
        <v>9999.9999999999909</v>
      </c>
      <c r="P37">
        <v>9859.7715504321695</v>
      </c>
      <c r="Q37" s="2">
        <f t="shared" si="5"/>
        <v>-1.3615261935651102E-3</v>
      </c>
      <c r="R37" s="2">
        <f t="shared" si="6"/>
        <v>1.4222281809528781E-2</v>
      </c>
      <c r="S37" s="11">
        <f t="shared" si="7"/>
        <v>1.286075561596367E-2</v>
      </c>
    </row>
    <row r="38" spans="1:19" x14ac:dyDescent="0.25">
      <c r="A38" s="1">
        <v>43518</v>
      </c>
      <c r="B38">
        <v>10000</v>
      </c>
      <c r="C38">
        <v>10017.3076624808</v>
      </c>
      <c r="D38">
        <v>10000</v>
      </c>
      <c r="E38">
        <v>9979.8758172679809</v>
      </c>
      <c r="F38" s="2">
        <f t="shared" si="0"/>
        <v>1.7307662480801067E-3</v>
      </c>
      <c r="G38" s="12">
        <f t="shared" si="1"/>
        <v>2.0164762668888336E-3</v>
      </c>
      <c r="H38" s="13">
        <f t="shared" si="2"/>
        <v>3.7472425149689403E-3</v>
      </c>
      <c r="I38" s="14">
        <f t="shared" si="3"/>
        <v>45.137785554358715</v>
      </c>
      <c r="J38">
        <f t="shared" si="4"/>
        <v>1539.2826551727262</v>
      </c>
      <c r="L38" s="1">
        <v>43518</v>
      </c>
      <c r="M38">
        <v>10000</v>
      </c>
      <c r="N38">
        <v>10007.130530627899</v>
      </c>
      <c r="O38">
        <v>9999.9999999999909</v>
      </c>
      <c r="P38">
        <v>9936.47648403723</v>
      </c>
      <c r="Q38" s="2">
        <f t="shared" si="5"/>
        <v>7.1305306278990344E-4</v>
      </c>
      <c r="R38" s="2">
        <f t="shared" si="6"/>
        <v>6.3929619382494529E-3</v>
      </c>
      <c r="S38" s="11">
        <f t="shared" si="7"/>
        <v>7.1060150010393563E-3</v>
      </c>
    </row>
    <row r="39" spans="1:19" x14ac:dyDescent="0.25">
      <c r="A39" s="1">
        <v>43521</v>
      </c>
      <c r="B39">
        <v>9999.9999999999909</v>
      </c>
      <c r="C39">
        <v>10190.358684418599</v>
      </c>
      <c r="D39">
        <v>10000</v>
      </c>
      <c r="E39">
        <v>10065.284601171399</v>
      </c>
      <c r="F39" s="2">
        <f t="shared" si="0"/>
        <v>1.9035868441860782E-2</v>
      </c>
      <c r="G39" s="12">
        <f t="shared" si="1"/>
        <v>-6.4861157690266902E-3</v>
      </c>
      <c r="H39" s="13">
        <f t="shared" si="2"/>
        <v>1.2549752672834091E-2</v>
      </c>
      <c r="I39" s="14">
        <f t="shared" si="3"/>
        <v>48.333237378523982</v>
      </c>
      <c r="J39">
        <f t="shared" si="4"/>
        <v>1558.6002717887272</v>
      </c>
      <c r="L39" s="1">
        <v>43521</v>
      </c>
      <c r="M39">
        <v>10000</v>
      </c>
      <c r="N39">
        <v>10193.353629667399</v>
      </c>
      <c r="O39">
        <v>9999.9999999999909</v>
      </c>
      <c r="P39">
        <v>10153.679619161299</v>
      </c>
      <c r="Q39" s="2">
        <f t="shared" si="5"/>
        <v>1.9335362966739877E-2</v>
      </c>
      <c r="R39" s="2">
        <f t="shared" si="6"/>
        <v>-1.513536224555434E-2</v>
      </c>
      <c r="S39" s="11">
        <f t="shared" si="7"/>
        <v>4.2000007211855372E-3</v>
      </c>
    </row>
    <row r="40" spans="1:19" x14ac:dyDescent="0.25">
      <c r="A40" s="1">
        <v>43522</v>
      </c>
      <c r="B40">
        <v>9999.9999999999909</v>
      </c>
      <c r="C40">
        <v>9957.4543000198591</v>
      </c>
      <c r="D40">
        <v>10000</v>
      </c>
      <c r="E40">
        <v>9869.8783488210993</v>
      </c>
      <c r="F40" s="2">
        <f t="shared" si="0"/>
        <v>-4.2545699980132134E-3</v>
      </c>
      <c r="G40" s="12">
        <f t="shared" si="1"/>
        <v>1.3183713778442074E-2</v>
      </c>
      <c r="H40" s="13">
        <f t="shared" si="2"/>
        <v>8.9291437804288609E-3</v>
      </c>
      <c r="I40" s="14">
        <f t="shared" si="3"/>
        <v>48.564504253411982</v>
      </c>
      <c r="J40">
        <f t="shared" si="4"/>
        <v>1572.5172377117442</v>
      </c>
      <c r="L40" s="1">
        <v>43522</v>
      </c>
      <c r="M40">
        <v>10000</v>
      </c>
      <c r="N40">
        <v>9987.4417123343992</v>
      </c>
      <c r="O40">
        <v>10000</v>
      </c>
      <c r="P40">
        <v>9947.7963817322907</v>
      </c>
      <c r="Q40" s="2">
        <f t="shared" si="5"/>
        <v>-1.255828766560052E-3</v>
      </c>
      <c r="R40" s="2">
        <f t="shared" si="6"/>
        <v>5.2477570171796106E-3</v>
      </c>
      <c r="S40" s="11">
        <f t="shared" si="7"/>
        <v>3.9919282506195586E-3</v>
      </c>
    </row>
    <row r="41" spans="1:19" x14ac:dyDescent="0.25">
      <c r="A41" s="1">
        <v>43523</v>
      </c>
      <c r="B41">
        <v>9999.9999999999909</v>
      </c>
      <c r="C41">
        <v>10075.981663737401</v>
      </c>
      <c r="D41">
        <v>10000</v>
      </c>
      <c r="E41">
        <v>9934.4526145333293</v>
      </c>
      <c r="F41" s="2">
        <f t="shared" si="0"/>
        <v>7.5981663737409999E-3</v>
      </c>
      <c r="G41" s="12">
        <f t="shared" si="1"/>
        <v>6.5979866239211926E-3</v>
      </c>
      <c r="H41" s="13">
        <f t="shared" si="2"/>
        <v>1.4196152997662193E-2</v>
      </c>
      <c r="I41" s="14">
        <f t="shared" si="3"/>
        <v>50.158056362130829</v>
      </c>
      <c r="J41">
        <f t="shared" si="4"/>
        <v>1594.8409330097613</v>
      </c>
      <c r="L41" s="1">
        <v>43523</v>
      </c>
      <c r="M41">
        <v>10000</v>
      </c>
      <c r="N41">
        <v>10113.2430978867</v>
      </c>
      <c r="O41">
        <v>10000</v>
      </c>
      <c r="P41">
        <v>10020.617210955201</v>
      </c>
      <c r="Q41" s="2">
        <f t="shared" si="5"/>
        <v>1.132430978866994E-2</v>
      </c>
      <c r="R41" s="2">
        <f t="shared" si="6"/>
        <v>-2.057479147358432E-3</v>
      </c>
      <c r="S41" s="11">
        <f t="shared" si="7"/>
        <v>9.2668306413115076E-3</v>
      </c>
    </row>
    <row r="42" spans="1:19" x14ac:dyDescent="0.25">
      <c r="A42" s="1">
        <v>43524</v>
      </c>
      <c r="B42">
        <v>10000</v>
      </c>
      <c r="C42">
        <v>9973.0969286610198</v>
      </c>
      <c r="D42">
        <v>10000</v>
      </c>
      <c r="E42">
        <v>9916.6882283217201</v>
      </c>
      <c r="F42" s="2">
        <f t="shared" si="0"/>
        <v>-2.6903071338980622E-3</v>
      </c>
      <c r="G42" s="12">
        <f t="shared" si="1"/>
        <v>8.4011687934630874E-3</v>
      </c>
      <c r="H42" s="13">
        <f t="shared" si="2"/>
        <v>5.7108616595650252E-3</v>
      </c>
      <c r="I42" s="14">
        <f t="shared" si="3"/>
        <v>49.566901140177407</v>
      </c>
      <c r="J42">
        <f t="shared" si="4"/>
        <v>1603.9488489471917</v>
      </c>
      <c r="L42" s="1">
        <v>43524</v>
      </c>
      <c r="M42">
        <v>10000</v>
      </c>
      <c r="N42">
        <v>9985.3859905646696</v>
      </c>
      <c r="O42">
        <v>10000</v>
      </c>
      <c r="P42">
        <v>9840.8554089825193</v>
      </c>
      <c r="Q42" s="2">
        <f t="shared" si="5"/>
        <v>-1.4614009435330866E-3</v>
      </c>
      <c r="R42" s="2">
        <f t="shared" si="6"/>
        <v>1.6171824948491453E-2</v>
      </c>
      <c r="S42" s="11">
        <f t="shared" si="7"/>
        <v>1.4710424004958367E-2</v>
      </c>
    </row>
    <row r="43" spans="1:19" x14ac:dyDescent="0.25">
      <c r="A43" s="1">
        <v>43525</v>
      </c>
      <c r="B43">
        <v>10000</v>
      </c>
      <c r="C43">
        <v>10175.299092555</v>
      </c>
      <c r="D43">
        <v>10000</v>
      </c>
      <c r="E43">
        <v>10032.2280180048</v>
      </c>
      <c r="F43" s="2">
        <f t="shared" si="0"/>
        <v>1.7529909255500131E-2</v>
      </c>
      <c r="G43" s="12">
        <f t="shared" si="1"/>
        <v>-3.2124487149773895E-3</v>
      </c>
      <c r="H43" s="13">
        <f t="shared" si="2"/>
        <v>1.4317460540522742E-2</v>
      </c>
      <c r="I43" s="14">
        <f t="shared" si="3"/>
        <v>51.386700499327603</v>
      </c>
      <c r="J43">
        <f t="shared" si="4"/>
        <v>1626.91332330101</v>
      </c>
      <c r="L43" s="1">
        <v>43525</v>
      </c>
      <c r="M43">
        <v>9999.9999999999909</v>
      </c>
      <c r="N43">
        <v>10181.3152154002</v>
      </c>
      <c r="O43">
        <v>10000</v>
      </c>
      <c r="P43">
        <v>10075.7935614623</v>
      </c>
      <c r="Q43" s="2">
        <f t="shared" si="5"/>
        <v>1.8131521540020845E-2</v>
      </c>
      <c r="R43" s="2">
        <f t="shared" si="6"/>
        <v>-7.5223416398877418E-3</v>
      </c>
      <c r="S43" s="11">
        <f t="shared" si="7"/>
        <v>1.0609179900133103E-2</v>
      </c>
    </row>
    <row r="44" spans="1:19" x14ac:dyDescent="0.25">
      <c r="A44" s="1">
        <v>43528</v>
      </c>
      <c r="B44">
        <v>9999.9999999999909</v>
      </c>
      <c r="C44">
        <v>10471.6829827564</v>
      </c>
      <c r="D44">
        <v>10000</v>
      </c>
      <c r="E44">
        <v>9991.8037523282092</v>
      </c>
      <c r="F44" s="2">
        <f t="shared" si="0"/>
        <v>4.7168298275640952E-2</v>
      </c>
      <c r="G44" s="12">
        <f t="shared" si="1"/>
        <v>8.2029710300113301E-4</v>
      </c>
      <c r="H44" s="13">
        <f t="shared" si="2"/>
        <v>4.7988595378642085E-2</v>
      </c>
      <c r="I44" s="14">
        <f t="shared" si="3"/>
        <v>58.558369343942729</v>
      </c>
      <c r="J44">
        <f t="shared" si="4"/>
        <v>1704.9866084890241</v>
      </c>
      <c r="L44" s="1">
        <v>43528</v>
      </c>
      <c r="M44">
        <v>10000</v>
      </c>
      <c r="N44">
        <v>10047.931769885199</v>
      </c>
      <c r="O44">
        <v>10000</v>
      </c>
      <c r="P44">
        <v>10101.0657419656</v>
      </c>
      <c r="Q44" s="2">
        <f t="shared" si="5"/>
        <v>4.7931769885198872E-3</v>
      </c>
      <c r="R44" s="2">
        <f t="shared" si="6"/>
        <v>-1.0005453340009018E-2</v>
      </c>
      <c r="S44" s="11">
        <f t="shared" si="7"/>
        <v>-5.2122763514891313E-3</v>
      </c>
    </row>
    <row r="45" spans="1:19" x14ac:dyDescent="0.25">
      <c r="A45" s="1">
        <v>43529</v>
      </c>
      <c r="B45">
        <v>10000</v>
      </c>
      <c r="C45">
        <v>10024.2911133376</v>
      </c>
      <c r="D45">
        <v>10000</v>
      </c>
      <c r="E45">
        <v>9746.9855890917806</v>
      </c>
      <c r="F45" s="2">
        <f t="shared" si="0"/>
        <v>2.4291113337600034E-3</v>
      </c>
      <c r="G45" s="12">
        <f t="shared" si="1"/>
        <v>2.5958221503002754E-2</v>
      </c>
      <c r="H45" s="13">
        <f t="shared" si="2"/>
        <v>2.8387332836762758E-2</v>
      </c>
      <c r="I45" s="14">
        <f t="shared" si="3"/>
        <v>59.950914968007247</v>
      </c>
      <c r="J45">
        <f t="shared" si="4"/>
        <v>1753.3866308264253</v>
      </c>
      <c r="L45" s="1">
        <v>43529</v>
      </c>
      <c r="M45">
        <v>10000</v>
      </c>
      <c r="N45">
        <v>9982.3870235735703</v>
      </c>
      <c r="O45">
        <v>9999.9999999999909</v>
      </c>
      <c r="P45">
        <v>9754.9958202464095</v>
      </c>
      <c r="Q45" s="2">
        <f t="shared" si="5"/>
        <v>-1.7612976426429894E-3</v>
      </c>
      <c r="R45" s="2">
        <f t="shared" si="6"/>
        <v>2.5115764708486754E-2</v>
      </c>
      <c r="S45" s="11">
        <f t="shared" si="7"/>
        <v>2.3354467065843765E-2</v>
      </c>
    </row>
    <row r="46" spans="1:19" x14ac:dyDescent="0.25">
      <c r="A46" s="1">
        <v>43530</v>
      </c>
      <c r="B46">
        <v>10000</v>
      </c>
      <c r="C46">
        <v>10117.618992891201</v>
      </c>
      <c r="D46">
        <v>9999.9999999999909</v>
      </c>
      <c r="E46">
        <v>9885.6657370604808</v>
      </c>
      <c r="F46" s="2">
        <f t="shared" si="0"/>
        <v>1.1761899289120192E-2</v>
      </c>
      <c r="G46" s="12">
        <f t="shared" si="1"/>
        <v>1.1565661431468532E-2</v>
      </c>
      <c r="H46" s="13">
        <f t="shared" si="2"/>
        <v>2.3327560720588725E-2</v>
      </c>
      <c r="I46" s="14">
        <f t="shared" si="3"/>
        <v>64.110898485898304</v>
      </c>
      <c r="J46">
        <f t="shared" si="4"/>
        <v>1794.2888639236971</v>
      </c>
      <c r="L46" s="1">
        <v>43530</v>
      </c>
      <c r="M46">
        <v>10000</v>
      </c>
      <c r="N46">
        <v>10096.245405445001</v>
      </c>
      <c r="O46">
        <v>9999.9999999999909</v>
      </c>
      <c r="P46">
        <v>9988.1565175395408</v>
      </c>
      <c r="Q46" s="2">
        <f t="shared" si="5"/>
        <v>9.6245405445001264E-3</v>
      </c>
      <c r="R46" s="2">
        <f t="shared" si="6"/>
        <v>1.1857525900453858E-3</v>
      </c>
      <c r="S46" s="11">
        <f t="shared" si="7"/>
        <v>1.0810293134545512E-2</v>
      </c>
    </row>
    <row r="47" spans="1:19" x14ac:dyDescent="0.25">
      <c r="A47" s="1">
        <v>43531</v>
      </c>
      <c r="B47">
        <v>9999.9999999999909</v>
      </c>
      <c r="C47">
        <v>9947.2406673272908</v>
      </c>
      <c r="D47">
        <v>10000</v>
      </c>
      <c r="E47">
        <v>9705.3620711410804</v>
      </c>
      <c r="F47" s="2">
        <f t="shared" si="0"/>
        <v>-5.2759332672700499E-3</v>
      </c>
      <c r="G47" s="12">
        <f t="shared" si="1"/>
        <v>3.0358262442884643E-2</v>
      </c>
      <c r="H47" s="13">
        <f t="shared" si="2"/>
        <v>2.5082329175614593E-2</v>
      </c>
      <c r="I47" s="14">
        <f t="shared" si="3"/>
        <v>65.869662712835293</v>
      </c>
      <c r="J47">
        <f t="shared" si="4"/>
        <v>1839.2938078447708</v>
      </c>
      <c r="L47" s="1">
        <v>43531</v>
      </c>
      <c r="M47">
        <v>9999.9999999999909</v>
      </c>
      <c r="N47">
        <v>9878.2691717123307</v>
      </c>
      <c r="O47">
        <v>10000</v>
      </c>
      <c r="P47">
        <v>9853.9995667230996</v>
      </c>
      <c r="Q47" s="2">
        <f t="shared" si="5"/>
        <v>-1.2173082828766058E-2</v>
      </c>
      <c r="R47" s="2">
        <f t="shared" si="6"/>
        <v>1.4816362867514421E-2</v>
      </c>
      <c r="S47" s="11">
        <f t="shared" si="7"/>
        <v>2.6432800387483635E-3</v>
      </c>
    </row>
    <row r="48" spans="1:19" x14ac:dyDescent="0.25">
      <c r="A48" s="1">
        <v>43532</v>
      </c>
      <c r="B48">
        <v>10000</v>
      </c>
      <c r="C48">
        <v>9947.0977527954892</v>
      </c>
      <c r="D48">
        <v>10000</v>
      </c>
      <c r="E48">
        <v>9773.8216430002194</v>
      </c>
      <c r="F48" s="2">
        <f t="shared" si="0"/>
        <v>-5.2902247204510422E-3</v>
      </c>
      <c r="G48" s="12">
        <f t="shared" si="1"/>
        <v>2.3141240474933822E-2</v>
      </c>
      <c r="H48" s="13">
        <f t="shared" si="2"/>
        <v>1.785101575448278E-2</v>
      </c>
      <c r="I48" s="14">
        <f t="shared" si="3"/>
        <v>66.053326255014099</v>
      </c>
      <c r="J48">
        <f t="shared" si="4"/>
        <v>1872.1270705857303</v>
      </c>
      <c r="L48" s="1">
        <v>43532</v>
      </c>
      <c r="M48">
        <v>10000</v>
      </c>
      <c r="N48">
        <v>9878.5140516089796</v>
      </c>
      <c r="O48">
        <v>10000</v>
      </c>
      <c r="P48">
        <v>9741.3718042101009</v>
      </c>
      <c r="Q48" s="2">
        <f t="shared" si="5"/>
        <v>-1.2148594839102023E-2</v>
      </c>
      <c r="R48" s="2">
        <f t="shared" si="6"/>
        <v>2.6549463565092912E-2</v>
      </c>
      <c r="S48" s="11">
        <f t="shared" si="7"/>
        <v>1.440086872599089E-2</v>
      </c>
    </row>
    <row r="49" spans="1:19" x14ac:dyDescent="0.25">
      <c r="A49" s="1">
        <v>43535</v>
      </c>
      <c r="B49">
        <v>10000</v>
      </c>
      <c r="C49">
        <v>10153.4260755659</v>
      </c>
      <c r="D49">
        <v>10000</v>
      </c>
      <c r="E49">
        <v>9928.8453273750492</v>
      </c>
      <c r="F49" s="2">
        <f t="shared" si="0"/>
        <v>1.5342607556589893E-2</v>
      </c>
      <c r="G49" s="12">
        <f t="shared" si="1"/>
        <v>7.1664599738268109E-3</v>
      </c>
      <c r="H49" s="13">
        <f t="shared" si="2"/>
        <v>2.2509067530416704E-2</v>
      </c>
      <c r="I49" s="14">
        <f t="shared" si="3"/>
        <v>65.510713496335242</v>
      </c>
      <c r="J49">
        <f t="shared" si="4"/>
        <v>1914.2669052430656</v>
      </c>
      <c r="L49" s="1">
        <v>43535</v>
      </c>
      <c r="M49">
        <v>9999.9999999999909</v>
      </c>
      <c r="N49">
        <v>10155.6178644338</v>
      </c>
      <c r="O49">
        <v>9999.9999999999909</v>
      </c>
      <c r="P49">
        <v>10012.166390804099</v>
      </c>
      <c r="Q49" s="2">
        <f t="shared" si="5"/>
        <v>1.5561786443380798E-2</v>
      </c>
      <c r="R49" s="2">
        <f t="shared" si="6"/>
        <v>-1.2151606684526195E-3</v>
      </c>
      <c r="S49" s="11">
        <f t="shared" si="7"/>
        <v>1.4346625774928179E-2</v>
      </c>
    </row>
    <row r="50" spans="1:19" x14ac:dyDescent="0.25">
      <c r="A50" s="1">
        <v>43536</v>
      </c>
      <c r="B50">
        <v>10000</v>
      </c>
      <c r="C50">
        <v>10154.4763660181</v>
      </c>
      <c r="D50">
        <v>9999.9999999999909</v>
      </c>
      <c r="E50">
        <v>10208.669604569401</v>
      </c>
      <c r="F50" s="2">
        <f t="shared" si="0"/>
        <v>1.5447636601809922E-2</v>
      </c>
      <c r="G50" s="12">
        <f t="shared" si="1"/>
        <v>-2.0440430795802156E-2</v>
      </c>
      <c r="H50" s="13">
        <f t="shared" si="2"/>
        <v>-4.9927941939922338E-3</v>
      </c>
      <c r="I50" s="14">
        <f t="shared" si="3"/>
        <v>69.010471533767628</v>
      </c>
      <c r="J50">
        <f t="shared" si="4"/>
        <v>1904.7093645528166</v>
      </c>
      <c r="L50" s="1">
        <v>43536</v>
      </c>
      <c r="M50">
        <v>9999.9999999999909</v>
      </c>
      <c r="N50">
        <v>10036.261572784801</v>
      </c>
      <c r="O50">
        <v>10000</v>
      </c>
      <c r="P50">
        <v>10176.015227258</v>
      </c>
      <c r="Q50" s="2">
        <f t="shared" si="5"/>
        <v>3.6261572784810348E-3</v>
      </c>
      <c r="R50" s="2">
        <f t="shared" si="6"/>
        <v>-1.7297067990475923E-2</v>
      </c>
      <c r="S50" s="11">
        <f t="shared" si="7"/>
        <v>-1.3670910711994888E-2</v>
      </c>
    </row>
    <row r="51" spans="1:19" x14ac:dyDescent="0.25">
      <c r="A51" s="1">
        <v>43537</v>
      </c>
      <c r="B51">
        <v>10000</v>
      </c>
      <c r="C51">
        <v>9952.3725904654493</v>
      </c>
      <c r="D51">
        <v>10000</v>
      </c>
      <c r="E51">
        <v>9805.2411032709606</v>
      </c>
      <c r="F51" s="2">
        <f t="shared" si="0"/>
        <v>-4.7627409534550802E-3</v>
      </c>
      <c r="G51" s="12">
        <f t="shared" si="1"/>
        <v>1.9862734090655865E-2</v>
      </c>
      <c r="H51" s="13">
        <f t="shared" si="2"/>
        <v>1.5099993137200785E-2</v>
      </c>
      <c r="I51" s="14">
        <f t="shared" si="3"/>
        <v>68.676242844739349</v>
      </c>
      <c r="J51">
        <f t="shared" si="4"/>
        <v>1933.4704628859263</v>
      </c>
      <c r="L51" s="1">
        <v>43537</v>
      </c>
      <c r="M51">
        <v>9999.9999999999909</v>
      </c>
      <c r="N51">
        <v>9599.4985725428596</v>
      </c>
      <c r="O51">
        <v>10000</v>
      </c>
      <c r="P51">
        <v>9926.1056886397892</v>
      </c>
      <c r="Q51" s="2">
        <f t="shared" si="5"/>
        <v>-4.0050142745713169E-2</v>
      </c>
      <c r="R51" s="2">
        <f t="shared" si="6"/>
        <v>7.4444413225200901E-3</v>
      </c>
      <c r="S51" s="11">
        <f t="shared" si="7"/>
        <v>-3.2605701423193079E-2</v>
      </c>
    </row>
    <row r="52" spans="1:19" x14ac:dyDescent="0.25">
      <c r="A52" s="1">
        <v>43538</v>
      </c>
      <c r="B52">
        <v>10000</v>
      </c>
      <c r="C52">
        <v>10223.0939419604</v>
      </c>
      <c r="D52">
        <v>10000</v>
      </c>
      <c r="E52">
        <v>9985.6919252725402</v>
      </c>
      <c r="F52" s="2">
        <f t="shared" si="0"/>
        <v>2.2309394196039944E-2</v>
      </c>
      <c r="G52" s="12">
        <f t="shared" si="1"/>
        <v>1.4328576161304341E-3</v>
      </c>
      <c r="H52" s="13">
        <f t="shared" si="2"/>
        <v>2.3742251812170378E-2</v>
      </c>
      <c r="I52" s="14">
        <f t="shared" si="3"/>
        <v>71.596128803522419</v>
      </c>
      <c r="J52">
        <f t="shared" si="4"/>
        <v>1979.3754054871576</v>
      </c>
      <c r="L52" s="1">
        <v>43538</v>
      </c>
      <c r="M52">
        <v>10000</v>
      </c>
      <c r="N52">
        <v>10082.414763287001</v>
      </c>
      <c r="O52">
        <v>10000</v>
      </c>
      <c r="P52">
        <v>9905.7490329194297</v>
      </c>
      <c r="Q52" s="2">
        <f t="shared" si="5"/>
        <v>8.2414763286999815E-3</v>
      </c>
      <c r="R52" s="2">
        <f t="shared" si="6"/>
        <v>9.5147743767129977E-3</v>
      </c>
      <c r="S52" s="11">
        <f t="shared" si="7"/>
        <v>1.7756250705412979E-2</v>
      </c>
    </row>
    <row r="53" spans="1:19" x14ac:dyDescent="0.25">
      <c r="A53" s="1">
        <v>43539</v>
      </c>
      <c r="B53">
        <v>9999.9999999999909</v>
      </c>
      <c r="C53">
        <v>10029.534306882901</v>
      </c>
      <c r="D53">
        <v>10000</v>
      </c>
      <c r="E53">
        <v>9928.9071182989792</v>
      </c>
      <c r="F53" s="2">
        <f t="shared" si="0"/>
        <v>2.9534306882910144E-3</v>
      </c>
      <c r="G53" s="12">
        <f t="shared" si="1"/>
        <v>7.1601920386581419E-3</v>
      </c>
      <c r="H53" s="13">
        <f t="shared" si="2"/>
        <v>1.0113622726949156E-2</v>
      </c>
      <c r="I53" s="14">
        <f t="shared" si="3"/>
        <v>72.203457111891538</v>
      </c>
      <c r="J53">
        <f t="shared" si="4"/>
        <v>1999.3940615732567</v>
      </c>
      <c r="L53" s="1">
        <v>43539</v>
      </c>
      <c r="M53">
        <v>9999.9999999999909</v>
      </c>
      <c r="N53">
        <v>10011.9423047623</v>
      </c>
      <c r="O53">
        <v>10000</v>
      </c>
      <c r="P53">
        <v>10052.008770578899</v>
      </c>
      <c r="Q53" s="2">
        <f t="shared" si="5"/>
        <v>1.1942304762309064E-3</v>
      </c>
      <c r="R53" s="2">
        <f t="shared" si="6"/>
        <v>-5.1739678870080796E-3</v>
      </c>
      <c r="S53" s="11">
        <f t="shared" si="7"/>
        <v>-3.9797374107771732E-3</v>
      </c>
    </row>
    <row r="54" spans="1:19" x14ac:dyDescent="0.25">
      <c r="A54" s="1">
        <v>43542</v>
      </c>
      <c r="B54">
        <v>9999.9999999999909</v>
      </c>
      <c r="C54">
        <v>10035.013510950899</v>
      </c>
      <c r="D54">
        <v>9999.9999999999909</v>
      </c>
      <c r="E54">
        <v>9968.8067004721597</v>
      </c>
      <c r="F54" s="2">
        <f t="shared" si="0"/>
        <v>3.5013510950907545E-3</v>
      </c>
      <c r="G54" s="12">
        <f t="shared" si="1"/>
        <v>3.1290906188754519E-3</v>
      </c>
      <c r="H54" s="13">
        <f t="shared" si="2"/>
        <v>6.6304417139662064E-3</v>
      </c>
      <c r="I54" s="14">
        <f t="shared" si="3"/>
        <v>73.082671278497585</v>
      </c>
      <c r="J54">
        <f t="shared" si="4"/>
        <v>2012.6509273617685</v>
      </c>
      <c r="L54" s="1">
        <v>43542</v>
      </c>
      <c r="M54">
        <v>10000</v>
      </c>
      <c r="N54">
        <v>10110.7000002889</v>
      </c>
      <c r="O54">
        <v>10000</v>
      </c>
      <c r="P54">
        <v>9969.6975450887494</v>
      </c>
      <c r="Q54" s="2">
        <f t="shared" si="5"/>
        <v>1.1070000028889915E-2</v>
      </c>
      <c r="R54" s="2">
        <f t="shared" si="6"/>
        <v>3.0394557883230977E-3</v>
      </c>
      <c r="S54" s="11">
        <f t="shared" si="7"/>
        <v>1.4109455817213012E-2</v>
      </c>
    </row>
    <row r="55" spans="1:19" x14ac:dyDescent="0.25">
      <c r="A55" s="1">
        <v>43543</v>
      </c>
      <c r="B55">
        <v>10000</v>
      </c>
      <c r="C55">
        <v>10130.769179939</v>
      </c>
      <c r="D55">
        <v>10000</v>
      </c>
      <c r="E55">
        <v>9947.1709784014693</v>
      </c>
      <c r="F55" s="2">
        <f t="shared" si="0"/>
        <v>1.3076917993899873E-2</v>
      </c>
      <c r="G55" s="12">
        <f t="shared" si="1"/>
        <v>5.3109594389439962E-3</v>
      </c>
      <c r="H55" s="13">
        <f t="shared" si="2"/>
        <v>1.8387877432843869E-2</v>
      </c>
      <c r="I55" s="14">
        <f t="shared" si="3"/>
        <v>76.844808488491736</v>
      </c>
      <c r="J55">
        <f t="shared" si="4"/>
        <v>2049.6593059291963</v>
      </c>
      <c r="L55" s="1">
        <v>43543</v>
      </c>
      <c r="M55">
        <v>10000</v>
      </c>
      <c r="N55">
        <v>10086.387348345201</v>
      </c>
      <c r="O55">
        <v>10000</v>
      </c>
      <c r="P55">
        <v>9849.1938404446992</v>
      </c>
      <c r="Q55" s="2">
        <f t="shared" si="5"/>
        <v>8.6387348345200454E-3</v>
      </c>
      <c r="R55" s="2">
        <f t="shared" si="6"/>
        <v>1.5311523155939089E-2</v>
      </c>
      <c r="S55" s="11">
        <f t="shared" si="7"/>
        <v>2.3950257990459134E-2</v>
      </c>
    </row>
    <row r="56" spans="1:19" x14ac:dyDescent="0.25">
      <c r="A56" s="1">
        <v>43544</v>
      </c>
      <c r="B56">
        <v>9999.9999999999909</v>
      </c>
      <c r="C56">
        <v>10016.8868401743</v>
      </c>
      <c r="D56">
        <v>9999.9999999999909</v>
      </c>
      <c r="E56">
        <v>9756.7160563521793</v>
      </c>
      <c r="F56" s="2">
        <f t="shared" si="0"/>
        <v>1.6886840174308304E-3</v>
      </c>
      <c r="G56" s="12">
        <f t="shared" si="1"/>
        <v>2.4935023448737104E-2</v>
      </c>
      <c r="H56" s="13">
        <f t="shared" si="2"/>
        <v>2.6623707466167934E-2</v>
      </c>
      <c r="I56" s="14">
        <f t="shared" si="3"/>
        <v>77.492641976232633</v>
      </c>
      <c r="J56">
        <f t="shared" si="4"/>
        <v>2104.2288356955642</v>
      </c>
      <c r="L56" s="1">
        <v>43544</v>
      </c>
      <c r="M56">
        <v>10000</v>
      </c>
      <c r="N56">
        <v>9942.8822193868</v>
      </c>
      <c r="O56">
        <v>10000</v>
      </c>
      <c r="P56">
        <v>9901.2639396281993</v>
      </c>
      <c r="Q56" s="2">
        <f t="shared" si="5"/>
        <v>-5.7117780613199498E-3</v>
      </c>
      <c r="R56" s="2">
        <f t="shared" si="6"/>
        <v>9.9720662911151337E-3</v>
      </c>
      <c r="S56" s="11">
        <f t="shared" si="7"/>
        <v>4.2602882297951838E-3</v>
      </c>
    </row>
    <row r="57" spans="1:19" x14ac:dyDescent="0.25">
      <c r="A57" s="1">
        <v>43545</v>
      </c>
      <c r="B57">
        <v>10000</v>
      </c>
      <c r="C57">
        <v>10127.096791498599</v>
      </c>
      <c r="D57">
        <v>10000</v>
      </c>
      <c r="E57">
        <v>9952.2038380910308</v>
      </c>
      <c r="F57" s="2">
        <f t="shared" si="0"/>
        <v>1.2709679149859987E-2</v>
      </c>
      <c r="G57" s="12">
        <f t="shared" si="1"/>
        <v>4.8025706352632369E-3</v>
      </c>
      <c r="H57" s="13">
        <f t="shared" si="2"/>
        <v>1.7512249785123224E-2</v>
      </c>
      <c r="I57" s="14">
        <f t="shared" si="3"/>
        <v>78.177809030742054</v>
      </c>
      <c r="J57">
        <f t="shared" si="4"/>
        <v>2141.0786166713237</v>
      </c>
      <c r="L57" s="1">
        <v>43545</v>
      </c>
      <c r="M57">
        <v>10000</v>
      </c>
      <c r="N57">
        <v>10033.594333262599</v>
      </c>
      <c r="O57">
        <v>10000</v>
      </c>
      <c r="P57">
        <v>10078.890923172699</v>
      </c>
      <c r="Q57" s="2">
        <f t="shared" si="5"/>
        <v>3.3594333262598752E-3</v>
      </c>
      <c r="R57" s="2">
        <f t="shared" si="6"/>
        <v>-7.8273416960311648E-3</v>
      </c>
      <c r="S57" s="11">
        <f t="shared" si="7"/>
        <v>-4.4679083697712896E-3</v>
      </c>
    </row>
    <row r="58" spans="1:19" x14ac:dyDescent="0.25">
      <c r="A58" s="1">
        <v>43546</v>
      </c>
      <c r="B58">
        <v>10000</v>
      </c>
      <c r="C58">
        <v>10227.8458655575</v>
      </c>
      <c r="D58">
        <v>9999.9999999999909</v>
      </c>
      <c r="E58">
        <v>10057.94642898</v>
      </c>
      <c r="F58" s="2">
        <f t="shared" si="0"/>
        <v>2.2784586555749886E-2</v>
      </c>
      <c r="G58" s="12">
        <f t="shared" si="1"/>
        <v>-5.7612584625672536E-3</v>
      </c>
      <c r="H58" s="13">
        <f t="shared" si="2"/>
        <v>1.7023328093182633E-2</v>
      </c>
      <c r="I58" s="14">
        <f t="shared" si="3"/>
        <v>84.062561756765973</v>
      </c>
      <c r="J58">
        <f t="shared" si="4"/>
        <v>2177.5269004362171</v>
      </c>
      <c r="L58" s="1">
        <v>43546</v>
      </c>
      <c r="M58">
        <v>10000</v>
      </c>
      <c r="N58">
        <v>10192.0483157197</v>
      </c>
      <c r="O58">
        <v>10000</v>
      </c>
      <c r="P58">
        <v>10055.1142861888</v>
      </c>
      <c r="Q58" s="2">
        <f t="shared" si="5"/>
        <v>1.9204831571969949E-2</v>
      </c>
      <c r="R58" s="2">
        <f t="shared" si="6"/>
        <v>-5.4812192701282347E-3</v>
      </c>
      <c r="S58" s="11">
        <f t="shared" si="7"/>
        <v>1.3723612301841714E-2</v>
      </c>
    </row>
    <row r="59" spans="1:19" x14ac:dyDescent="0.25">
      <c r="A59" s="1">
        <v>43549</v>
      </c>
      <c r="B59">
        <v>10000</v>
      </c>
      <c r="C59">
        <v>9750.1760922536705</v>
      </c>
      <c r="D59">
        <v>10000</v>
      </c>
      <c r="E59">
        <v>9643.32976417801</v>
      </c>
      <c r="F59" s="2">
        <f t="shared" si="0"/>
        <v>-2.4982390774632934E-2</v>
      </c>
      <c r="G59" s="12">
        <f t="shared" si="1"/>
        <v>3.698621166590299E-2</v>
      </c>
      <c r="H59" s="13">
        <f t="shared" si="2"/>
        <v>1.2003820891270056E-2</v>
      </c>
      <c r="I59" s="14">
        <f t="shared" si="3"/>
        <v>82.0075806903602</v>
      </c>
      <c r="J59">
        <f t="shared" si="4"/>
        <v>2203.6655433349761</v>
      </c>
      <c r="L59" s="1">
        <v>43549</v>
      </c>
      <c r="M59">
        <v>10000</v>
      </c>
      <c r="N59">
        <v>9820.9870588524791</v>
      </c>
      <c r="O59">
        <v>9999.9999999999909</v>
      </c>
      <c r="P59">
        <v>9642.1767094456609</v>
      </c>
      <c r="Q59" s="2">
        <f t="shared" si="5"/>
        <v>-1.7901294114752053E-2</v>
      </c>
      <c r="R59" s="2">
        <f t="shared" si="6"/>
        <v>3.7110219127575172E-2</v>
      </c>
      <c r="S59" s="11">
        <f t="shared" si="7"/>
        <v>1.9208925012823119E-2</v>
      </c>
    </row>
    <row r="60" spans="1:19" x14ac:dyDescent="0.25">
      <c r="A60" s="1">
        <v>43550</v>
      </c>
      <c r="B60">
        <v>9999.9999999999909</v>
      </c>
      <c r="C60">
        <v>9905.6438013915595</v>
      </c>
      <c r="D60">
        <v>10000</v>
      </c>
      <c r="E60">
        <v>9952.6132637007904</v>
      </c>
      <c r="F60" s="2">
        <f t="shared" si="0"/>
        <v>-9.4356198608431807E-3</v>
      </c>
      <c r="G60" s="12">
        <f t="shared" si="1"/>
        <v>4.7612355713688714E-3</v>
      </c>
      <c r="H60" s="13">
        <f t="shared" si="2"/>
        <v>-4.6743842894743093E-3</v>
      </c>
      <c r="I60" s="14">
        <f t="shared" si="3"/>
        <v>81.465729195751564</v>
      </c>
      <c r="J60">
        <f t="shared" si="4"/>
        <v>2193.3647637399554</v>
      </c>
      <c r="L60" s="1">
        <v>43550</v>
      </c>
      <c r="M60">
        <v>10000</v>
      </c>
      <c r="N60">
        <v>10090.9179869359</v>
      </c>
      <c r="O60">
        <v>9999.9999999999909</v>
      </c>
      <c r="P60">
        <v>9948.7298009491406</v>
      </c>
      <c r="Q60" s="2">
        <f t="shared" si="5"/>
        <v>9.091798693589892E-3</v>
      </c>
      <c r="R60" s="2">
        <f t="shared" si="6"/>
        <v>5.1534417032774726E-3</v>
      </c>
      <c r="S60" s="11">
        <f t="shared" si="7"/>
        <v>1.4245240396867365E-2</v>
      </c>
    </row>
    <row r="61" spans="1:19" x14ac:dyDescent="0.25">
      <c r="A61" s="1">
        <v>43551</v>
      </c>
      <c r="B61">
        <v>9999.9999999999909</v>
      </c>
      <c r="C61">
        <v>9997.3338241488891</v>
      </c>
      <c r="D61">
        <v>10000</v>
      </c>
      <c r="E61">
        <v>9959.4633597408501</v>
      </c>
      <c r="F61" s="2">
        <f t="shared" si="0"/>
        <v>-2.6661758511015154E-4</v>
      </c>
      <c r="G61" s="12">
        <f t="shared" si="1"/>
        <v>4.0701630996515803E-3</v>
      </c>
      <c r="H61" s="13">
        <f t="shared" si="2"/>
        <v>3.8035455145414288E-3</v>
      </c>
      <c r="I61" s="14">
        <f t="shared" si="3"/>
        <v>83.281727513714713</v>
      </c>
      <c r="J61">
        <f t="shared" si="4"/>
        <v>2201.7073264488317</v>
      </c>
      <c r="L61" s="1">
        <v>43551</v>
      </c>
      <c r="M61">
        <v>10000</v>
      </c>
      <c r="N61">
        <v>10014.899691205101</v>
      </c>
      <c r="O61">
        <v>10000</v>
      </c>
      <c r="P61">
        <v>9936.4206772931393</v>
      </c>
      <c r="Q61" s="2">
        <f t="shared" si="5"/>
        <v>1.4899691205101373E-3</v>
      </c>
      <c r="R61" s="2">
        <f t="shared" si="6"/>
        <v>6.3986142265648471E-3</v>
      </c>
      <c r="S61" s="11">
        <f t="shared" si="7"/>
        <v>7.8885833470749844E-3</v>
      </c>
    </row>
    <row r="62" spans="1:19" x14ac:dyDescent="0.25">
      <c r="A62" s="1">
        <v>43552</v>
      </c>
      <c r="B62">
        <v>9705.8823529411693</v>
      </c>
      <c r="C62">
        <v>9729.1634747479293</v>
      </c>
      <c r="D62">
        <v>10000</v>
      </c>
      <c r="E62">
        <v>9817.4209616921398</v>
      </c>
      <c r="F62" s="2">
        <f t="shared" si="0"/>
        <v>2.3986610346358184E-3</v>
      </c>
      <c r="G62" s="12">
        <f t="shared" si="1"/>
        <v>1.8597454364062571E-2</v>
      </c>
      <c r="H62" s="13">
        <f t="shared" si="2"/>
        <v>2.0996115398698389E-2</v>
      </c>
      <c r="I62" s="14">
        <f t="shared" si="3"/>
        <v>84.507000981395507</v>
      </c>
      <c r="J62">
        <f t="shared" si="4"/>
        <v>2247.9346275491112</v>
      </c>
      <c r="L62" s="1">
        <v>43552</v>
      </c>
      <c r="M62">
        <v>9958.40141188913</v>
      </c>
      <c r="N62">
        <v>9851.6686912825498</v>
      </c>
      <c r="O62">
        <v>10000</v>
      </c>
      <c r="P62">
        <v>9777.5235919818406</v>
      </c>
      <c r="Q62" s="2">
        <f t="shared" si="5"/>
        <v>-1.0717856831835904E-2</v>
      </c>
      <c r="R62" s="2">
        <f t="shared" si="6"/>
        <v>2.2753860517463087E-2</v>
      </c>
      <c r="S62" s="11">
        <f t="shared" si="7"/>
        <v>1.2036003685627183E-2</v>
      </c>
    </row>
    <row r="63" spans="1:19" x14ac:dyDescent="0.25">
      <c r="A63" s="1">
        <v>43553</v>
      </c>
      <c r="B63">
        <v>10000</v>
      </c>
      <c r="C63">
        <v>10099.1770329388</v>
      </c>
      <c r="D63">
        <v>9999.9999999999909</v>
      </c>
      <c r="E63">
        <v>9901.9147462986493</v>
      </c>
      <c r="F63" s="2">
        <f t="shared" si="0"/>
        <v>9.9177032938799758E-3</v>
      </c>
      <c r="G63" s="12">
        <f t="shared" si="1"/>
        <v>9.9056855380426079E-3</v>
      </c>
      <c r="H63" s="13">
        <f t="shared" si="2"/>
        <v>1.9823388831922584E-2</v>
      </c>
      <c r="I63" s="14">
        <f t="shared" si="3"/>
        <v>84.724133933172752</v>
      </c>
      <c r="J63">
        <f t="shared" si="4"/>
        <v>2292.4963097397604</v>
      </c>
      <c r="L63" s="1">
        <v>43553</v>
      </c>
      <c r="M63">
        <v>9999.9999999999909</v>
      </c>
      <c r="N63">
        <v>10072.600330126499</v>
      </c>
      <c r="O63">
        <v>10000</v>
      </c>
      <c r="P63">
        <v>9938.6079116318906</v>
      </c>
      <c r="Q63" s="2">
        <f t="shared" si="5"/>
        <v>7.2600330126508794E-3</v>
      </c>
      <c r="R63" s="2">
        <f t="shared" si="6"/>
        <v>6.1771315373311264E-3</v>
      </c>
      <c r="S63" s="11">
        <f t="shared" si="7"/>
        <v>1.3437164549982006E-2</v>
      </c>
    </row>
    <row r="64" spans="1:19" x14ac:dyDescent="0.25">
      <c r="A64" s="1">
        <v>43556</v>
      </c>
      <c r="B64">
        <v>10000</v>
      </c>
      <c r="C64">
        <v>10256.446349698601</v>
      </c>
      <c r="D64">
        <v>9999.99999999998</v>
      </c>
      <c r="E64">
        <v>10077.272181673199</v>
      </c>
      <c r="F64" s="2">
        <f t="shared" si="0"/>
        <v>2.5644634969860025E-2</v>
      </c>
      <c r="G64" s="12">
        <f t="shared" si="1"/>
        <v>-7.6679661202114779E-3</v>
      </c>
      <c r="H64" s="13">
        <f t="shared" si="2"/>
        <v>1.7976668849648547E-2</v>
      </c>
      <c r="I64" s="14">
        <f t="shared" si="3"/>
        <v>85.726402954062891</v>
      </c>
      <c r="J64">
        <f t="shared" si="4"/>
        <v>2333.7077567389933</v>
      </c>
      <c r="L64" s="1">
        <v>43556</v>
      </c>
      <c r="M64">
        <v>9999.9999999999909</v>
      </c>
      <c r="N64">
        <v>10263.315529757499</v>
      </c>
      <c r="O64">
        <v>9999.9999999999909</v>
      </c>
      <c r="P64">
        <v>10062.4004495179</v>
      </c>
      <c r="Q64" s="2">
        <f t="shared" si="5"/>
        <v>2.6331552975750849E-2</v>
      </c>
      <c r="R64" s="2">
        <f t="shared" si="6"/>
        <v>-6.2013482598874958E-3</v>
      </c>
      <c r="S64" s="11">
        <f t="shared" si="7"/>
        <v>2.0130204715863353E-2</v>
      </c>
    </row>
    <row r="65" spans="1:19" x14ac:dyDescent="0.25">
      <c r="A65" s="1">
        <v>43557</v>
      </c>
      <c r="B65">
        <v>9999.9999999999909</v>
      </c>
      <c r="C65">
        <v>10006.376129476501</v>
      </c>
      <c r="D65">
        <v>10000</v>
      </c>
      <c r="E65">
        <v>10154.1626006918</v>
      </c>
      <c r="F65" s="2">
        <f t="shared" si="0"/>
        <v>6.3761294765107834E-4</v>
      </c>
      <c r="G65" s="12">
        <f t="shared" si="1"/>
        <v>-1.5182207214339494E-2</v>
      </c>
      <c r="H65" s="13">
        <f t="shared" si="2"/>
        <v>-1.4544594266688415E-2</v>
      </c>
      <c r="I65" s="14">
        <f t="shared" si="3"/>
        <v>89.365848660205387</v>
      </c>
      <c r="J65">
        <f t="shared" si="4"/>
        <v>2299.7649242802013</v>
      </c>
      <c r="L65" s="1">
        <v>43557</v>
      </c>
      <c r="M65">
        <v>10000</v>
      </c>
      <c r="N65">
        <v>9993.7674486588403</v>
      </c>
      <c r="O65">
        <v>10000</v>
      </c>
      <c r="P65">
        <v>10177.259153736901</v>
      </c>
      <c r="Q65" s="2">
        <f t="shared" si="5"/>
        <v>-6.2325513411598532E-4</v>
      </c>
      <c r="R65" s="2">
        <f t="shared" si="6"/>
        <v>-1.7417179916442871E-2</v>
      </c>
      <c r="S65" s="11">
        <f t="shared" si="7"/>
        <v>-1.8040435050558856E-2</v>
      </c>
    </row>
    <row r="66" spans="1:19" x14ac:dyDescent="0.25">
      <c r="A66" s="1">
        <v>43558</v>
      </c>
      <c r="B66">
        <v>10000</v>
      </c>
      <c r="C66">
        <v>10064.8470523291</v>
      </c>
      <c r="D66">
        <v>10000</v>
      </c>
      <c r="E66">
        <v>9648.7468391624097</v>
      </c>
      <c r="F66" s="2">
        <f t="shared" si="0"/>
        <v>6.4847052329100041E-3</v>
      </c>
      <c r="G66" s="12">
        <f t="shared" si="1"/>
        <v>3.6404018749037981E-2</v>
      </c>
      <c r="H66" s="13">
        <f t="shared" si="2"/>
        <v>4.2888723981947985E-2</v>
      </c>
      <c r="I66" s="14">
        <f t="shared" si="3"/>
        <v>95.277323173747575</v>
      </c>
      <c r="J66">
        <f t="shared" si="4"/>
        <v>2398.3989073410203</v>
      </c>
      <c r="L66" s="1">
        <v>43558</v>
      </c>
      <c r="M66">
        <v>10000</v>
      </c>
      <c r="N66">
        <v>10051.328510483199</v>
      </c>
      <c r="O66">
        <v>10000</v>
      </c>
      <c r="P66">
        <v>9910.4352517087991</v>
      </c>
      <c r="Q66" s="2">
        <f t="shared" si="5"/>
        <v>5.132851048319953E-3</v>
      </c>
      <c r="R66" s="2">
        <f t="shared" si="6"/>
        <v>9.0374182380896784E-3</v>
      </c>
      <c r="S66" s="11">
        <f t="shared" si="7"/>
        <v>1.4170269286409631E-2</v>
      </c>
    </row>
    <row r="67" spans="1:19" x14ac:dyDescent="0.25">
      <c r="A67" s="1">
        <v>43559</v>
      </c>
      <c r="B67">
        <v>9999.9999999999909</v>
      </c>
      <c r="C67">
        <v>10006.6537435753</v>
      </c>
      <c r="D67">
        <v>10000</v>
      </c>
      <c r="E67">
        <v>9487.1107844916405</v>
      </c>
      <c r="F67" s="2">
        <f t="shared" si="0"/>
        <v>6.6537435753089014E-4</v>
      </c>
      <c r="G67" s="12">
        <f t="shared" si="1"/>
        <v>5.4061687183706963E-2</v>
      </c>
      <c r="H67" s="13">
        <f t="shared" si="2"/>
        <v>5.4727061541237854E-2</v>
      </c>
      <c r="I67" s="14">
        <f t="shared" si="3"/>
        <v>96.360156052016976</v>
      </c>
      <c r="J67">
        <f t="shared" si="4"/>
        <v>2529.6562319435097</v>
      </c>
      <c r="L67" s="1">
        <v>43559</v>
      </c>
      <c r="M67">
        <v>9999.9999999999909</v>
      </c>
      <c r="N67">
        <v>9987.1878838354896</v>
      </c>
      <c r="O67">
        <v>10000</v>
      </c>
      <c r="P67">
        <v>9768.5503348629609</v>
      </c>
      <c r="Q67" s="2">
        <f t="shared" si="5"/>
        <v>-1.2812116164501175E-3</v>
      </c>
      <c r="R67" s="2">
        <f t="shared" si="6"/>
        <v>2.369334826591607E-2</v>
      </c>
      <c r="S67" s="11">
        <f t="shared" si="7"/>
        <v>2.2412136649465952E-2</v>
      </c>
    </row>
    <row r="68" spans="1:19" x14ac:dyDescent="0.25">
      <c r="A68" s="1">
        <v>43560</v>
      </c>
      <c r="B68">
        <v>10000</v>
      </c>
      <c r="C68">
        <v>10059.638218829199</v>
      </c>
      <c r="D68">
        <v>10000</v>
      </c>
      <c r="E68">
        <v>9898.8829486582708</v>
      </c>
      <c r="F68" s="2">
        <f t="shared" si="0"/>
        <v>5.9638218829198841E-3</v>
      </c>
      <c r="G68" s="12">
        <f t="shared" si="1"/>
        <v>1.0214996163323109E-2</v>
      </c>
      <c r="H68" s="13">
        <f t="shared" si="2"/>
        <v>1.6178818046242993E-2</v>
      </c>
      <c r="I68" s="14">
        <f t="shared" si="3"/>
        <v>96.299837719770565</v>
      </c>
      <c r="J68">
        <f t="shared" si="4"/>
        <v>2570.5830798396682</v>
      </c>
      <c r="L68" s="1">
        <v>43560</v>
      </c>
      <c r="M68">
        <v>9999.9999999999909</v>
      </c>
      <c r="N68">
        <v>10039.8935460905</v>
      </c>
      <c r="O68">
        <v>10000</v>
      </c>
      <c r="P68">
        <v>9848.0253271191996</v>
      </c>
      <c r="Q68" s="2">
        <f t="shared" si="5"/>
        <v>3.9893546090508103E-3</v>
      </c>
      <c r="R68" s="2">
        <f t="shared" si="6"/>
        <v>1.5431994519987446E-2</v>
      </c>
      <c r="S68" s="11">
        <f t="shared" si="7"/>
        <v>1.9421349129038257E-2</v>
      </c>
    </row>
    <row r="69" spans="1:19" x14ac:dyDescent="0.25">
      <c r="A69" s="1">
        <v>43563</v>
      </c>
      <c r="B69">
        <v>10000</v>
      </c>
      <c r="C69">
        <v>10063.4315717958</v>
      </c>
      <c r="D69">
        <v>9999.9999999999909</v>
      </c>
      <c r="E69">
        <v>10065.7078552005</v>
      </c>
      <c r="F69" s="2">
        <f t="shared" ref="F69:F132" si="8">C69/B69-1</f>
        <v>6.3431571795800057E-3</v>
      </c>
      <c r="G69" s="12">
        <f t="shared" ref="G69:G132" si="9">D69/E69-1</f>
        <v>-6.5278921408951085E-3</v>
      </c>
      <c r="H69" s="13">
        <f t="shared" ref="H69:H132" si="10">F69+G69</f>
        <v>-1.8473496131510281E-4</v>
      </c>
      <c r="I69" s="14">
        <f t="shared" ref="I69:I132" si="11">(LN(F69+1) + LN(G70+1))*100 + I68</f>
        <v>98.625263242210877</v>
      </c>
      <c r="J69">
        <f t="shared" ref="J69:J132" si="12">J68+J68*H69</f>
        <v>2570.1082032738568</v>
      </c>
      <c r="L69" s="1">
        <v>43563</v>
      </c>
      <c r="M69">
        <v>10000</v>
      </c>
      <c r="N69">
        <v>10056.8422453929</v>
      </c>
      <c r="O69">
        <v>10000</v>
      </c>
      <c r="P69">
        <v>9995.8801970153399</v>
      </c>
      <c r="Q69" s="2">
        <f t="shared" ref="Q69:Q132" si="13">N69/M69-1</f>
        <v>5.6842245392900725E-3</v>
      </c>
      <c r="R69" s="2">
        <f t="shared" ref="R69:R132" si="14">O69/P69-1</f>
        <v>4.1215009618555953E-4</v>
      </c>
      <c r="S69" s="11">
        <f t="shared" ref="S69:S132" si="15">Q69+R69</f>
        <v>6.0963746354756321E-3</v>
      </c>
    </row>
    <row r="70" spans="1:19" x14ac:dyDescent="0.25">
      <c r="A70" s="1">
        <v>43564</v>
      </c>
      <c r="B70">
        <v>10000</v>
      </c>
      <c r="C70">
        <v>10062.465433827399</v>
      </c>
      <c r="D70">
        <v>10000</v>
      </c>
      <c r="E70">
        <v>9832.11394896815</v>
      </c>
      <c r="F70" s="2">
        <f t="shared" si="8"/>
        <v>6.2465433827398886E-3</v>
      </c>
      <c r="G70" s="12">
        <f t="shared" si="9"/>
        <v>1.7075275154786906E-2</v>
      </c>
      <c r="H70" s="13">
        <f t="shared" si="10"/>
        <v>2.3321818537526795E-2</v>
      </c>
      <c r="I70" s="14">
        <f t="shared" si="11"/>
        <v>99.981868859173943</v>
      </c>
      <c r="J70">
        <f t="shared" si="12"/>
        <v>2630.0478004124188</v>
      </c>
      <c r="L70" s="1">
        <v>43564</v>
      </c>
      <c r="M70">
        <v>9999.9999999999909</v>
      </c>
      <c r="N70">
        <v>10017.3017386801</v>
      </c>
      <c r="O70">
        <v>10000</v>
      </c>
      <c r="P70">
        <v>9881.4348425814096</v>
      </c>
      <c r="Q70" s="2">
        <f t="shared" si="13"/>
        <v>1.7301738680108869E-3</v>
      </c>
      <c r="R70" s="2">
        <f t="shared" si="14"/>
        <v>1.1998779459402531E-2</v>
      </c>
      <c r="S70" s="11">
        <f t="shared" si="15"/>
        <v>1.3728953327413418E-2</v>
      </c>
    </row>
    <row r="71" spans="1:19" x14ac:dyDescent="0.25">
      <c r="A71" s="1">
        <v>43565</v>
      </c>
      <c r="B71">
        <v>10000</v>
      </c>
      <c r="C71">
        <v>10002.9436405369</v>
      </c>
      <c r="D71">
        <v>10000</v>
      </c>
      <c r="E71">
        <v>9926.8792270060403</v>
      </c>
      <c r="F71" s="2">
        <f t="shared" si="8"/>
        <v>2.9436405368987728E-4</v>
      </c>
      <c r="G71" s="12">
        <f t="shared" si="9"/>
        <v>7.3659376045429603E-3</v>
      </c>
      <c r="H71" s="13">
        <f t="shared" si="10"/>
        <v>7.6603016582328376E-3</v>
      </c>
      <c r="I71" s="14">
        <f t="shared" si="11"/>
        <v>100.38935433437067</v>
      </c>
      <c r="J71">
        <f t="shared" si="12"/>
        <v>2650.1947599391497</v>
      </c>
      <c r="L71" s="1">
        <v>43565</v>
      </c>
      <c r="M71">
        <v>9999.9999999999909</v>
      </c>
      <c r="N71">
        <v>9995.3131851463204</v>
      </c>
      <c r="O71">
        <v>10000</v>
      </c>
      <c r="P71">
        <v>9931.0825037369195</v>
      </c>
      <c r="Q71" s="2">
        <f t="shared" si="13"/>
        <v>-4.6868148536705068E-4</v>
      </c>
      <c r="R71" s="2">
        <f t="shared" si="14"/>
        <v>6.939575442772572E-3</v>
      </c>
      <c r="S71" s="11">
        <f t="shared" si="15"/>
        <v>6.4708939574055213E-3</v>
      </c>
    </row>
    <row r="72" spans="1:19" x14ac:dyDescent="0.25">
      <c r="A72" s="1">
        <v>43566</v>
      </c>
      <c r="B72">
        <v>10000</v>
      </c>
      <c r="C72">
        <v>10059.264844512099</v>
      </c>
      <c r="D72">
        <v>10000</v>
      </c>
      <c r="E72">
        <v>9962.2660320684099</v>
      </c>
      <c r="F72" s="2">
        <f t="shared" si="8"/>
        <v>5.9264844512099124E-3</v>
      </c>
      <c r="G72" s="12">
        <f t="shared" si="9"/>
        <v>3.787689247619408E-3</v>
      </c>
      <c r="H72" s="13">
        <f t="shared" si="10"/>
        <v>9.7141736988293204E-3</v>
      </c>
      <c r="I72" s="14">
        <f t="shared" si="11"/>
        <v>101.83463937922571</v>
      </c>
      <c r="J72">
        <f t="shared" si="12"/>
        <v>2675.9392121729256</v>
      </c>
      <c r="L72" s="1">
        <v>43566</v>
      </c>
      <c r="M72">
        <v>10000</v>
      </c>
      <c r="N72">
        <v>10052.656650201199</v>
      </c>
      <c r="O72">
        <v>10000</v>
      </c>
      <c r="P72">
        <v>10003.5525601959</v>
      </c>
      <c r="Q72" s="2">
        <f t="shared" si="13"/>
        <v>5.2656650201199362E-3</v>
      </c>
      <c r="R72" s="2">
        <f t="shared" si="14"/>
        <v>-3.5512985757035764E-4</v>
      </c>
      <c r="S72" s="11">
        <f t="shared" si="15"/>
        <v>4.9105351625495786E-3</v>
      </c>
    </row>
    <row r="73" spans="1:19" x14ac:dyDescent="0.25">
      <c r="A73" s="1">
        <v>43567</v>
      </c>
      <c r="B73">
        <v>9999.9999999999909</v>
      </c>
      <c r="C73">
        <v>9972.7661963303999</v>
      </c>
      <c r="D73">
        <v>10000</v>
      </c>
      <c r="E73">
        <v>9914.9253650663595</v>
      </c>
      <c r="F73" s="2">
        <f t="shared" si="8"/>
        <v>-2.7233803669590717E-3</v>
      </c>
      <c r="G73" s="12">
        <f t="shared" si="9"/>
        <v>8.5804614559568115E-3</v>
      </c>
      <c r="H73" s="13">
        <f t="shared" si="10"/>
        <v>5.8570810889977398E-3</v>
      </c>
      <c r="I73" s="14">
        <f t="shared" si="11"/>
        <v>102.63342396169243</v>
      </c>
      <c r="J73">
        <f t="shared" si="12"/>
        <v>2691.6124051278512</v>
      </c>
      <c r="L73" s="1">
        <v>43567</v>
      </c>
      <c r="M73">
        <v>10000</v>
      </c>
      <c r="N73">
        <v>10094.024782324999</v>
      </c>
      <c r="O73">
        <v>10000</v>
      </c>
      <c r="P73">
        <v>9920.4207527572598</v>
      </c>
      <c r="Q73" s="2">
        <f t="shared" si="13"/>
        <v>9.4024782324999556E-3</v>
      </c>
      <c r="R73" s="2">
        <f t="shared" si="14"/>
        <v>8.0217612968302987E-3</v>
      </c>
      <c r="S73" s="11">
        <f t="shared" si="15"/>
        <v>1.7424239529330254E-2</v>
      </c>
    </row>
    <row r="74" spans="1:19" x14ac:dyDescent="0.25">
      <c r="A74" s="1">
        <v>43570</v>
      </c>
      <c r="B74">
        <v>9999.9999999999909</v>
      </c>
      <c r="C74">
        <v>9984.06891500249</v>
      </c>
      <c r="D74">
        <v>10000</v>
      </c>
      <c r="E74">
        <v>9893.4225916300402</v>
      </c>
      <c r="F74" s="2">
        <f t="shared" si="8"/>
        <v>-1.5931084997501399E-3</v>
      </c>
      <c r="G74" s="12">
        <f t="shared" si="9"/>
        <v>1.0772551903334815E-2</v>
      </c>
      <c r="H74" s="13">
        <f t="shared" si="10"/>
        <v>9.179443403584675E-3</v>
      </c>
      <c r="I74" s="14">
        <f t="shared" si="11"/>
        <v>102.93586763822623</v>
      </c>
      <c r="J74">
        <f t="shared" si="12"/>
        <v>2716.3199088651086</v>
      </c>
      <c r="L74" s="1">
        <v>43570</v>
      </c>
      <c r="M74">
        <v>9999.9999999999909</v>
      </c>
      <c r="N74">
        <v>9982.8887942542206</v>
      </c>
      <c r="O74">
        <v>9999.9999999999909</v>
      </c>
      <c r="P74">
        <v>9798.4317222803802</v>
      </c>
      <c r="Q74" s="2">
        <f t="shared" si="13"/>
        <v>-1.7111205745770075E-3</v>
      </c>
      <c r="R74" s="2">
        <f t="shared" si="14"/>
        <v>2.0571483624391762E-2</v>
      </c>
      <c r="S74" s="11">
        <f t="shared" si="15"/>
        <v>1.8860363049814755E-2</v>
      </c>
    </row>
    <row r="75" spans="1:19" x14ac:dyDescent="0.25">
      <c r="A75" s="1">
        <v>43571</v>
      </c>
      <c r="B75">
        <v>10000</v>
      </c>
      <c r="C75">
        <v>9982.8430662113606</v>
      </c>
      <c r="D75">
        <v>9999.9999999999909</v>
      </c>
      <c r="E75">
        <v>9953.9183471340802</v>
      </c>
      <c r="F75" s="2">
        <f t="shared" si="8"/>
        <v>-1.7156933788639028E-3</v>
      </c>
      <c r="G75" s="12">
        <f t="shared" si="9"/>
        <v>4.6294987821733358E-3</v>
      </c>
      <c r="H75" s="13">
        <f t="shared" si="10"/>
        <v>2.9138054033094329E-3</v>
      </c>
      <c r="I75" s="14">
        <f t="shared" si="11"/>
        <v>105.26854764994732</v>
      </c>
      <c r="J75">
        <f t="shared" si="12"/>
        <v>2724.2347364926768</v>
      </c>
      <c r="L75" s="1">
        <v>43571</v>
      </c>
      <c r="M75">
        <v>9999.9999999999909</v>
      </c>
      <c r="N75">
        <v>10027.107306685801</v>
      </c>
      <c r="O75">
        <v>10000</v>
      </c>
      <c r="P75">
        <v>9949.1307622598106</v>
      </c>
      <c r="Q75" s="2">
        <f t="shared" si="13"/>
        <v>2.7107306685809629E-3</v>
      </c>
      <c r="R75" s="2">
        <f t="shared" si="14"/>
        <v>5.1129328738097612E-3</v>
      </c>
      <c r="S75" s="11">
        <f t="shared" si="15"/>
        <v>7.8236635423907241E-3</v>
      </c>
    </row>
    <row r="76" spans="1:19" x14ac:dyDescent="0.25">
      <c r="A76" s="1">
        <v>43572</v>
      </c>
      <c r="B76">
        <v>10000</v>
      </c>
      <c r="C76">
        <v>10094.129241349099</v>
      </c>
      <c r="D76">
        <v>10000</v>
      </c>
      <c r="E76">
        <v>9752.6703153612507</v>
      </c>
      <c r="F76" s="2">
        <f t="shared" si="8"/>
        <v>9.4129241349099058E-3</v>
      </c>
      <c r="G76" s="12">
        <f t="shared" si="9"/>
        <v>2.5360201528517257E-2</v>
      </c>
      <c r="H76" s="13">
        <f t="shared" si="10"/>
        <v>3.4773125663427162E-2</v>
      </c>
      <c r="I76" s="14">
        <f t="shared" si="11"/>
        <v>109.89877595403551</v>
      </c>
      <c r="J76">
        <f t="shared" si="12"/>
        <v>2818.9648933214098</v>
      </c>
      <c r="L76" s="1">
        <v>43572</v>
      </c>
      <c r="M76">
        <v>10000</v>
      </c>
      <c r="N76">
        <v>10053.059572759301</v>
      </c>
      <c r="O76">
        <v>9999.9999999999909</v>
      </c>
      <c r="P76">
        <v>9670.86402722198</v>
      </c>
      <c r="Q76" s="2">
        <f t="shared" si="13"/>
        <v>5.3059572759301954E-3</v>
      </c>
      <c r="R76" s="2">
        <f t="shared" si="14"/>
        <v>3.4033771114095224E-2</v>
      </c>
      <c r="S76" s="11">
        <f t="shared" si="15"/>
        <v>3.9339728390025419E-2</v>
      </c>
    </row>
    <row r="77" spans="1:19" x14ac:dyDescent="0.25">
      <c r="A77" s="1">
        <v>43573</v>
      </c>
      <c r="B77">
        <v>9999.9999999999909</v>
      </c>
      <c r="C77">
        <v>9971.1665435600698</v>
      </c>
      <c r="D77">
        <v>10000</v>
      </c>
      <c r="E77">
        <v>9637.4033333254993</v>
      </c>
      <c r="F77" s="2">
        <f t="shared" si="8"/>
        <v>-2.8833456439920635E-3</v>
      </c>
      <c r="G77" s="12">
        <f t="shared" si="9"/>
        <v>3.7623896617532404E-2</v>
      </c>
      <c r="H77" s="13">
        <f t="shared" si="10"/>
        <v>3.4740550973540341E-2</v>
      </c>
      <c r="I77" s="14">
        <f t="shared" si="11"/>
        <v>110.41266650977488</v>
      </c>
      <c r="J77">
        <f t="shared" si="12"/>
        <v>2916.897286890463</v>
      </c>
      <c r="L77" s="1">
        <v>43573</v>
      </c>
      <c r="M77">
        <v>10000</v>
      </c>
      <c r="N77">
        <v>9981.17396296265</v>
      </c>
      <c r="O77">
        <v>9999.9999999999909</v>
      </c>
      <c r="P77">
        <v>9619.1720090377603</v>
      </c>
      <c r="Q77" s="2">
        <f t="shared" si="13"/>
        <v>-1.8826037037350529E-3</v>
      </c>
      <c r="R77" s="2">
        <f t="shared" si="14"/>
        <v>3.9590516793380992E-2</v>
      </c>
      <c r="S77" s="11">
        <f t="shared" si="15"/>
        <v>3.7707913089645939E-2</v>
      </c>
    </row>
    <row r="78" spans="1:19" x14ac:dyDescent="0.25">
      <c r="A78" s="1">
        <v>43577</v>
      </c>
      <c r="B78">
        <v>10000</v>
      </c>
      <c r="C78">
        <v>10018.161882264099</v>
      </c>
      <c r="D78">
        <v>10000</v>
      </c>
      <c r="E78">
        <v>9920.0570961835601</v>
      </c>
      <c r="F78" s="2">
        <f t="shared" si="8"/>
        <v>1.8161882264098317E-3</v>
      </c>
      <c r="G78" s="12">
        <f t="shared" si="9"/>
        <v>8.0587140821191117E-3</v>
      </c>
      <c r="H78" s="13">
        <f t="shared" si="10"/>
        <v>9.8749023085289434E-3</v>
      </c>
      <c r="I78" s="14">
        <f t="shared" si="11"/>
        <v>111.29048271118374</v>
      </c>
      <c r="J78">
        <f t="shared" si="12"/>
        <v>2945.7013626425196</v>
      </c>
      <c r="L78" s="1">
        <v>43577</v>
      </c>
      <c r="M78">
        <v>10000</v>
      </c>
      <c r="N78">
        <v>10049.8881843123</v>
      </c>
      <c r="O78">
        <v>10000</v>
      </c>
      <c r="P78">
        <v>9925.6532607708104</v>
      </c>
      <c r="Q78" s="2">
        <f t="shared" si="13"/>
        <v>4.9888184312298911E-3</v>
      </c>
      <c r="R78" s="2">
        <f t="shared" si="14"/>
        <v>7.490362324365174E-3</v>
      </c>
      <c r="S78" s="11">
        <f t="shared" si="15"/>
        <v>1.2479180755595065E-2</v>
      </c>
    </row>
    <row r="79" spans="1:19" x14ac:dyDescent="0.25">
      <c r="A79" s="1">
        <v>43578</v>
      </c>
      <c r="B79">
        <v>9999.9999999999909</v>
      </c>
      <c r="C79">
        <v>9989.88475536027</v>
      </c>
      <c r="D79">
        <v>10000</v>
      </c>
      <c r="E79">
        <v>9930.6056876368293</v>
      </c>
      <c r="F79" s="2">
        <f t="shared" si="8"/>
        <v>-1.0115244639721244E-3</v>
      </c>
      <c r="G79" s="12">
        <f t="shared" si="9"/>
        <v>6.9879234505869636E-3</v>
      </c>
      <c r="H79" s="13">
        <f t="shared" si="10"/>
        <v>5.9763989866148393E-3</v>
      </c>
      <c r="I79" s="14">
        <f t="shared" si="11"/>
        <v>111.02420788458302</v>
      </c>
      <c r="J79">
        <f t="shared" si="12"/>
        <v>2963.3060492810864</v>
      </c>
      <c r="L79" s="1">
        <v>43578</v>
      </c>
      <c r="M79">
        <v>10000</v>
      </c>
      <c r="N79">
        <v>9970.7606507674209</v>
      </c>
      <c r="O79">
        <v>10000</v>
      </c>
      <c r="P79">
        <v>9927.6735052686709</v>
      </c>
      <c r="Q79" s="2">
        <f t="shared" si="13"/>
        <v>-2.9239349232579315E-3</v>
      </c>
      <c r="R79" s="2">
        <f t="shared" si="14"/>
        <v>7.2853417966398659E-3</v>
      </c>
      <c r="S79" s="11">
        <f t="shared" si="15"/>
        <v>4.3614068733819344E-3</v>
      </c>
    </row>
    <row r="80" spans="1:19" x14ac:dyDescent="0.25">
      <c r="A80" s="1">
        <v>43579</v>
      </c>
      <c r="B80">
        <v>10000</v>
      </c>
      <c r="C80">
        <v>10268.7590624802</v>
      </c>
      <c r="D80">
        <v>10000</v>
      </c>
      <c r="E80">
        <v>10016.5207504071</v>
      </c>
      <c r="F80" s="2">
        <f t="shared" si="8"/>
        <v>2.6875906248019943E-2</v>
      </c>
      <c r="G80" s="12">
        <f t="shared" si="9"/>
        <v>-1.6493501904270014E-3</v>
      </c>
      <c r="H80" s="13">
        <f t="shared" si="10"/>
        <v>2.5226556057592942E-2</v>
      </c>
      <c r="I80" s="14">
        <f t="shared" si="11"/>
        <v>116.27315534070404</v>
      </c>
      <c r="J80">
        <f t="shared" si="12"/>
        <v>3038.0600554490802</v>
      </c>
      <c r="L80" s="1">
        <v>43579</v>
      </c>
      <c r="M80">
        <v>9999.9999999999909</v>
      </c>
      <c r="N80">
        <v>10280.0756444689</v>
      </c>
      <c r="O80">
        <v>10000</v>
      </c>
      <c r="P80">
        <v>10026.5728311564</v>
      </c>
      <c r="Q80" s="2">
        <f t="shared" si="13"/>
        <v>2.8007564446890898E-2</v>
      </c>
      <c r="R80" s="2">
        <f t="shared" si="14"/>
        <v>-2.6502406758397434E-3</v>
      </c>
      <c r="S80" s="11">
        <f t="shared" si="15"/>
        <v>2.5357323771051155E-2</v>
      </c>
    </row>
    <row r="81" spans="1:19" x14ac:dyDescent="0.25">
      <c r="A81" s="1">
        <v>43580</v>
      </c>
      <c r="B81">
        <v>10000</v>
      </c>
      <c r="C81">
        <v>9995.9387605755801</v>
      </c>
      <c r="D81">
        <v>10000</v>
      </c>
      <c r="E81">
        <v>9743.6589640615493</v>
      </c>
      <c r="F81" s="2">
        <f t="shared" si="8"/>
        <v>-4.0612394244199379E-4</v>
      </c>
      <c r="G81" s="12">
        <f t="shared" si="9"/>
        <v>2.6308498366367061E-2</v>
      </c>
      <c r="H81" s="13">
        <f t="shared" si="10"/>
        <v>2.5902374423925068E-2</v>
      </c>
      <c r="I81" s="14">
        <f t="shared" si="11"/>
        <v>118.02994625717751</v>
      </c>
      <c r="J81">
        <f t="shared" si="12"/>
        <v>3116.753024527693</v>
      </c>
      <c r="L81" s="1">
        <v>43580</v>
      </c>
      <c r="M81">
        <v>10000</v>
      </c>
      <c r="N81">
        <v>9995.1088936030192</v>
      </c>
      <c r="O81">
        <v>10000</v>
      </c>
      <c r="P81">
        <v>9717.1492472371101</v>
      </c>
      <c r="Q81" s="2">
        <f t="shared" si="13"/>
        <v>-4.8911063969803159E-4</v>
      </c>
      <c r="R81" s="2">
        <f t="shared" si="14"/>
        <v>2.9108408810671893E-2</v>
      </c>
      <c r="S81" s="11">
        <f t="shared" si="15"/>
        <v>2.8619298170973861E-2</v>
      </c>
    </row>
    <row r="82" spans="1:19" x14ac:dyDescent="0.25">
      <c r="A82" s="1">
        <v>43581</v>
      </c>
      <c r="B82">
        <v>10000</v>
      </c>
      <c r="C82">
        <v>10020.1255470794</v>
      </c>
      <c r="D82">
        <v>10000</v>
      </c>
      <c r="E82">
        <v>9821.8645533847593</v>
      </c>
      <c r="F82" s="2">
        <f t="shared" si="8"/>
        <v>2.0125547079399286E-3</v>
      </c>
      <c r="G82" s="12">
        <f t="shared" si="9"/>
        <v>1.8136622190931373E-2</v>
      </c>
      <c r="H82" s="13">
        <f t="shared" si="10"/>
        <v>2.0149176898871302E-2</v>
      </c>
      <c r="I82" s="14">
        <f t="shared" si="11"/>
        <v>117.67092003198147</v>
      </c>
      <c r="J82">
        <f t="shared" si="12"/>
        <v>3179.5530325689938</v>
      </c>
      <c r="L82" s="1">
        <v>43581</v>
      </c>
      <c r="M82">
        <v>10000</v>
      </c>
      <c r="N82">
        <v>9995.0419353025809</v>
      </c>
      <c r="O82">
        <v>9999.9999999999909</v>
      </c>
      <c r="P82">
        <v>9839.5419632283792</v>
      </c>
      <c r="Q82" s="2">
        <f t="shared" si="13"/>
        <v>-4.9580646974189957E-4</v>
      </c>
      <c r="R82" s="2">
        <f t="shared" si="14"/>
        <v>1.6307470141523339E-2</v>
      </c>
      <c r="S82" s="11">
        <f t="shared" si="15"/>
        <v>1.581166367178144E-2</v>
      </c>
    </row>
    <row r="83" spans="1:19" x14ac:dyDescent="0.25">
      <c r="A83" s="1">
        <v>43584</v>
      </c>
      <c r="B83">
        <v>10000</v>
      </c>
      <c r="C83">
        <v>10092.1605046967</v>
      </c>
      <c r="D83">
        <v>10000</v>
      </c>
      <c r="E83">
        <v>10056.1650825705</v>
      </c>
      <c r="F83" s="2">
        <f t="shared" si="8"/>
        <v>9.2160504696698897E-3</v>
      </c>
      <c r="G83" s="12">
        <f t="shared" si="9"/>
        <v>-5.5851392761885332E-3</v>
      </c>
      <c r="H83" s="13">
        <f t="shared" si="10"/>
        <v>3.6309111934813565E-3</v>
      </c>
      <c r="I83" s="14">
        <f t="shared" si="11"/>
        <v>120.17803336683463</v>
      </c>
      <c r="J83">
        <f t="shared" si="12"/>
        <v>3191.0977072652163</v>
      </c>
      <c r="L83" s="1">
        <v>43584</v>
      </c>
      <c r="M83">
        <v>10000</v>
      </c>
      <c r="N83">
        <v>10058.5212122303</v>
      </c>
      <c r="O83">
        <v>10000</v>
      </c>
      <c r="P83">
        <v>10019.8020000468</v>
      </c>
      <c r="Q83" s="2">
        <f t="shared" si="13"/>
        <v>5.8521212230300268E-3</v>
      </c>
      <c r="R83" s="2">
        <f t="shared" si="14"/>
        <v>-1.976286562020646E-3</v>
      </c>
      <c r="S83" s="11">
        <f t="shared" si="15"/>
        <v>3.8758346610093808E-3</v>
      </c>
    </row>
    <row r="84" spans="1:19" x14ac:dyDescent="0.25">
      <c r="A84" s="1">
        <v>43585</v>
      </c>
      <c r="B84">
        <v>10000</v>
      </c>
      <c r="C84">
        <v>10068.319224741999</v>
      </c>
      <c r="D84">
        <v>10000</v>
      </c>
      <c r="E84">
        <v>9842.2840344896395</v>
      </c>
      <c r="F84" s="2">
        <f t="shared" si="8"/>
        <v>6.8319224741999474E-3</v>
      </c>
      <c r="G84" s="12">
        <f t="shared" si="9"/>
        <v>1.6024325751795798E-2</v>
      </c>
      <c r="H84" s="13">
        <f t="shared" si="10"/>
        <v>2.2856248225995746E-2</v>
      </c>
      <c r="I84" s="14">
        <f t="shared" si="11"/>
        <v>122.91166518454094</v>
      </c>
      <c r="J84">
        <f t="shared" si="12"/>
        <v>3264.0342285758761</v>
      </c>
      <c r="L84" s="1">
        <v>43585</v>
      </c>
      <c r="M84">
        <v>10000</v>
      </c>
      <c r="N84">
        <v>10072.4765072187</v>
      </c>
      <c r="O84">
        <v>9999.9999999999909</v>
      </c>
      <c r="P84">
        <v>9810.8179481239004</v>
      </c>
      <c r="Q84" s="2">
        <f t="shared" si="13"/>
        <v>7.2476507218699471E-3</v>
      </c>
      <c r="R84" s="2">
        <f t="shared" si="14"/>
        <v>1.9283005033465805E-2</v>
      </c>
      <c r="S84" s="11">
        <f t="shared" si="15"/>
        <v>2.6530655755335752E-2</v>
      </c>
    </row>
    <row r="85" spans="1:19" x14ac:dyDescent="0.25">
      <c r="A85" s="1">
        <v>43586</v>
      </c>
      <c r="B85">
        <v>10000</v>
      </c>
      <c r="C85">
        <v>10116.7537467929</v>
      </c>
      <c r="D85">
        <v>10000</v>
      </c>
      <c r="E85">
        <v>9796.8162991388199</v>
      </c>
      <c r="F85" s="2">
        <f t="shared" si="8"/>
        <v>1.1675374679289918E-2</v>
      </c>
      <c r="G85" s="12">
        <f t="shared" si="9"/>
        <v>2.0739768375471312E-2</v>
      </c>
      <c r="H85" s="13">
        <f t="shared" si="10"/>
        <v>3.2415143054761231E-2</v>
      </c>
      <c r="I85" s="14">
        <f t="shared" si="11"/>
        <v>125.78445690523431</v>
      </c>
      <c r="J85">
        <f t="shared" si="12"/>
        <v>3369.8383650308006</v>
      </c>
      <c r="L85" s="1">
        <v>43586</v>
      </c>
      <c r="M85">
        <v>10000</v>
      </c>
      <c r="N85">
        <v>10088.0528732968</v>
      </c>
      <c r="O85">
        <v>10000</v>
      </c>
      <c r="P85">
        <v>9870.5229173562602</v>
      </c>
      <c r="Q85" s="2">
        <f t="shared" si="13"/>
        <v>8.8052873296800005E-3</v>
      </c>
      <c r="R85" s="2">
        <f t="shared" si="14"/>
        <v>1.3117550481147155E-2</v>
      </c>
      <c r="S85" s="11">
        <f t="shared" si="15"/>
        <v>2.1922837810827156E-2</v>
      </c>
    </row>
    <row r="86" spans="1:19" x14ac:dyDescent="0.25">
      <c r="A86" s="1">
        <v>43587</v>
      </c>
      <c r="B86">
        <v>10000</v>
      </c>
      <c r="C86">
        <v>9937.2514895747699</v>
      </c>
      <c r="D86">
        <v>10000</v>
      </c>
      <c r="E86">
        <v>9830.2554361152306</v>
      </c>
      <c r="F86" s="2">
        <f t="shared" si="8"/>
        <v>-6.2748510425230108E-3</v>
      </c>
      <c r="G86" s="12">
        <f t="shared" si="9"/>
        <v>1.7267563898812677E-2</v>
      </c>
      <c r="H86" s="13">
        <f t="shared" si="10"/>
        <v>1.0992712856289666E-2</v>
      </c>
      <c r="I86" s="14">
        <f t="shared" si="11"/>
        <v>125.50954371238861</v>
      </c>
      <c r="J86">
        <f t="shared" si="12"/>
        <v>3406.8820305496929</v>
      </c>
      <c r="L86" s="1">
        <v>43587</v>
      </c>
      <c r="M86">
        <v>9999.9999999999909</v>
      </c>
      <c r="N86">
        <v>9889.1424589979797</v>
      </c>
      <c r="O86">
        <v>9999.9999999999909</v>
      </c>
      <c r="P86">
        <v>9792.8454185691808</v>
      </c>
      <c r="Q86" s="2">
        <f t="shared" si="13"/>
        <v>-1.1085754100201184E-2</v>
      </c>
      <c r="R86" s="2">
        <f t="shared" si="14"/>
        <v>2.1153666026219931E-2</v>
      </c>
      <c r="S86" s="11">
        <f t="shared" si="15"/>
        <v>1.0067911926018747E-2</v>
      </c>
    </row>
    <row r="87" spans="1:19" x14ac:dyDescent="0.25">
      <c r="A87" s="1">
        <v>43588</v>
      </c>
      <c r="B87">
        <v>10000</v>
      </c>
      <c r="C87">
        <v>10188.386467295</v>
      </c>
      <c r="D87">
        <v>10000</v>
      </c>
      <c r="E87">
        <v>9964.6078908746495</v>
      </c>
      <c r="F87" s="2">
        <f t="shared" si="8"/>
        <v>1.8838646729500086E-2</v>
      </c>
      <c r="G87" s="12">
        <f t="shared" si="9"/>
        <v>3.5517814160817007E-3</v>
      </c>
      <c r="H87" s="13">
        <f t="shared" si="10"/>
        <v>2.2390428145581787E-2</v>
      </c>
      <c r="I87" s="14">
        <f t="shared" si="11"/>
        <v>129.10584307664635</v>
      </c>
      <c r="J87">
        <f t="shared" si="12"/>
        <v>3483.1635778551895</v>
      </c>
      <c r="L87" s="1">
        <v>43588</v>
      </c>
      <c r="M87">
        <v>9999.9999999999909</v>
      </c>
      <c r="N87">
        <v>10130.968722157</v>
      </c>
      <c r="O87">
        <v>9999.9999999999909</v>
      </c>
      <c r="P87">
        <v>9982.5837970879293</v>
      </c>
      <c r="Q87" s="2">
        <f t="shared" si="13"/>
        <v>1.3096872215700994E-2</v>
      </c>
      <c r="R87" s="2">
        <f t="shared" si="14"/>
        <v>1.744658824416101E-3</v>
      </c>
      <c r="S87" s="11">
        <f t="shared" si="15"/>
        <v>1.4841531040117095E-2</v>
      </c>
    </row>
    <row r="88" spans="1:19" x14ac:dyDescent="0.25">
      <c r="A88" s="1">
        <v>43591</v>
      </c>
      <c r="B88">
        <v>10000</v>
      </c>
      <c r="C88">
        <v>9941.1449322978606</v>
      </c>
      <c r="D88">
        <v>10000</v>
      </c>
      <c r="E88">
        <v>9828.4918218823805</v>
      </c>
      <c r="F88" s="2">
        <f t="shared" si="8"/>
        <v>-5.885506770213933E-3</v>
      </c>
      <c r="G88" s="12">
        <f t="shared" si="9"/>
        <v>1.7450101320303224E-2</v>
      </c>
      <c r="H88" s="13">
        <f t="shared" si="10"/>
        <v>1.1564594550089291E-2</v>
      </c>
      <c r="I88" s="14">
        <f t="shared" si="11"/>
        <v>129.12542204906589</v>
      </c>
      <c r="J88">
        <f t="shared" si="12"/>
        <v>3523.4449523847229</v>
      </c>
      <c r="L88" s="1">
        <v>43591</v>
      </c>
      <c r="M88">
        <v>9999.9999999999909</v>
      </c>
      <c r="N88">
        <v>9909.6592440365603</v>
      </c>
      <c r="O88">
        <v>10000</v>
      </c>
      <c r="P88">
        <v>9888.5565827211994</v>
      </c>
      <c r="Q88" s="2">
        <f t="shared" si="13"/>
        <v>-9.0340755963430608E-3</v>
      </c>
      <c r="R88" s="2">
        <f t="shared" si="14"/>
        <v>1.126993776559182E-2</v>
      </c>
      <c r="S88" s="11">
        <f t="shared" si="15"/>
        <v>2.235862169248759E-3</v>
      </c>
    </row>
    <row r="89" spans="1:19" x14ac:dyDescent="0.25">
      <c r="A89" s="1">
        <v>43592</v>
      </c>
      <c r="B89">
        <v>9999.9999999999909</v>
      </c>
      <c r="C89">
        <v>10190.9711699911</v>
      </c>
      <c r="D89">
        <v>10000</v>
      </c>
      <c r="E89">
        <v>9939.1987488009599</v>
      </c>
      <c r="F89" s="2">
        <f t="shared" si="8"/>
        <v>1.9097116999110986E-2</v>
      </c>
      <c r="G89" s="12">
        <f t="shared" si="9"/>
        <v>6.1173191859529297E-3</v>
      </c>
      <c r="H89" s="13">
        <f t="shared" si="10"/>
        <v>2.5214436185063915E-2</v>
      </c>
      <c r="I89" s="14">
        <f t="shared" si="11"/>
        <v>132.27824981431112</v>
      </c>
      <c r="J89">
        <f t="shared" si="12"/>
        <v>3612.286630288213</v>
      </c>
      <c r="L89" s="1">
        <v>43592</v>
      </c>
      <c r="M89">
        <v>10000</v>
      </c>
      <c r="N89">
        <v>10180.1530939411</v>
      </c>
      <c r="O89">
        <v>10000</v>
      </c>
      <c r="P89">
        <v>10019.4070782422</v>
      </c>
      <c r="Q89" s="2">
        <f t="shared" si="13"/>
        <v>1.8015309394110002E-2</v>
      </c>
      <c r="R89" s="2">
        <f t="shared" si="14"/>
        <v>-1.9369487725819923E-3</v>
      </c>
      <c r="S89" s="11">
        <f t="shared" si="15"/>
        <v>1.6078360621528009E-2</v>
      </c>
    </row>
    <row r="90" spans="1:19" x14ac:dyDescent="0.25">
      <c r="A90" s="1">
        <v>43593</v>
      </c>
      <c r="B90">
        <v>10000</v>
      </c>
      <c r="C90">
        <v>9886.3925103544698</v>
      </c>
      <c r="D90">
        <v>10000</v>
      </c>
      <c r="E90">
        <v>9874.6796644944807</v>
      </c>
      <c r="F90" s="2">
        <f t="shared" si="8"/>
        <v>-1.1360748964552969E-2</v>
      </c>
      <c r="G90" s="12">
        <f t="shared" si="9"/>
        <v>1.2691078573021652E-2</v>
      </c>
      <c r="H90" s="13">
        <f t="shared" si="10"/>
        <v>1.3303296084686833E-3</v>
      </c>
      <c r="I90" s="14">
        <f t="shared" si="11"/>
        <v>134.0637317275455</v>
      </c>
      <c r="J90">
        <f t="shared" si="12"/>
        <v>3617.092162146761</v>
      </c>
      <c r="L90" s="1">
        <v>43593</v>
      </c>
      <c r="M90">
        <v>10000</v>
      </c>
      <c r="N90">
        <v>9856.5906761987899</v>
      </c>
      <c r="O90">
        <v>9999.9999999999909</v>
      </c>
      <c r="P90">
        <v>9851.1724901602101</v>
      </c>
      <c r="Q90" s="2">
        <f t="shared" si="13"/>
        <v>-1.4340932380121019E-2</v>
      </c>
      <c r="R90" s="2">
        <f t="shared" si="14"/>
        <v>1.5107593536549668E-2</v>
      </c>
      <c r="S90" s="11">
        <f t="shared" si="15"/>
        <v>7.6666115642864963E-4</v>
      </c>
    </row>
    <row r="91" spans="1:19" x14ac:dyDescent="0.25">
      <c r="A91" s="1">
        <v>43594</v>
      </c>
      <c r="B91">
        <v>10000</v>
      </c>
      <c r="C91">
        <v>10024.772910018801</v>
      </c>
      <c r="D91">
        <v>10000</v>
      </c>
      <c r="E91">
        <v>9711.4392871096097</v>
      </c>
      <c r="F91" s="2">
        <f t="shared" si="8"/>
        <v>2.4772910018799887E-3</v>
      </c>
      <c r="G91" s="12">
        <f t="shared" si="9"/>
        <v>2.9713485752148827E-2</v>
      </c>
      <c r="H91" s="13">
        <f t="shared" si="10"/>
        <v>3.2190776754028816E-2</v>
      </c>
      <c r="I91" s="14">
        <f t="shared" si="11"/>
        <v>134.09508457942027</v>
      </c>
      <c r="J91">
        <f t="shared" si="12"/>
        <v>3733.5291684371746</v>
      </c>
      <c r="L91" s="1">
        <v>43594</v>
      </c>
      <c r="M91">
        <v>9999.9999999999909</v>
      </c>
      <c r="N91">
        <v>9995.1182743955196</v>
      </c>
      <c r="O91">
        <v>10000</v>
      </c>
      <c r="P91">
        <v>9787.1361284719806</v>
      </c>
      <c r="Q91" s="2">
        <f t="shared" si="13"/>
        <v>-4.8817256044708657E-4</v>
      </c>
      <c r="R91" s="2">
        <f t="shared" si="14"/>
        <v>2.1749352285881818E-2</v>
      </c>
      <c r="S91" s="11">
        <f t="shared" si="15"/>
        <v>2.1261179725434731E-2</v>
      </c>
    </row>
    <row r="92" spans="1:19" x14ac:dyDescent="0.25">
      <c r="A92" s="1">
        <v>43595</v>
      </c>
      <c r="B92">
        <v>10000</v>
      </c>
      <c r="C92">
        <v>10048.3930216685</v>
      </c>
      <c r="D92">
        <v>10000</v>
      </c>
      <c r="E92">
        <v>10021.6303504843</v>
      </c>
      <c r="F92" s="2">
        <f t="shared" si="8"/>
        <v>4.8393021668500236E-3</v>
      </c>
      <c r="G92" s="12">
        <f t="shared" si="9"/>
        <v>-2.1583664262027069E-3</v>
      </c>
      <c r="H92" s="13">
        <f t="shared" si="10"/>
        <v>2.6809357406473167E-3</v>
      </c>
      <c r="I92" s="14">
        <f t="shared" si="11"/>
        <v>136.87669878764532</v>
      </c>
      <c r="J92">
        <f t="shared" si="12"/>
        <v>3743.5385202235871</v>
      </c>
      <c r="L92" s="1">
        <v>43595</v>
      </c>
      <c r="M92">
        <v>9999.9999999999909</v>
      </c>
      <c r="N92">
        <v>9997.7959289896498</v>
      </c>
      <c r="O92">
        <v>10000</v>
      </c>
      <c r="P92">
        <v>10039.1614275067</v>
      </c>
      <c r="Q92" s="2">
        <f t="shared" si="13"/>
        <v>-2.2040710103410355E-4</v>
      </c>
      <c r="R92" s="2">
        <f t="shared" si="14"/>
        <v>-3.9008664009924088E-3</v>
      </c>
      <c r="S92" s="11">
        <f t="shared" si="15"/>
        <v>-4.1212735020265123E-3</v>
      </c>
    </row>
    <row r="93" spans="1:19" x14ac:dyDescent="0.25">
      <c r="A93" s="1">
        <v>43598</v>
      </c>
      <c r="B93">
        <v>10000</v>
      </c>
      <c r="C93">
        <v>9957.8113387722606</v>
      </c>
      <c r="D93">
        <v>10000</v>
      </c>
      <c r="E93">
        <v>9772.7371092455196</v>
      </c>
      <c r="F93" s="2">
        <f t="shared" si="8"/>
        <v>-4.2188661227738899E-3</v>
      </c>
      <c r="G93" s="12">
        <f t="shared" si="9"/>
        <v>2.3254784019461461E-2</v>
      </c>
      <c r="H93" s="13">
        <f t="shared" si="10"/>
        <v>1.9035917896687571E-2</v>
      </c>
      <c r="I93" s="14">
        <f t="shared" si="11"/>
        <v>137.18996275230751</v>
      </c>
      <c r="J93">
        <f t="shared" si="12"/>
        <v>3814.8002121376508</v>
      </c>
      <c r="L93" s="1">
        <v>43598</v>
      </c>
      <c r="M93">
        <v>9999.9999999999909</v>
      </c>
      <c r="N93">
        <v>9792.8690203357492</v>
      </c>
      <c r="O93">
        <v>9999.9999999999909</v>
      </c>
      <c r="P93">
        <v>9776.9640077907698</v>
      </c>
      <c r="Q93" s="2">
        <f t="shared" si="13"/>
        <v>-2.0713097966424177E-2</v>
      </c>
      <c r="R93" s="2">
        <f t="shared" si="14"/>
        <v>2.2812397798692485E-2</v>
      </c>
      <c r="S93" s="11">
        <f t="shared" si="15"/>
        <v>2.0992998322683087E-3</v>
      </c>
    </row>
    <row r="94" spans="1:19" x14ac:dyDescent="0.25">
      <c r="A94" s="1">
        <v>43599</v>
      </c>
      <c r="B94">
        <v>10000</v>
      </c>
      <c r="C94">
        <v>9967.3022615014397</v>
      </c>
      <c r="D94">
        <v>10000</v>
      </c>
      <c r="E94">
        <v>9926.66591334638</v>
      </c>
      <c r="F94" s="2">
        <f t="shared" si="8"/>
        <v>-3.2697738498560502E-3</v>
      </c>
      <c r="G94" s="12">
        <f t="shared" si="9"/>
        <v>7.3875848440736469E-3</v>
      </c>
      <c r="H94" s="13">
        <f t="shared" si="10"/>
        <v>4.1178109942175967E-3</v>
      </c>
      <c r="I94" s="14">
        <f t="shared" si="11"/>
        <v>136.06655105771418</v>
      </c>
      <c r="J94">
        <f t="shared" si="12"/>
        <v>3830.5088383919347</v>
      </c>
      <c r="L94" s="1">
        <v>43599</v>
      </c>
      <c r="M94">
        <v>10000</v>
      </c>
      <c r="N94">
        <v>9931.6510198038595</v>
      </c>
      <c r="O94">
        <v>10000</v>
      </c>
      <c r="P94">
        <v>9890.1350234922393</v>
      </c>
      <c r="Q94" s="2">
        <f t="shared" si="13"/>
        <v>-6.8348980196140108E-3</v>
      </c>
      <c r="R94" s="2">
        <f t="shared" si="14"/>
        <v>1.1108541617156575E-2</v>
      </c>
      <c r="S94" s="11">
        <f t="shared" si="15"/>
        <v>4.2736435975425646E-3</v>
      </c>
    </row>
    <row r="95" spans="1:19" x14ac:dyDescent="0.25">
      <c r="A95" s="1">
        <v>43600</v>
      </c>
      <c r="B95">
        <v>9999.9999999999909</v>
      </c>
      <c r="C95">
        <v>9954.1498798992707</v>
      </c>
      <c r="D95">
        <v>10000</v>
      </c>
      <c r="E95">
        <v>10079.9074262584</v>
      </c>
      <c r="F95" s="2">
        <f t="shared" si="8"/>
        <v>-4.5850120100719982E-3</v>
      </c>
      <c r="G95" s="12">
        <f t="shared" si="9"/>
        <v>-7.9273968380144666E-3</v>
      </c>
      <c r="H95" s="13">
        <f t="shared" si="10"/>
        <v>-1.2512408848086465E-2</v>
      </c>
      <c r="I95" s="14">
        <f t="shared" si="11"/>
        <v>135.43662883554265</v>
      </c>
      <c r="J95">
        <f t="shared" si="12"/>
        <v>3782.579945709766</v>
      </c>
      <c r="L95" s="1">
        <v>43600</v>
      </c>
      <c r="M95">
        <v>10000</v>
      </c>
      <c r="N95">
        <v>9939.9420570729799</v>
      </c>
      <c r="O95">
        <v>10000</v>
      </c>
      <c r="P95">
        <v>9961.4928248824908</v>
      </c>
      <c r="Q95" s="2">
        <f t="shared" si="13"/>
        <v>-6.0057942927019825E-3</v>
      </c>
      <c r="R95" s="2">
        <f t="shared" si="14"/>
        <v>3.8656028563632816E-3</v>
      </c>
      <c r="S95" s="11">
        <f t="shared" si="15"/>
        <v>-2.1401914363387009E-3</v>
      </c>
    </row>
    <row r="96" spans="1:19" x14ac:dyDescent="0.25">
      <c r="A96" s="1">
        <v>43601</v>
      </c>
      <c r="B96">
        <v>10000</v>
      </c>
      <c r="C96">
        <v>10181.086115443901</v>
      </c>
      <c r="D96">
        <v>10000</v>
      </c>
      <c r="E96">
        <v>10017.051188687499</v>
      </c>
      <c r="F96" s="2">
        <f t="shared" si="8"/>
        <v>1.810861154439003E-2</v>
      </c>
      <c r="G96" s="12">
        <f t="shared" si="9"/>
        <v>-1.7022163874689245E-3</v>
      </c>
      <c r="H96" s="13">
        <f t="shared" si="10"/>
        <v>1.6406395156921105E-2</v>
      </c>
      <c r="I96" s="14">
        <f t="shared" si="11"/>
        <v>138.59473636871323</v>
      </c>
      <c r="J96">
        <f t="shared" si="12"/>
        <v>3844.6384470117255</v>
      </c>
      <c r="L96" s="1">
        <v>43601</v>
      </c>
      <c r="M96">
        <v>9999.9999999999909</v>
      </c>
      <c r="N96">
        <v>10191.884118576399</v>
      </c>
      <c r="O96">
        <v>10000</v>
      </c>
      <c r="P96">
        <v>10104.413714288899</v>
      </c>
      <c r="Q96" s="2">
        <f t="shared" si="13"/>
        <v>1.9188411857640864E-2</v>
      </c>
      <c r="R96" s="2">
        <f t="shared" si="14"/>
        <v>-1.033347577022159E-2</v>
      </c>
      <c r="S96" s="11">
        <f t="shared" si="15"/>
        <v>8.854936087419274E-3</v>
      </c>
    </row>
    <row r="97" spans="1:19" x14ac:dyDescent="0.25">
      <c r="A97" s="1">
        <v>43602</v>
      </c>
      <c r="B97">
        <v>10000</v>
      </c>
      <c r="C97">
        <v>10026.649521355699</v>
      </c>
      <c r="D97">
        <v>10000</v>
      </c>
      <c r="E97">
        <v>9864.5805661784798</v>
      </c>
      <c r="F97" s="2">
        <f t="shared" si="8"/>
        <v>2.6649521355699424E-3</v>
      </c>
      <c r="G97" s="12">
        <f t="shared" si="9"/>
        <v>1.3727845083025381E-2</v>
      </c>
      <c r="H97" s="13">
        <f t="shared" si="10"/>
        <v>1.6392797218595323E-2</v>
      </c>
      <c r="I97" s="14">
        <f t="shared" si="11"/>
        <v>140.28264954860168</v>
      </c>
      <c r="J97">
        <f t="shared" si="12"/>
        <v>3907.6628254524039</v>
      </c>
      <c r="L97" s="1">
        <v>43602</v>
      </c>
      <c r="M97">
        <v>9999.9999999999909</v>
      </c>
      <c r="N97">
        <v>10037.4575801926</v>
      </c>
      <c r="O97">
        <v>9999.9999999999909</v>
      </c>
      <c r="P97">
        <v>9891.7084116261594</v>
      </c>
      <c r="Q97" s="2">
        <f t="shared" si="13"/>
        <v>3.7457580192610251E-3</v>
      </c>
      <c r="R97" s="2">
        <f t="shared" si="14"/>
        <v>1.094771336431144E-2</v>
      </c>
      <c r="S97" s="11">
        <f t="shared" si="15"/>
        <v>1.4693471383572465E-2</v>
      </c>
    </row>
    <row r="98" spans="1:19" x14ac:dyDescent="0.25">
      <c r="A98" s="1">
        <v>43605</v>
      </c>
      <c r="B98">
        <v>10000</v>
      </c>
      <c r="C98">
        <v>10044.3160439727</v>
      </c>
      <c r="D98">
        <v>10000</v>
      </c>
      <c r="E98">
        <v>9858.8287018472802</v>
      </c>
      <c r="F98" s="2">
        <f t="shared" si="8"/>
        <v>4.4316043972700836E-3</v>
      </c>
      <c r="G98" s="12">
        <f t="shared" si="9"/>
        <v>1.4319276906217926E-2</v>
      </c>
      <c r="H98" s="13">
        <f t="shared" si="10"/>
        <v>1.875088130348801E-2</v>
      </c>
      <c r="I98" s="14">
        <f t="shared" si="11"/>
        <v>141.57134530437111</v>
      </c>
      <c r="J98">
        <f t="shared" si="12"/>
        <v>3980.9349472665144</v>
      </c>
      <c r="L98" s="1">
        <v>43605</v>
      </c>
      <c r="M98">
        <v>9999.9999999999909</v>
      </c>
      <c r="N98">
        <v>10026.0518894406</v>
      </c>
      <c r="O98">
        <v>10000</v>
      </c>
      <c r="P98">
        <v>9836.6143192286399</v>
      </c>
      <c r="Q98" s="2">
        <f t="shared" si="13"/>
        <v>2.60518894406081E-3</v>
      </c>
      <c r="R98" s="2">
        <f t="shared" si="14"/>
        <v>1.6609950890518643E-2</v>
      </c>
      <c r="S98" s="11">
        <f t="shared" si="15"/>
        <v>1.9215139834579453E-2</v>
      </c>
    </row>
    <row r="99" spans="1:19" x14ac:dyDescent="0.25">
      <c r="A99" s="1">
        <v>43606</v>
      </c>
      <c r="B99">
        <v>10000</v>
      </c>
      <c r="C99">
        <v>10032.8116867222</v>
      </c>
      <c r="D99">
        <v>10000</v>
      </c>
      <c r="E99">
        <v>9915.7058463892499</v>
      </c>
      <c r="F99" s="2">
        <f t="shared" si="8"/>
        <v>3.2811686722200584E-3</v>
      </c>
      <c r="G99" s="12">
        <f t="shared" si="9"/>
        <v>8.5010744486178069E-3</v>
      </c>
      <c r="H99" s="13">
        <f t="shared" si="10"/>
        <v>1.1782243120837865E-2</v>
      </c>
      <c r="I99" s="14">
        <f t="shared" si="11"/>
        <v>141.16225698169015</v>
      </c>
      <c r="J99">
        <f t="shared" si="12"/>
        <v>4027.8392906634485</v>
      </c>
      <c r="L99" s="1">
        <v>43606</v>
      </c>
      <c r="M99">
        <v>10000</v>
      </c>
      <c r="N99">
        <v>10061.1076026516</v>
      </c>
      <c r="O99">
        <v>10000</v>
      </c>
      <c r="P99">
        <v>9974.4810697720804</v>
      </c>
      <c r="Q99" s="2">
        <f t="shared" si="13"/>
        <v>6.1107602651599979E-3</v>
      </c>
      <c r="R99" s="2">
        <f t="shared" si="14"/>
        <v>2.5584218416390136E-3</v>
      </c>
      <c r="S99" s="11">
        <f t="shared" si="15"/>
        <v>8.6691821067990116E-3</v>
      </c>
    </row>
    <row r="100" spans="1:19" x14ac:dyDescent="0.25">
      <c r="A100" s="1">
        <v>43607</v>
      </c>
      <c r="B100">
        <v>10000</v>
      </c>
      <c r="C100">
        <v>10056.3105521706</v>
      </c>
      <c r="D100">
        <v>10000</v>
      </c>
      <c r="E100">
        <v>10073.938813549499</v>
      </c>
      <c r="F100" s="2">
        <f t="shared" si="8"/>
        <v>5.631055217059977E-3</v>
      </c>
      <c r="G100" s="12">
        <f t="shared" si="9"/>
        <v>-7.3396131263028241E-3</v>
      </c>
      <c r="H100" s="13">
        <f t="shared" si="10"/>
        <v>-1.7085579092428471E-3</v>
      </c>
      <c r="I100" s="14">
        <f t="shared" si="11"/>
        <v>145.10760578653165</v>
      </c>
      <c r="J100">
        <f t="shared" si="12"/>
        <v>4020.9574939862264</v>
      </c>
      <c r="L100" s="1">
        <v>43607</v>
      </c>
      <c r="M100">
        <v>10000</v>
      </c>
      <c r="N100">
        <v>10055.9634339448</v>
      </c>
      <c r="O100">
        <v>10000</v>
      </c>
      <c r="P100">
        <v>10043.1278058096</v>
      </c>
      <c r="Q100" s="2">
        <f t="shared" si="13"/>
        <v>5.5963433944801189E-3</v>
      </c>
      <c r="R100" s="2">
        <f t="shared" si="14"/>
        <v>-4.2942603781912503E-3</v>
      </c>
      <c r="S100" s="11">
        <f t="shared" si="15"/>
        <v>1.3020830162888686E-3</v>
      </c>
    </row>
    <row r="101" spans="1:19" x14ac:dyDescent="0.25">
      <c r="A101" s="1">
        <v>43608</v>
      </c>
      <c r="B101">
        <v>10000</v>
      </c>
      <c r="C101">
        <v>9900.1794532777403</v>
      </c>
      <c r="D101">
        <v>10000</v>
      </c>
      <c r="E101">
        <v>9667.2788153476704</v>
      </c>
      <c r="F101" s="2">
        <f t="shared" si="8"/>
        <v>-9.9820546722260151E-3</v>
      </c>
      <c r="G101" s="12">
        <f t="shared" si="9"/>
        <v>3.4417253397523329E-2</v>
      </c>
      <c r="H101" s="13">
        <f t="shared" si="10"/>
        <v>2.4435198725297314E-2</v>
      </c>
      <c r="I101" s="14">
        <f t="shared" si="11"/>
        <v>144.69359257156512</v>
      </c>
      <c r="J101">
        <f t="shared" si="12"/>
        <v>4119.2103894177535</v>
      </c>
      <c r="L101" s="1">
        <v>43608</v>
      </c>
      <c r="M101">
        <v>10000</v>
      </c>
      <c r="N101">
        <v>10021.7384426966</v>
      </c>
      <c r="O101">
        <v>10000</v>
      </c>
      <c r="P101">
        <v>9687.3735114896208</v>
      </c>
      <c r="Q101" s="2">
        <f t="shared" si="13"/>
        <v>2.1738442696599414E-3</v>
      </c>
      <c r="R101" s="2">
        <f t="shared" si="14"/>
        <v>3.2271542760232252E-2</v>
      </c>
      <c r="S101" s="11">
        <f t="shared" si="15"/>
        <v>3.4445387029892194E-2</v>
      </c>
    </row>
    <row r="102" spans="1:19" x14ac:dyDescent="0.25">
      <c r="A102" s="1">
        <v>43609</v>
      </c>
      <c r="B102">
        <v>9999.9999999999909</v>
      </c>
      <c r="C102">
        <v>9942.6290129270292</v>
      </c>
      <c r="D102">
        <v>10000</v>
      </c>
      <c r="E102">
        <v>9941.2524697092995</v>
      </c>
      <c r="F102" s="2">
        <f t="shared" si="8"/>
        <v>-5.7370987072962176E-3</v>
      </c>
      <c r="G102" s="12">
        <f t="shared" si="9"/>
        <v>5.909469704114434E-3</v>
      </c>
      <c r="H102" s="13">
        <f t="shared" si="10"/>
        <v>1.7237099681821633E-4</v>
      </c>
      <c r="I102" s="14">
        <f t="shared" si="11"/>
        <v>145.35614181362899</v>
      </c>
      <c r="J102">
        <f t="shared" si="12"/>
        <v>4119.9204218186815</v>
      </c>
      <c r="L102" s="1">
        <v>43609</v>
      </c>
      <c r="M102">
        <v>10000</v>
      </c>
      <c r="N102">
        <v>10052.587354879201</v>
      </c>
      <c r="O102">
        <v>9999.9999999999909</v>
      </c>
      <c r="P102">
        <v>9910.2756505288198</v>
      </c>
      <c r="Q102" s="2">
        <f t="shared" si="13"/>
        <v>5.2587354879201076E-3</v>
      </c>
      <c r="R102" s="2">
        <f t="shared" si="14"/>
        <v>9.0536683978494903E-3</v>
      </c>
      <c r="S102" s="11">
        <f t="shared" si="15"/>
        <v>1.4312403885769598E-2</v>
      </c>
    </row>
    <row r="103" spans="1:19" x14ac:dyDescent="0.25">
      <c r="A103" s="1">
        <v>43613</v>
      </c>
      <c r="B103">
        <v>10000</v>
      </c>
      <c r="C103">
        <v>10007.1040987633</v>
      </c>
      <c r="D103">
        <v>9999.9999999999909</v>
      </c>
      <c r="E103">
        <v>9876.97194514281</v>
      </c>
      <c r="F103" s="2">
        <f t="shared" si="8"/>
        <v>7.1040987632997599E-4</v>
      </c>
      <c r="G103" s="12">
        <f t="shared" si="9"/>
        <v>1.2456049844070005E-2</v>
      </c>
      <c r="H103" s="13">
        <f t="shared" si="10"/>
        <v>1.3166459720399981E-2</v>
      </c>
      <c r="I103" s="14">
        <f t="shared" si="11"/>
        <v>149.26334102247304</v>
      </c>
      <c r="J103">
        <f t="shared" si="12"/>
        <v>4174.1651881038106</v>
      </c>
      <c r="L103" s="1">
        <v>43613</v>
      </c>
      <c r="M103">
        <v>10000</v>
      </c>
      <c r="N103">
        <v>9996.6246240450291</v>
      </c>
      <c r="O103">
        <v>10000</v>
      </c>
      <c r="P103">
        <v>9970.1888646603093</v>
      </c>
      <c r="Q103" s="2">
        <f t="shared" si="13"/>
        <v>-3.3753759549703943E-4</v>
      </c>
      <c r="R103" s="2">
        <f t="shared" si="14"/>
        <v>2.9900271443561444E-3</v>
      </c>
      <c r="S103" s="11">
        <f t="shared" si="15"/>
        <v>2.6524895488591049E-3</v>
      </c>
    </row>
    <row r="104" spans="1:19" x14ac:dyDescent="0.25">
      <c r="A104" s="1">
        <v>43614</v>
      </c>
      <c r="B104">
        <v>10000</v>
      </c>
      <c r="C104">
        <v>10066.6609481179</v>
      </c>
      <c r="D104">
        <v>9999.9999999999909</v>
      </c>
      <c r="E104">
        <v>9623.6466121294798</v>
      </c>
      <c r="F104" s="2">
        <f t="shared" si="8"/>
        <v>6.6660948117900354E-3</v>
      </c>
      <c r="G104" s="12">
        <f t="shared" si="9"/>
        <v>3.9107149611682823E-2</v>
      </c>
      <c r="H104" s="13">
        <f t="shared" si="10"/>
        <v>4.5773244423472859E-2</v>
      </c>
      <c r="I104" s="14">
        <f t="shared" si="11"/>
        <v>150.46509650188528</v>
      </c>
      <c r="J104">
        <f t="shared" si="12"/>
        <v>4365.2302715228379</v>
      </c>
      <c r="L104" s="1">
        <v>43614</v>
      </c>
      <c r="M104">
        <v>9999.9999999999909</v>
      </c>
      <c r="N104">
        <v>9952.9755552874503</v>
      </c>
      <c r="O104">
        <v>10000</v>
      </c>
      <c r="P104">
        <v>9768.9553536816202</v>
      </c>
      <c r="Q104" s="2">
        <f t="shared" si="13"/>
        <v>-4.7024444712540081E-3</v>
      </c>
      <c r="R104" s="2">
        <f t="shared" si="14"/>
        <v>2.3650906156645002E-2</v>
      </c>
      <c r="S104" s="11">
        <f t="shared" si="15"/>
        <v>1.8948461685390994E-2</v>
      </c>
    </row>
    <row r="105" spans="1:19" x14ac:dyDescent="0.25">
      <c r="A105" s="1">
        <v>43615</v>
      </c>
      <c r="B105">
        <v>10000</v>
      </c>
      <c r="C105">
        <v>10007.042263134699</v>
      </c>
      <c r="D105">
        <v>10000</v>
      </c>
      <c r="E105">
        <v>9946.4083171242892</v>
      </c>
      <c r="F105" s="2">
        <f t="shared" si="8"/>
        <v>7.042263134700022E-4</v>
      </c>
      <c r="G105" s="12">
        <f t="shared" si="9"/>
        <v>5.3880437206106357E-3</v>
      </c>
      <c r="H105" s="13">
        <f t="shared" si="10"/>
        <v>6.0922700340806379E-3</v>
      </c>
      <c r="I105" s="14">
        <f t="shared" si="11"/>
        <v>153.90911342148959</v>
      </c>
      <c r="J105">
        <f t="shared" si="12"/>
        <v>4391.8244330978978</v>
      </c>
      <c r="L105" s="1">
        <v>43615</v>
      </c>
      <c r="M105">
        <v>10000</v>
      </c>
      <c r="N105">
        <v>9953.3516331137707</v>
      </c>
      <c r="O105">
        <v>10000</v>
      </c>
      <c r="P105">
        <v>9982.0014915092997</v>
      </c>
      <c r="Q105" s="2">
        <f t="shared" si="13"/>
        <v>-4.664836688622942E-3</v>
      </c>
      <c r="R105" s="2">
        <f t="shared" si="14"/>
        <v>1.8030961532122802E-3</v>
      </c>
      <c r="S105" s="11">
        <f t="shared" si="15"/>
        <v>-2.8617405354106618E-3</v>
      </c>
    </row>
    <row r="106" spans="1:19" x14ac:dyDescent="0.25">
      <c r="A106" s="1">
        <v>43616</v>
      </c>
      <c r="B106">
        <v>9999.9999999999909</v>
      </c>
      <c r="C106">
        <v>9920.7801012496693</v>
      </c>
      <c r="D106">
        <v>10000</v>
      </c>
      <c r="E106">
        <v>9668.2652879448797</v>
      </c>
      <c r="F106" s="2">
        <f t="shared" si="8"/>
        <v>-7.9219898750321205E-3</v>
      </c>
      <c r="G106" s="12">
        <f t="shared" si="9"/>
        <v>3.4311709719917705E-2</v>
      </c>
      <c r="H106" s="13">
        <f t="shared" si="10"/>
        <v>2.6389719844885584E-2</v>
      </c>
      <c r="I106" s="14">
        <f t="shared" si="11"/>
        <v>153.70934977784106</v>
      </c>
      <c r="J106">
        <f t="shared" si="12"/>
        <v>4507.7234494952745</v>
      </c>
      <c r="L106" s="1">
        <v>43616</v>
      </c>
      <c r="M106">
        <v>10000</v>
      </c>
      <c r="N106">
        <v>9985.0868800236094</v>
      </c>
      <c r="O106">
        <v>9999.9999999999909</v>
      </c>
      <c r="P106">
        <v>9623.8711782711598</v>
      </c>
      <c r="Q106" s="2">
        <f t="shared" si="13"/>
        <v>-1.4913119976390776E-3</v>
      </c>
      <c r="R106" s="2">
        <f t="shared" si="14"/>
        <v>3.9082902790517071E-2</v>
      </c>
      <c r="S106" s="11">
        <f t="shared" si="15"/>
        <v>3.7591590792877994E-2</v>
      </c>
    </row>
    <row r="107" spans="1:19" x14ac:dyDescent="0.25">
      <c r="A107" s="1">
        <v>43619</v>
      </c>
      <c r="B107">
        <v>10000</v>
      </c>
      <c r="C107">
        <v>10065.877609078199</v>
      </c>
      <c r="D107">
        <v>10000</v>
      </c>
      <c r="E107">
        <v>9940.6180209368704</v>
      </c>
      <c r="F107" s="2">
        <f t="shared" si="8"/>
        <v>6.5877609078199839E-3</v>
      </c>
      <c r="G107" s="12">
        <f t="shared" si="9"/>
        <v>5.9736707454265403E-3</v>
      </c>
      <c r="H107" s="13">
        <f t="shared" si="10"/>
        <v>1.2561431653246524E-2</v>
      </c>
      <c r="I107" s="14">
        <f t="shared" si="11"/>
        <v>155.10490807759231</v>
      </c>
      <c r="J107">
        <f t="shared" si="12"/>
        <v>4564.3469095178461</v>
      </c>
      <c r="L107" s="1">
        <v>43619</v>
      </c>
      <c r="M107">
        <v>9999.9999999999909</v>
      </c>
      <c r="N107">
        <v>10105.9106964159</v>
      </c>
      <c r="O107">
        <v>10000</v>
      </c>
      <c r="P107">
        <v>9919.56443168027</v>
      </c>
      <c r="Q107" s="2">
        <f t="shared" si="13"/>
        <v>1.0591069641590956E-2</v>
      </c>
      <c r="R107" s="2">
        <f t="shared" si="14"/>
        <v>8.1087802668877718E-3</v>
      </c>
      <c r="S107" s="11">
        <f t="shared" si="15"/>
        <v>1.8699849908478727E-2</v>
      </c>
    </row>
    <row r="108" spans="1:19" x14ac:dyDescent="0.25">
      <c r="A108" s="1">
        <v>43620</v>
      </c>
      <c r="B108">
        <v>9999.99999999998</v>
      </c>
      <c r="C108">
        <v>10041.5882400708</v>
      </c>
      <c r="D108">
        <v>10000</v>
      </c>
      <c r="E108">
        <v>9926.3780813308895</v>
      </c>
      <c r="F108" s="2">
        <f t="shared" si="8"/>
        <v>4.1588240070820071E-3</v>
      </c>
      <c r="G108" s="12">
        <f t="shared" si="9"/>
        <v>7.4167957401880535E-3</v>
      </c>
      <c r="H108" s="13">
        <f t="shared" si="10"/>
        <v>1.1575619747270061E-2</v>
      </c>
      <c r="I108" s="14">
        <f t="shared" si="11"/>
        <v>153.14039739034286</v>
      </c>
      <c r="J108">
        <f t="shared" si="12"/>
        <v>4617.1820537370522</v>
      </c>
      <c r="L108" s="1">
        <v>43620</v>
      </c>
      <c r="M108">
        <v>9999.9999999999909</v>
      </c>
      <c r="N108">
        <v>10044.443268069999</v>
      </c>
      <c r="O108">
        <v>10000</v>
      </c>
      <c r="P108">
        <v>9742.1031535109996</v>
      </c>
      <c r="Q108" s="2">
        <f t="shared" si="13"/>
        <v>4.444326807000909E-3</v>
      </c>
      <c r="R108" s="2">
        <f t="shared" si="14"/>
        <v>2.647239948347857E-2</v>
      </c>
      <c r="S108" s="11">
        <f t="shared" si="15"/>
        <v>3.0916726290479479E-2</v>
      </c>
    </row>
    <row r="109" spans="1:19" x14ac:dyDescent="0.25">
      <c r="A109" s="1">
        <v>43621</v>
      </c>
      <c r="B109">
        <v>10000</v>
      </c>
      <c r="C109">
        <v>10415.0309566656</v>
      </c>
      <c r="D109">
        <v>10000</v>
      </c>
      <c r="E109">
        <v>10240.8067415978</v>
      </c>
      <c r="F109" s="2">
        <f t="shared" si="8"/>
        <v>4.1503095666560075E-2</v>
      </c>
      <c r="G109" s="12">
        <f t="shared" si="9"/>
        <v>-2.3514430813311948E-2</v>
      </c>
      <c r="H109" s="13">
        <f t="shared" si="10"/>
        <v>1.7988664853248126E-2</v>
      </c>
      <c r="I109" s="14">
        <f t="shared" si="11"/>
        <v>159.87496661438777</v>
      </c>
      <c r="J109">
        <f t="shared" si="12"/>
        <v>4700.2389942681602</v>
      </c>
      <c r="L109" s="1">
        <v>43621</v>
      </c>
      <c r="M109">
        <v>10000</v>
      </c>
      <c r="N109">
        <v>10251.966897887</v>
      </c>
      <c r="O109">
        <v>9999.9999999999909</v>
      </c>
      <c r="P109">
        <v>10239.4423463392</v>
      </c>
      <c r="Q109" s="2">
        <f t="shared" si="13"/>
        <v>2.5196689788699933E-2</v>
      </c>
      <c r="R109" s="2">
        <f t="shared" si="14"/>
        <v>-2.3384315106262932E-2</v>
      </c>
      <c r="S109" s="11">
        <f t="shared" si="15"/>
        <v>1.8123746824370013E-3</v>
      </c>
    </row>
    <row r="110" spans="1:19" x14ac:dyDescent="0.25">
      <c r="A110" s="1">
        <v>43622</v>
      </c>
      <c r="B110">
        <v>10000</v>
      </c>
      <c r="C110">
        <v>10033.3682912565</v>
      </c>
      <c r="D110">
        <v>10000</v>
      </c>
      <c r="E110">
        <v>9736.7204818783302</v>
      </c>
      <c r="F110" s="2">
        <f t="shared" si="8"/>
        <v>3.3368291256499205E-3</v>
      </c>
      <c r="G110" s="12">
        <f t="shared" si="9"/>
        <v>2.7039855833560944E-2</v>
      </c>
      <c r="H110" s="13">
        <f t="shared" si="10"/>
        <v>3.0376684959210865E-2</v>
      </c>
      <c r="I110" s="14">
        <f t="shared" si="11"/>
        <v>161.76262469154892</v>
      </c>
      <c r="J110">
        <f t="shared" si="12"/>
        <v>4843.0166734300419</v>
      </c>
      <c r="L110" s="1">
        <v>43622</v>
      </c>
      <c r="M110">
        <v>9999.9999999999909</v>
      </c>
      <c r="N110">
        <v>10030.8256798945</v>
      </c>
      <c r="O110">
        <v>10000</v>
      </c>
      <c r="P110">
        <v>9906.3747277880593</v>
      </c>
      <c r="Q110" s="2">
        <f t="shared" si="13"/>
        <v>3.0825679894510571E-3</v>
      </c>
      <c r="R110" s="2">
        <f t="shared" si="14"/>
        <v>9.4510125837774517E-3</v>
      </c>
      <c r="S110" s="11">
        <f t="shared" si="15"/>
        <v>1.2533580573228509E-2</v>
      </c>
    </row>
    <row r="111" spans="1:19" x14ac:dyDescent="0.25">
      <c r="A111" s="1">
        <v>43623</v>
      </c>
      <c r="B111">
        <v>9999.9999999999909</v>
      </c>
      <c r="C111">
        <v>10287.8910724415</v>
      </c>
      <c r="D111">
        <v>10000</v>
      </c>
      <c r="E111">
        <v>9845.7489809207309</v>
      </c>
      <c r="F111" s="2">
        <f t="shared" si="8"/>
        <v>2.8789107244150847E-2</v>
      </c>
      <c r="G111" s="12">
        <f t="shared" si="9"/>
        <v>1.5666763328841649E-2</v>
      </c>
      <c r="H111" s="13">
        <f t="shared" si="10"/>
        <v>4.4455870572992495E-2</v>
      </c>
      <c r="I111" s="14">
        <f t="shared" si="11"/>
        <v>162.37819014013502</v>
      </c>
      <c r="J111">
        <f t="shared" si="12"/>
        <v>5058.3171958468929</v>
      </c>
      <c r="L111" s="1">
        <v>43623</v>
      </c>
      <c r="M111">
        <v>10000</v>
      </c>
      <c r="N111">
        <v>10073.353842438501</v>
      </c>
      <c r="O111">
        <v>9999.9999999999909</v>
      </c>
      <c r="P111">
        <v>10066.655781207301</v>
      </c>
      <c r="Q111" s="2">
        <f t="shared" si="13"/>
        <v>7.3353842438501626E-3</v>
      </c>
      <c r="R111" s="2">
        <f t="shared" si="14"/>
        <v>-6.6214423792799737E-3</v>
      </c>
      <c r="S111" s="11">
        <f t="shared" si="15"/>
        <v>7.1394186457018893E-4</v>
      </c>
    </row>
    <row r="112" spans="1:19" x14ac:dyDescent="0.25">
      <c r="A112" s="1">
        <v>43626</v>
      </c>
      <c r="B112">
        <v>10000</v>
      </c>
      <c r="C112">
        <v>10143.8842554849</v>
      </c>
      <c r="D112">
        <v>10000</v>
      </c>
      <c r="E112">
        <v>10224.756885090201</v>
      </c>
      <c r="F112" s="2">
        <f t="shared" si="8"/>
        <v>1.4388425548490069E-2</v>
      </c>
      <c r="G112" s="12">
        <f t="shared" si="9"/>
        <v>-2.1981636103049262E-2</v>
      </c>
      <c r="H112" s="13">
        <f t="shared" si="10"/>
        <v>-7.5932105545591932E-3</v>
      </c>
      <c r="I112" s="14">
        <f t="shared" si="11"/>
        <v>156.74217520259432</v>
      </c>
      <c r="J112">
        <f t="shared" si="12"/>
        <v>5019.9083283270802</v>
      </c>
      <c r="L112" s="1">
        <v>43626</v>
      </c>
      <c r="M112">
        <v>10000</v>
      </c>
      <c r="N112">
        <v>10168.825163693</v>
      </c>
      <c r="O112">
        <v>10000</v>
      </c>
      <c r="P112">
        <v>10220.3586905954</v>
      </c>
      <c r="Q112" s="2">
        <f t="shared" si="13"/>
        <v>1.6882516369300049E-2</v>
      </c>
      <c r="R112" s="2">
        <f t="shared" si="14"/>
        <v>-2.1560758997447915E-2</v>
      </c>
      <c r="S112" s="11">
        <f t="shared" si="15"/>
        <v>-4.6782426281478662E-3</v>
      </c>
    </row>
    <row r="113" spans="1:19" x14ac:dyDescent="0.25">
      <c r="A113" s="1">
        <v>43627</v>
      </c>
      <c r="B113">
        <v>10000</v>
      </c>
      <c r="C113">
        <v>10182.8798144801</v>
      </c>
      <c r="D113">
        <v>9999.9999999999909</v>
      </c>
      <c r="E113">
        <v>10732.012924516601</v>
      </c>
      <c r="F113" s="2">
        <f t="shared" si="8"/>
        <v>1.8287981448010138E-2</v>
      </c>
      <c r="G113" s="12">
        <f t="shared" si="9"/>
        <v>-6.8208352865879673E-2</v>
      </c>
      <c r="H113" s="13">
        <f t="shared" si="10"/>
        <v>-4.9920371417869536E-2</v>
      </c>
      <c r="I113" s="14">
        <f t="shared" si="11"/>
        <v>159.92458185569146</v>
      </c>
      <c r="J113">
        <f t="shared" si="12"/>
        <v>4769.3126400933361</v>
      </c>
      <c r="L113" s="1">
        <v>43627</v>
      </c>
      <c r="M113">
        <v>9999.9999999999909</v>
      </c>
      <c r="N113">
        <v>10114.041551751099</v>
      </c>
      <c r="O113">
        <v>10000</v>
      </c>
      <c r="P113">
        <v>10088.3783218923</v>
      </c>
      <c r="Q113" s="2">
        <f t="shared" si="13"/>
        <v>1.1404155175110731E-2</v>
      </c>
      <c r="R113" s="2">
        <f t="shared" si="14"/>
        <v>-8.7604091631371395E-3</v>
      </c>
      <c r="S113" s="11">
        <f t="shared" si="15"/>
        <v>2.6437460119735912E-3</v>
      </c>
    </row>
    <row r="114" spans="1:19" x14ac:dyDescent="0.25">
      <c r="A114" s="1">
        <v>43628</v>
      </c>
      <c r="B114">
        <v>10000</v>
      </c>
      <c r="C114">
        <v>9937.1870273388995</v>
      </c>
      <c r="D114">
        <v>9999.9999999999909</v>
      </c>
      <c r="E114">
        <v>9863.9213661015492</v>
      </c>
      <c r="F114" s="2">
        <f t="shared" si="8"/>
        <v>-6.2812972661100419E-3</v>
      </c>
      <c r="G114" s="12">
        <f t="shared" si="9"/>
        <v>1.3795591920074513E-2</v>
      </c>
      <c r="H114" s="13">
        <f t="shared" si="10"/>
        <v>7.5142946539644706E-3</v>
      </c>
      <c r="I114" s="14">
        <f t="shared" si="11"/>
        <v>159.86294512745729</v>
      </c>
      <c r="J114">
        <f t="shared" si="12"/>
        <v>4805.1506605678742</v>
      </c>
      <c r="L114" s="1">
        <v>43628</v>
      </c>
      <c r="M114">
        <v>9999.9999999999909</v>
      </c>
      <c r="N114">
        <v>9932.0385659786407</v>
      </c>
      <c r="O114">
        <v>10000</v>
      </c>
      <c r="P114">
        <v>9761.8577669578608</v>
      </c>
      <c r="Q114" s="2">
        <f t="shared" si="13"/>
        <v>-6.7961434021350797E-3</v>
      </c>
      <c r="R114" s="2">
        <f t="shared" si="14"/>
        <v>2.4395175460167895E-2</v>
      </c>
      <c r="S114" s="11">
        <f t="shared" si="15"/>
        <v>1.7599032058032815E-2</v>
      </c>
    </row>
    <row r="115" spans="1:19" x14ac:dyDescent="0.25">
      <c r="A115" s="1">
        <v>43629</v>
      </c>
      <c r="B115">
        <v>9999.9999999999909</v>
      </c>
      <c r="C115">
        <v>10089.7356184901</v>
      </c>
      <c r="D115">
        <v>10000</v>
      </c>
      <c r="E115">
        <v>9943.3138723004795</v>
      </c>
      <c r="F115" s="2">
        <f t="shared" si="8"/>
        <v>8.9735618490109914E-3</v>
      </c>
      <c r="G115" s="12">
        <f t="shared" si="9"/>
        <v>5.7009291296168385E-3</v>
      </c>
      <c r="H115" s="13">
        <f t="shared" si="10"/>
        <v>1.467449097862783E-2</v>
      </c>
      <c r="I115" s="14">
        <f t="shared" si="11"/>
        <v>162.05298718912906</v>
      </c>
      <c r="J115">
        <f t="shared" si="12"/>
        <v>4875.6638005873247</v>
      </c>
      <c r="L115" s="1">
        <v>43629</v>
      </c>
      <c r="M115">
        <v>9999.9999999999909</v>
      </c>
      <c r="N115">
        <v>10159.493608661</v>
      </c>
      <c r="O115">
        <v>10000</v>
      </c>
      <c r="P115">
        <v>9914.3012467919307</v>
      </c>
      <c r="Q115" s="2">
        <f t="shared" si="13"/>
        <v>1.5949360866100992E-2</v>
      </c>
      <c r="R115" s="2">
        <f t="shared" si="14"/>
        <v>8.6439529196069564E-3</v>
      </c>
      <c r="S115" s="11">
        <f t="shared" si="15"/>
        <v>2.4593313785707949E-2</v>
      </c>
    </row>
    <row r="116" spans="1:19" x14ac:dyDescent="0.25">
      <c r="A116" s="1">
        <v>43630</v>
      </c>
      <c r="B116">
        <v>10000</v>
      </c>
      <c r="C116">
        <v>10104.8006342276</v>
      </c>
      <c r="D116">
        <v>10000</v>
      </c>
      <c r="E116">
        <v>9871.1682589439406</v>
      </c>
      <c r="F116" s="2">
        <f t="shared" si="8"/>
        <v>1.0480063422759978E-2</v>
      </c>
      <c r="G116" s="12">
        <f t="shared" si="9"/>
        <v>1.3051316488231102E-2</v>
      </c>
      <c r="H116" s="13">
        <f t="shared" si="10"/>
        <v>2.3531379910991079E-2</v>
      </c>
      <c r="I116" s="14">
        <f t="shared" si="11"/>
        <v>165.12112470203604</v>
      </c>
      <c r="J116">
        <f t="shared" si="12"/>
        <v>4990.3948977972113</v>
      </c>
      <c r="L116" s="1">
        <v>43630</v>
      </c>
      <c r="M116">
        <v>9999.9999999999909</v>
      </c>
      <c r="N116">
        <v>10007.9059210262</v>
      </c>
      <c r="O116">
        <v>10000</v>
      </c>
      <c r="P116">
        <v>9835.2396578492899</v>
      </c>
      <c r="Q116" s="2">
        <f t="shared" si="13"/>
        <v>7.9059210262100166E-4</v>
      </c>
      <c r="R116" s="2">
        <f t="shared" si="14"/>
        <v>1.6752041422724018E-2</v>
      </c>
      <c r="S116" s="11">
        <f t="shared" si="15"/>
        <v>1.7542633525345019E-2</v>
      </c>
    </row>
    <row r="117" spans="1:19" x14ac:dyDescent="0.25">
      <c r="A117" s="1">
        <v>43633</v>
      </c>
      <c r="B117">
        <v>10000</v>
      </c>
      <c r="C117">
        <v>10002.8328968847</v>
      </c>
      <c r="D117">
        <v>10000</v>
      </c>
      <c r="E117">
        <v>9799.4792461191701</v>
      </c>
      <c r="F117" s="2">
        <f t="shared" si="8"/>
        <v>2.8328968846991209E-4</v>
      </c>
      <c r="G117" s="12">
        <f t="shared" si="9"/>
        <v>2.0462388749916682E-2</v>
      </c>
      <c r="H117" s="13">
        <f t="shared" si="10"/>
        <v>2.0745678438386594E-2</v>
      </c>
      <c r="I117" s="14">
        <f t="shared" si="11"/>
        <v>164.0653191871678</v>
      </c>
      <c r="J117">
        <f t="shared" si="12"/>
        <v>5093.924025627477</v>
      </c>
      <c r="L117" s="1">
        <v>43633</v>
      </c>
      <c r="M117">
        <v>10000</v>
      </c>
      <c r="N117">
        <v>10047.9628714711</v>
      </c>
      <c r="O117">
        <v>9999.9999999999909</v>
      </c>
      <c r="P117">
        <v>9849.6533855998405</v>
      </c>
      <c r="Q117" s="2">
        <f t="shared" si="13"/>
        <v>4.79628714710989E-3</v>
      </c>
      <c r="R117" s="2">
        <f t="shared" si="14"/>
        <v>1.52641528096773E-2</v>
      </c>
      <c r="S117" s="11">
        <f t="shared" si="15"/>
        <v>2.006043995678719E-2</v>
      </c>
    </row>
    <row r="118" spans="1:19" x14ac:dyDescent="0.25">
      <c r="A118" s="1">
        <v>43634</v>
      </c>
      <c r="B118">
        <v>10000</v>
      </c>
      <c r="C118">
        <v>9947.4366240460895</v>
      </c>
      <c r="D118">
        <v>10000</v>
      </c>
      <c r="E118">
        <v>10109.0028460916</v>
      </c>
      <c r="F118" s="2">
        <f t="shared" si="8"/>
        <v>-5.2563375953910141E-3</v>
      </c>
      <c r="G118" s="12">
        <f t="shared" si="9"/>
        <v>-1.0782749569977934E-2</v>
      </c>
      <c r="H118" s="13">
        <f t="shared" si="10"/>
        <v>-1.6039087165368948E-2</v>
      </c>
      <c r="I118" s="14">
        <f t="shared" si="11"/>
        <v>164.70631076680831</v>
      </c>
      <c r="J118">
        <f t="shared" si="12"/>
        <v>5012.2221341666709</v>
      </c>
      <c r="L118" s="1">
        <v>43634</v>
      </c>
      <c r="M118">
        <v>10000</v>
      </c>
      <c r="N118">
        <v>10040.4454678116</v>
      </c>
      <c r="O118">
        <v>9999.9999999999909</v>
      </c>
      <c r="P118">
        <v>10005.560569155599</v>
      </c>
      <c r="Q118" s="2">
        <f t="shared" si="13"/>
        <v>4.0445467811600633E-3</v>
      </c>
      <c r="R118" s="2">
        <f t="shared" si="14"/>
        <v>-5.5574788810430764E-4</v>
      </c>
      <c r="S118" s="11">
        <f t="shared" si="15"/>
        <v>3.4887988930557556E-3</v>
      </c>
    </row>
    <row r="119" spans="1:19" x14ac:dyDescent="0.25">
      <c r="A119" s="1">
        <v>43635</v>
      </c>
      <c r="B119">
        <v>9999.9999999999909</v>
      </c>
      <c r="C119">
        <v>10191.613677629</v>
      </c>
      <c r="D119">
        <v>9999.9999999999909</v>
      </c>
      <c r="E119">
        <v>9883.8783122276509</v>
      </c>
      <c r="F119" s="2">
        <f t="shared" si="8"/>
        <v>1.9161367762901005E-2</v>
      </c>
      <c r="G119" s="12">
        <f t="shared" si="9"/>
        <v>1.1748595450500776E-2</v>
      </c>
      <c r="H119" s="13">
        <f t="shared" si="10"/>
        <v>3.0909963213401781E-2</v>
      </c>
      <c r="I119" s="14">
        <f t="shared" si="11"/>
        <v>164.11544362845166</v>
      </c>
      <c r="J119">
        <f t="shared" si="12"/>
        <v>5167.1497359511604</v>
      </c>
      <c r="L119" s="1">
        <v>43635</v>
      </c>
      <c r="M119">
        <v>10000</v>
      </c>
      <c r="N119">
        <v>10092.997905595101</v>
      </c>
      <c r="O119">
        <v>9999.9999999999909</v>
      </c>
      <c r="P119">
        <v>10009.6855328198</v>
      </c>
      <c r="Q119" s="2">
        <f t="shared" si="13"/>
        <v>9.2997905595100239E-3</v>
      </c>
      <c r="R119" s="2">
        <f t="shared" si="14"/>
        <v>-9.6761609423712258E-4</v>
      </c>
      <c r="S119" s="11">
        <f t="shared" si="15"/>
        <v>8.3321744652729013E-3</v>
      </c>
    </row>
    <row r="120" spans="1:19" x14ac:dyDescent="0.25">
      <c r="A120" s="1">
        <v>43636</v>
      </c>
      <c r="B120">
        <v>10000</v>
      </c>
      <c r="C120">
        <v>10103.827437927601</v>
      </c>
      <c r="D120">
        <v>10000</v>
      </c>
      <c r="E120">
        <v>10252.0108314683</v>
      </c>
      <c r="F120" s="2">
        <f t="shared" si="8"/>
        <v>1.0382743792760163E-2</v>
      </c>
      <c r="G120" s="12">
        <f t="shared" si="9"/>
        <v>-2.4581600196398434E-2</v>
      </c>
      <c r="H120" s="13">
        <f t="shared" si="10"/>
        <v>-1.4198856403638271E-2</v>
      </c>
      <c r="I120" s="14">
        <f t="shared" si="11"/>
        <v>164.61900934275084</v>
      </c>
      <c r="J120">
        <f t="shared" si="12"/>
        <v>5093.7821188342923</v>
      </c>
      <c r="L120" s="1">
        <v>43636</v>
      </c>
      <c r="M120">
        <v>9999.9999999999909</v>
      </c>
      <c r="N120">
        <v>10152.9238341044</v>
      </c>
      <c r="O120">
        <v>10000</v>
      </c>
      <c r="P120">
        <v>10189.560525221201</v>
      </c>
      <c r="Q120" s="2">
        <f t="shared" si="13"/>
        <v>1.5292383410441035E-2</v>
      </c>
      <c r="R120" s="2">
        <f t="shared" si="14"/>
        <v>-1.8603405392411232E-2</v>
      </c>
      <c r="S120" s="11">
        <f t="shared" si="15"/>
        <v>-3.3110219819701969E-3</v>
      </c>
    </row>
    <row r="121" spans="1:19" x14ac:dyDescent="0.25">
      <c r="A121" s="1">
        <v>43637</v>
      </c>
      <c r="B121">
        <v>10000</v>
      </c>
      <c r="C121">
        <v>9977.3333317034194</v>
      </c>
      <c r="D121">
        <v>10000</v>
      </c>
      <c r="E121">
        <v>10053.0759179909</v>
      </c>
      <c r="F121" s="2">
        <f t="shared" si="8"/>
        <v>-2.2666668296580372E-3</v>
      </c>
      <c r="G121" s="12">
        <f t="shared" si="9"/>
        <v>-5.2795699966728948E-3</v>
      </c>
      <c r="H121" s="13">
        <f t="shared" si="10"/>
        <v>-7.5462368263309321E-3</v>
      </c>
      <c r="I121" s="14">
        <f t="shared" si="11"/>
        <v>165.60163127671834</v>
      </c>
      <c r="J121">
        <f t="shared" si="12"/>
        <v>5055.343232623839</v>
      </c>
      <c r="L121" s="1">
        <v>43637</v>
      </c>
      <c r="M121">
        <v>10000</v>
      </c>
      <c r="N121">
        <v>10049.131475092299</v>
      </c>
      <c r="O121">
        <v>9999.9999999999909</v>
      </c>
      <c r="P121">
        <v>9981.9762628152694</v>
      </c>
      <c r="Q121" s="2">
        <f t="shared" si="13"/>
        <v>4.9131475092298871E-3</v>
      </c>
      <c r="R121" s="2">
        <f t="shared" si="14"/>
        <v>1.8056281351683801E-3</v>
      </c>
      <c r="S121" s="11">
        <f t="shared" si="15"/>
        <v>6.7187756443982671E-3</v>
      </c>
    </row>
    <row r="122" spans="1:19" x14ac:dyDescent="0.25">
      <c r="A122" s="1">
        <v>43640</v>
      </c>
      <c r="B122">
        <v>9999.9999999999909</v>
      </c>
      <c r="C122">
        <v>10016.5472339483</v>
      </c>
      <c r="D122">
        <v>9999.9999999999909</v>
      </c>
      <c r="E122">
        <v>9879.7739707829496</v>
      </c>
      <c r="F122" s="2">
        <f t="shared" si="8"/>
        <v>1.6547233948309703E-3</v>
      </c>
      <c r="G122" s="12">
        <f t="shared" si="9"/>
        <v>1.2168904832497329E-2</v>
      </c>
      <c r="H122" s="13">
        <f t="shared" si="10"/>
        <v>1.38236282273283E-2</v>
      </c>
      <c r="I122" s="14">
        <f t="shared" si="11"/>
        <v>166.05592617120206</v>
      </c>
      <c r="J122">
        <f t="shared" si="12"/>
        <v>5125.2264180331713</v>
      </c>
      <c r="L122" s="1">
        <v>43640</v>
      </c>
      <c r="M122">
        <v>9999.9999999999909</v>
      </c>
      <c r="N122">
        <v>10024.8714588651</v>
      </c>
      <c r="O122">
        <v>10000</v>
      </c>
      <c r="P122">
        <v>10031.301554109399</v>
      </c>
      <c r="Q122" s="2">
        <f t="shared" si="13"/>
        <v>2.4871458865109997E-3</v>
      </c>
      <c r="R122" s="2">
        <f t="shared" si="14"/>
        <v>-3.1203881112094045E-3</v>
      </c>
      <c r="S122" s="11">
        <f t="shared" si="15"/>
        <v>-6.3324222469840485E-4</v>
      </c>
    </row>
    <row r="123" spans="1:19" x14ac:dyDescent="0.25">
      <c r="A123" s="1">
        <v>43641</v>
      </c>
      <c r="B123">
        <v>10000</v>
      </c>
      <c r="C123">
        <v>9703.2672878621506</v>
      </c>
      <c r="D123">
        <v>10000</v>
      </c>
      <c r="E123">
        <v>9971.14577759442</v>
      </c>
      <c r="F123" s="2">
        <f t="shared" si="8"/>
        <v>-2.9673271213784935E-2</v>
      </c>
      <c r="G123" s="12">
        <f t="shared" si="9"/>
        <v>2.8937719946304785E-3</v>
      </c>
      <c r="H123" s="13">
        <f t="shared" si="10"/>
        <v>-2.6779499219154457E-2</v>
      </c>
      <c r="I123" s="14">
        <f t="shared" si="11"/>
        <v>164.00446876163559</v>
      </c>
      <c r="J123">
        <f t="shared" si="12"/>
        <v>4987.9754211734626</v>
      </c>
      <c r="L123" s="1">
        <v>43641</v>
      </c>
      <c r="M123">
        <v>10000</v>
      </c>
      <c r="N123">
        <v>9858.1882927281404</v>
      </c>
      <c r="O123">
        <v>9999.9999999999909</v>
      </c>
      <c r="P123">
        <v>9906.9545679098901</v>
      </c>
      <c r="Q123" s="2">
        <f t="shared" si="13"/>
        <v>-1.4181170727185943E-2</v>
      </c>
      <c r="R123" s="2">
        <f t="shared" si="14"/>
        <v>9.3919308352830022E-3</v>
      </c>
      <c r="S123" s="11">
        <f t="shared" si="15"/>
        <v>-4.7892398919029411E-3</v>
      </c>
    </row>
    <row r="124" spans="1:19" x14ac:dyDescent="0.25">
      <c r="A124" s="1">
        <v>43642</v>
      </c>
      <c r="B124">
        <v>9999.9999999999909</v>
      </c>
      <c r="C124">
        <v>10072.243964187601</v>
      </c>
      <c r="D124">
        <v>10000</v>
      </c>
      <c r="E124">
        <v>9904.38151682852</v>
      </c>
      <c r="F124" s="2">
        <f t="shared" si="8"/>
        <v>7.2243964187610477E-3</v>
      </c>
      <c r="G124" s="12">
        <f t="shared" si="9"/>
        <v>9.6541599300283831E-3</v>
      </c>
      <c r="H124" s="13">
        <f t="shared" si="10"/>
        <v>1.6878556348789431E-2</v>
      </c>
      <c r="I124" s="14">
        <f t="shared" si="11"/>
        <v>164.39059493284483</v>
      </c>
      <c r="J124">
        <f t="shared" si="12"/>
        <v>5072.1652453861152</v>
      </c>
      <c r="L124" s="1">
        <v>43642</v>
      </c>
      <c r="M124">
        <v>10000</v>
      </c>
      <c r="N124">
        <v>10005.5412705125</v>
      </c>
      <c r="O124">
        <v>9999.9999999999909</v>
      </c>
      <c r="P124">
        <v>9845.8245092839297</v>
      </c>
      <c r="Q124" s="2">
        <f t="shared" si="13"/>
        <v>5.5412705124990858E-4</v>
      </c>
      <c r="R124" s="2">
        <f t="shared" si="14"/>
        <v>1.5658972041466379E-2</v>
      </c>
      <c r="S124" s="11">
        <f t="shared" si="15"/>
        <v>1.6213099092716288E-2</v>
      </c>
    </row>
    <row r="125" spans="1:19" x14ac:dyDescent="0.25">
      <c r="A125" s="1">
        <v>43643</v>
      </c>
      <c r="B125">
        <v>10000</v>
      </c>
      <c r="C125">
        <v>10099.1848644821</v>
      </c>
      <c r="D125">
        <v>10000</v>
      </c>
      <c r="E125">
        <v>10033.4273829308</v>
      </c>
      <c r="F125" s="2">
        <f t="shared" si="8"/>
        <v>9.9184864482100288E-3</v>
      </c>
      <c r="G125" s="12">
        <f t="shared" si="9"/>
        <v>-3.3316016207650678E-3</v>
      </c>
      <c r="H125" s="13">
        <f t="shared" si="10"/>
        <v>6.586884827444961E-3</v>
      </c>
      <c r="I125" s="14">
        <f t="shared" si="11"/>
        <v>164.39467343907987</v>
      </c>
      <c r="J125">
        <f t="shared" si="12"/>
        <v>5105.575013683243</v>
      </c>
      <c r="L125" s="1">
        <v>43643</v>
      </c>
      <c r="M125">
        <v>10000</v>
      </c>
      <c r="N125">
        <v>10023.6071272714</v>
      </c>
      <c r="O125">
        <v>9999.9999999999909</v>
      </c>
      <c r="P125">
        <v>9960.6188906166208</v>
      </c>
      <c r="Q125" s="2">
        <f t="shared" si="13"/>
        <v>2.3607127271398909E-3</v>
      </c>
      <c r="R125" s="2">
        <f t="shared" si="14"/>
        <v>3.9536809726219424E-3</v>
      </c>
      <c r="S125" s="11">
        <f t="shared" si="15"/>
        <v>6.3143936997618333E-3</v>
      </c>
    </row>
    <row r="126" spans="1:19" x14ac:dyDescent="0.25">
      <c r="A126" s="1">
        <v>43644</v>
      </c>
      <c r="B126">
        <v>10000</v>
      </c>
      <c r="C126">
        <v>10175.338891732799</v>
      </c>
      <c r="D126">
        <v>10000</v>
      </c>
      <c r="E126">
        <v>10098.772976997199</v>
      </c>
      <c r="F126" s="2">
        <f t="shared" si="8"/>
        <v>1.7533889173279915E-2</v>
      </c>
      <c r="G126" s="12">
        <f t="shared" si="9"/>
        <v>-9.7806909039526158E-3</v>
      </c>
      <c r="H126" s="13">
        <f t="shared" si="10"/>
        <v>7.7531982693272994E-3</v>
      </c>
      <c r="I126" s="14">
        <f t="shared" si="11"/>
        <v>164.14928067956623</v>
      </c>
      <c r="J126">
        <f t="shared" si="12"/>
        <v>5145.1595490432528</v>
      </c>
      <c r="L126" s="1">
        <v>43644</v>
      </c>
      <c r="M126">
        <v>10000</v>
      </c>
      <c r="N126">
        <v>10158.561449991899</v>
      </c>
      <c r="O126">
        <v>10000</v>
      </c>
      <c r="P126">
        <v>10085.4975464249</v>
      </c>
      <c r="Q126" s="2">
        <f t="shared" si="13"/>
        <v>1.5856144999189858E-2</v>
      </c>
      <c r="R126" s="2">
        <f t="shared" si="14"/>
        <v>-8.4772760125461089E-3</v>
      </c>
      <c r="S126" s="11">
        <f t="shared" si="15"/>
        <v>7.3788689866437496E-3</v>
      </c>
    </row>
    <row r="127" spans="1:19" x14ac:dyDescent="0.25">
      <c r="A127" s="1">
        <v>43647</v>
      </c>
      <c r="B127">
        <v>10000</v>
      </c>
      <c r="C127">
        <v>10146.601574649099</v>
      </c>
      <c r="D127">
        <v>10000</v>
      </c>
      <c r="E127">
        <v>10200.3390984322</v>
      </c>
      <c r="F127" s="2">
        <f t="shared" si="8"/>
        <v>1.4660157464909895E-2</v>
      </c>
      <c r="G127" s="12">
        <f t="shared" si="9"/>
        <v>-1.9640435136415446E-2</v>
      </c>
      <c r="H127" s="13">
        <f t="shared" si="10"/>
        <v>-4.9802776715055508E-3</v>
      </c>
      <c r="I127" s="14">
        <f t="shared" si="11"/>
        <v>167.63626836445752</v>
      </c>
      <c r="J127">
        <f t="shared" si="12"/>
        <v>5119.5352258248195</v>
      </c>
      <c r="L127" s="1">
        <v>43647</v>
      </c>
      <c r="M127">
        <v>10000</v>
      </c>
      <c r="N127">
        <v>10148.4747698886</v>
      </c>
      <c r="O127">
        <v>10000</v>
      </c>
      <c r="P127">
        <v>10158.755055666799</v>
      </c>
      <c r="Q127" s="2">
        <f t="shared" si="13"/>
        <v>1.484747698886002E-2</v>
      </c>
      <c r="R127" s="2">
        <f t="shared" si="14"/>
        <v>-1.5627412492659865E-2</v>
      </c>
      <c r="S127" s="11">
        <f t="shared" si="15"/>
        <v>-7.7993550379984455E-4</v>
      </c>
    </row>
    <row r="128" spans="1:19" x14ac:dyDescent="0.25">
      <c r="A128" s="1">
        <v>43648</v>
      </c>
      <c r="B128">
        <v>10000</v>
      </c>
      <c r="C128">
        <v>9909.5256348778003</v>
      </c>
      <c r="D128">
        <v>10000</v>
      </c>
      <c r="E128">
        <v>9798.8884163726507</v>
      </c>
      <c r="F128" s="2">
        <f t="shared" si="8"/>
        <v>-9.0474365122199529E-3</v>
      </c>
      <c r="G128" s="12">
        <f t="shared" si="9"/>
        <v>2.0523918130480823E-2</v>
      </c>
      <c r="H128" s="13">
        <f t="shared" si="10"/>
        <v>1.147648161826087E-2</v>
      </c>
      <c r="I128" s="14">
        <f t="shared" si="11"/>
        <v>169.00860180994786</v>
      </c>
      <c r="J128">
        <f t="shared" si="12"/>
        <v>5178.289477738037</v>
      </c>
      <c r="L128" s="1">
        <v>43648</v>
      </c>
      <c r="M128">
        <v>9999.9999999999909</v>
      </c>
      <c r="N128">
        <v>9897.1207079734195</v>
      </c>
      <c r="O128">
        <v>10000</v>
      </c>
      <c r="P128">
        <v>9867.1541406004908</v>
      </c>
      <c r="Q128" s="2">
        <f t="shared" si="13"/>
        <v>-1.0287929202657198E-2</v>
      </c>
      <c r="R128" s="2">
        <f t="shared" si="14"/>
        <v>1.3463442194835862E-2</v>
      </c>
      <c r="S128" s="11">
        <f t="shared" si="15"/>
        <v>3.175512992178664E-3</v>
      </c>
    </row>
    <row r="129" spans="1:19" x14ac:dyDescent="0.25">
      <c r="A129" s="1">
        <v>43649</v>
      </c>
      <c r="B129">
        <v>10000</v>
      </c>
      <c r="C129">
        <v>9947.0330746415493</v>
      </c>
      <c r="D129">
        <v>10000</v>
      </c>
      <c r="E129">
        <v>9774.4627763820499</v>
      </c>
      <c r="F129" s="2">
        <f t="shared" si="8"/>
        <v>-5.2966925358450823E-3</v>
      </c>
      <c r="G129" s="12">
        <f t="shared" si="9"/>
        <v>2.3074129880868099E-2</v>
      </c>
      <c r="H129" s="13">
        <f t="shared" si="10"/>
        <v>1.7777437345023017E-2</v>
      </c>
      <c r="I129" s="14">
        <f t="shared" si="11"/>
        <v>168.42561281271432</v>
      </c>
      <c r="J129">
        <f t="shared" si="12"/>
        <v>5270.3461944829169</v>
      </c>
      <c r="L129" s="1">
        <v>43649</v>
      </c>
      <c r="M129">
        <v>10000</v>
      </c>
      <c r="N129">
        <v>9923.5081510793007</v>
      </c>
      <c r="O129">
        <v>10000</v>
      </c>
      <c r="P129">
        <v>9864.6007115163102</v>
      </c>
      <c r="Q129" s="2">
        <f t="shared" si="13"/>
        <v>-7.6491848920698935E-3</v>
      </c>
      <c r="R129" s="2">
        <f t="shared" si="14"/>
        <v>1.3725774863408313E-2</v>
      </c>
      <c r="S129" s="11">
        <f t="shared" si="15"/>
        <v>6.0765899713384197E-3</v>
      </c>
    </row>
    <row r="130" spans="1:19" x14ac:dyDescent="0.25">
      <c r="A130" s="1">
        <v>43651</v>
      </c>
      <c r="B130">
        <v>9999.9999999999909</v>
      </c>
      <c r="C130">
        <v>10335.380785617601</v>
      </c>
      <c r="D130">
        <v>9999.9999999999909</v>
      </c>
      <c r="E130">
        <v>10005.1925499638</v>
      </c>
      <c r="F130" s="2">
        <f t="shared" si="8"/>
        <v>3.3538078561760942E-2</v>
      </c>
      <c r="G130" s="12">
        <f t="shared" si="9"/>
        <v>-5.1898551056150932E-4</v>
      </c>
      <c r="H130" s="13">
        <f t="shared" si="10"/>
        <v>3.3019093051199433E-2</v>
      </c>
      <c r="I130" s="14">
        <f t="shared" si="11"/>
        <v>169.32503889858017</v>
      </c>
      <c r="J130">
        <f t="shared" si="12"/>
        <v>5444.3682458905832</v>
      </c>
      <c r="L130" s="1">
        <v>43651</v>
      </c>
      <c r="M130">
        <v>10000</v>
      </c>
      <c r="N130">
        <v>10096.922666893701</v>
      </c>
      <c r="O130">
        <v>10000</v>
      </c>
      <c r="P130">
        <v>10022.498076763801</v>
      </c>
      <c r="Q130" s="2">
        <f t="shared" si="13"/>
        <v>9.692266689370177E-3</v>
      </c>
      <c r="R130" s="2">
        <f t="shared" si="14"/>
        <v>-2.2447574039410334E-3</v>
      </c>
      <c r="S130" s="11">
        <f t="shared" si="15"/>
        <v>7.4475092854291436E-3</v>
      </c>
    </row>
    <row r="131" spans="1:19" x14ac:dyDescent="0.25">
      <c r="A131" s="1">
        <v>43654</v>
      </c>
      <c r="B131">
        <v>10000</v>
      </c>
      <c r="C131">
        <v>9990.7066198550292</v>
      </c>
      <c r="D131">
        <v>9999.9999999999909</v>
      </c>
      <c r="E131">
        <v>10242.838473469499</v>
      </c>
      <c r="F131" s="2">
        <f t="shared" si="8"/>
        <v>-9.293380144971275E-4</v>
      </c>
      <c r="G131" s="12">
        <f t="shared" si="9"/>
        <v>-2.370812290933777E-2</v>
      </c>
      <c r="H131" s="13">
        <f t="shared" si="10"/>
        <v>-2.4637460923834897E-2</v>
      </c>
      <c r="I131" s="14">
        <f t="shared" si="11"/>
        <v>171.48614829177333</v>
      </c>
      <c r="J131">
        <f t="shared" si="12"/>
        <v>5310.2328359774865</v>
      </c>
      <c r="L131" s="1">
        <v>43654</v>
      </c>
      <c r="M131">
        <v>10000</v>
      </c>
      <c r="N131">
        <v>10030.3927160034</v>
      </c>
      <c r="O131">
        <v>10000</v>
      </c>
      <c r="P131">
        <v>10197.1485446681</v>
      </c>
      <c r="Q131" s="2">
        <f t="shared" si="13"/>
        <v>3.03927160034001E-3</v>
      </c>
      <c r="R131" s="2">
        <f t="shared" si="14"/>
        <v>-1.9333693512897265E-2</v>
      </c>
      <c r="S131" s="11">
        <f t="shared" si="15"/>
        <v>-1.6294421912557255E-2</v>
      </c>
    </row>
    <row r="132" spans="1:19" x14ac:dyDescent="0.25">
      <c r="A132" s="1">
        <v>43655</v>
      </c>
      <c r="B132">
        <v>10000</v>
      </c>
      <c r="C132">
        <v>10025.012032932</v>
      </c>
      <c r="D132">
        <v>10000</v>
      </c>
      <c r="E132">
        <v>9777.1128313547706</v>
      </c>
      <c r="F132" s="2">
        <f t="shared" si="8"/>
        <v>2.5012032931999162E-3</v>
      </c>
      <c r="G132" s="12">
        <f t="shared" si="9"/>
        <v>2.2796828929951607E-2</v>
      </c>
      <c r="H132" s="13">
        <f t="shared" si="10"/>
        <v>2.5298032223151523E-2</v>
      </c>
      <c r="I132" s="14">
        <f t="shared" si="11"/>
        <v>171.32245960537682</v>
      </c>
      <c r="J132">
        <f t="shared" si="12"/>
        <v>5444.5712773744826</v>
      </c>
      <c r="L132" s="1">
        <v>43655</v>
      </c>
      <c r="M132">
        <v>9999.9999999999909</v>
      </c>
      <c r="N132">
        <v>9940.2484376207503</v>
      </c>
      <c r="O132">
        <v>10000</v>
      </c>
      <c r="P132">
        <v>9808.4664273807703</v>
      </c>
      <c r="Q132" s="2">
        <f t="shared" si="13"/>
        <v>-5.9751562379241063E-3</v>
      </c>
      <c r="R132" s="2">
        <f t="shared" si="14"/>
        <v>1.9527371994112697E-2</v>
      </c>
      <c r="S132" s="11">
        <f t="shared" si="15"/>
        <v>1.355221575618859E-2</v>
      </c>
    </row>
    <row r="133" spans="1:19" x14ac:dyDescent="0.25">
      <c r="A133" s="1">
        <v>43656</v>
      </c>
      <c r="B133">
        <v>10000</v>
      </c>
      <c r="C133">
        <v>10123.598589421799</v>
      </c>
      <c r="D133">
        <v>10000</v>
      </c>
      <c r="E133">
        <v>10041.435281272499</v>
      </c>
      <c r="F133" s="2">
        <f t="shared" ref="F133:F196" si="16">C133/B133-1</f>
        <v>1.2359858942179835E-2</v>
      </c>
      <c r="G133" s="12">
        <f t="shared" ref="G133:G196" si="17">D133/E133-1</f>
        <v>-4.1264301478670662E-3</v>
      </c>
      <c r="H133" s="13">
        <f t="shared" ref="H133:H196" si="18">F133+G133</f>
        <v>8.2334287943127693E-3</v>
      </c>
      <c r="I133" s="14">
        <f t="shared" ref="I133:I196" si="19">(LN(F133+1) + LN(G134+1))*100 + I132</f>
        <v>173.83894012558227</v>
      </c>
      <c r="J133">
        <f t="shared" ref="J133:J196" si="20">J132+J132*H133</f>
        <v>5489.3987673023057</v>
      </c>
      <c r="L133" s="1">
        <v>43656</v>
      </c>
      <c r="M133">
        <v>10000</v>
      </c>
      <c r="N133">
        <v>10132.646085796699</v>
      </c>
      <c r="O133">
        <v>10000</v>
      </c>
      <c r="P133">
        <v>10053.430574542899</v>
      </c>
      <c r="Q133" s="2">
        <f t="shared" ref="Q133:Q196" si="21">N133/M133-1</f>
        <v>1.3264608579669934E-2</v>
      </c>
      <c r="R133" s="2">
        <f t="shared" ref="R133:R196" si="22">O133/P133-1</f>
        <v>-5.3146609156674574E-3</v>
      </c>
      <c r="S133" s="11">
        <f t="shared" ref="S133:S196" si="23">Q133+R133</f>
        <v>7.9499476640024769E-3</v>
      </c>
    </row>
    <row r="134" spans="1:19" x14ac:dyDescent="0.25">
      <c r="A134" s="1">
        <v>43657</v>
      </c>
      <c r="B134">
        <v>10000</v>
      </c>
      <c r="C134">
        <v>10079.487332577601</v>
      </c>
      <c r="D134">
        <v>10000</v>
      </c>
      <c r="E134">
        <v>9872.0189555073703</v>
      </c>
      <c r="F134" s="2">
        <f t="shared" si="16"/>
        <v>7.9487332577601322E-3</v>
      </c>
      <c r="G134" s="12">
        <f t="shared" si="17"/>
        <v>1.2964019322636355E-2</v>
      </c>
      <c r="H134" s="13">
        <f t="shared" si="18"/>
        <v>2.0912752580396488E-2</v>
      </c>
      <c r="I134" s="14">
        <f t="shared" si="19"/>
        <v>176.08031083101025</v>
      </c>
      <c r="J134">
        <f t="shared" si="20"/>
        <v>5604.197205538032</v>
      </c>
      <c r="L134" s="1">
        <v>43657</v>
      </c>
      <c r="M134">
        <v>10000</v>
      </c>
      <c r="N134">
        <v>10036.656581772801</v>
      </c>
      <c r="O134">
        <v>10000</v>
      </c>
      <c r="P134">
        <v>9895.7532484542007</v>
      </c>
      <c r="Q134" s="2">
        <f t="shared" si="21"/>
        <v>3.6656581772800401E-3</v>
      </c>
      <c r="R134" s="2">
        <f t="shared" si="22"/>
        <v>1.0534493830682612E-2</v>
      </c>
      <c r="S134" s="11">
        <f t="shared" si="23"/>
        <v>1.4200152007962652E-2</v>
      </c>
    </row>
    <row r="135" spans="1:19" x14ac:dyDescent="0.25">
      <c r="A135" s="1">
        <v>43658</v>
      </c>
      <c r="B135">
        <v>10000</v>
      </c>
      <c r="C135">
        <v>9988.6413687504992</v>
      </c>
      <c r="D135">
        <v>10000</v>
      </c>
      <c r="E135">
        <v>9856.0816833285608</v>
      </c>
      <c r="F135" s="2">
        <f t="shared" si="16"/>
        <v>-1.135863124950065E-3</v>
      </c>
      <c r="G135" s="12">
        <f t="shared" si="17"/>
        <v>1.4601980918530266E-2</v>
      </c>
      <c r="H135" s="13">
        <f t="shared" si="18"/>
        <v>1.3466117793580201E-2</v>
      </c>
      <c r="I135" s="14">
        <f t="shared" si="19"/>
        <v>176.40486077383557</v>
      </c>
      <c r="J135">
        <f t="shared" si="20"/>
        <v>5679.6639852462604</v>
      </c>
      <c r="L135" s="1">
        <v>43658</v>
      </c>
      <c r="M135">
        <v>10000</v>
      </c>
      <c r="N135">
        <v>10029.883491439999</v>
      </c>
      <c r="O135">
        <v>9999.9999999999909</v>
      </c>
      <c r="P135">
        <v>9917.4598222293698</v>
      </c>
      <c r="Q135" s="2">
        <f t="shared" si="21"/>
        <v>2.9883491439999244E-3</v>
      </c>
      <c r="R135" s="2">
        <f t="shared" si="22"/>
        <v>8.3227136030954441E-3</v>
      </c>
      <c r="S135" s="11">
        <f t="shared" si="23"/>
        <v>1.1311062747095368E-2</v>
      </c>
    </row>
    <row r="136" spans="1:19" x14ac:dyDescent="0.25">
      <c r="A136" s="1">
        <v>43661</v>
      </c>
      <c r="B136">
        <v>10000</v>
      </c>
      <c r="C136">
        <v>10113.701456786899</v>
      </c>
      <c r="D136">
        <v>10000</v>
      </c>
      <c r="E136">
        <v>9956.2757885448209</v>
      </c>
      <c r="F136" s="2">
        <f t="shared" si="16"/>
        <v>1.137014567868988E-2</v>
      </c>
      <c r="G136" s="12">
        <f t="shared" si="17"/>
        <v>4.3916231715361853E-3</v>
      </c>
      <c r="H136" s="13">
        <f t="shared" si="18"/>
        <v>1.5761768850226066E-2</v>
      </c>
      <c r="I136" s="14">
        <f t="shared" si="19"/>
        <v>179.74863903229988</v>
      </c>
      <c r="J136">
        <f t="shared" si="20"/>
        <v>5769.1855361286653</v>
      </c>
      <c r="L136" s="1">
        <v>43661</v>
      </c>
      <c r="M136">
        <v>10000</v>
      </c>
      <c r="N136">
        <v>10061.916324337601</v>
      </c>
      <c r="O136">
        <v>10000</v>
      </c>
      <c r="P136">
        <v>10102.0450755867</v>
      </c>
      <c r="Q136" s="2">
        <f t="shared" si="21"/>
        <v>6.1916324337600859E-3</v>
      </c>
      <c r="R136" s="2">
        <f t="shared" si="22"/>
        <v>-1.0101427465742496E-2</v>
      </c>
      <c r="S136" s="11">
        <f t="shared" si="23"/>
        <v>-3.9097950319824104E-3</v>
      </c>
    </row>
    <row r="137" spans="1:19" x14ac:dyDescent="0.25">
      <c r="A137" s="1">
        <v>43662</v>
      </c>
      <c r="B137">
        <v>10000</v>
      </c>
      <c r="C137">
        <v>10025.329549914701</v>
      </c>
      <c r="D137">
        <v>10000</v>
      </c>
      <c r="E137">
        <v>9781.11320116567</v>
      </c>
      <c r="F137" s="2">
        <f t="shared" si="16"/>
        <v>2.5329549914701044E-3</v>
      </c>
      <c r="G137" s="12">
        <f t="shared" si="17"/>
        <v>2.2378516057685927E-2</v>
      </c>
      <c r="H137" s="13">
        <f t="shared" si="18"/>
        <v>2.4911471049156031E-2</v>
      </c>
      <c r="I137" s="14">
        <f t="shared" si="19"/>
        <v>180.70541778896433</v>
      </c>
      <c r="J137">
        <f t="shared" si="20"/>
        <v>5912.9044345891443</v>
      </c>
      <c r="L137" s="1">
        <v>43662</v>
      </c>
      <c r="M137">
        <v>10000</v>
      </c>
      <c r="N137">
        <v>10019.851978958101</v>
      </c>
      <c r="O137">
        <v>9999.9999999999909</v>
      </c>
      <c r="P137">
        <v>9909.0614553323303</v>
      </c>
      <c r="Q137" s="2">
        <f t="shared" si="21"/>
        <v>1.9851978958100869E-3</v>
      </c>
      <c r="R137" s="2">
        <f t="shared" si="22"/>
        <v>9.1773116028788237E-3</v>
      </c>
      <c r="S137" s="11">
        <f t="shared" si="23"/>
        <v>1.1162509498688911E-2</v>
      </c>
    </row>
    <row r="138" spans="1:19" x14ac:dyDescent="0.25">
      <c r="A138" s="1">
        <v>43663</v>
      </c>
      <c r="B138">
        <v>9999.9999999999909</v>
      </c>
      <c r="C138">
        <v>9993.4924160917908</v>
      </c>
      <c r="D138">
        <v>10000</v>
      </c>
      <c r="E138">
        <v>9929.8667386860798</v>
      </c>
      <c r="F138" s="2">
        <f t="shared" si="16"/>
        <v>-6.5075839081996101E-4</v>
      </c>
      <c r="G138" s="12">
        <f t="shared" si="17"/>
        <v>7.0628602739133406E-3</v>
      </c>
      <c r="H138" s="13">
        <f t="shared" si="18"/>
        <v>6.4121018830933796E-3</v>
      </c>
      <c r="I138" s="14">
        <f t="shared" si="19"/>
        <v>183.66925060008381</v>
      </c>
      <c r="J138">
        <f t="shared" si="20"/>
        <v>5950.8185802487242</v>
      </c>
      <c r="L138" s="1">
        <v>43663</v>
      </c>
      <c r="M138">
        <v>9999.9999999999909</v>
      </c>
      <c r="N138">
        <v>9962.1009683012398</v>
      </c>
      <c r="O138">
        <v>10000</v>
      </c>
      <c r="P138">
        <v>9918.4397949062695</v>
      </c>
      <c r="Q138" s="2">
        <f t="shared" si="21"/>
        <v>-3.7899031698751529E-3</v>
      </c>
      <c r="R138" s="2">
        <f t="shared" si="22"/>
        <v>8.2230881852625171E-3</v>
      </c>
      <c r="S138" s="11">
        <f t="shared" si="23"/>
        <v>4.4331850153873642E-3</v>
      </c>
    </row>
    <row r="139" spans="1:19" x14ac:dyDescent="0.25">
      <c r="A139" s="1">
        <v>43664</v>
      </c>
      <c r="B139">
        <v>9999.9999999999909</v>
      </c>
      <c r="C139">
        <v>9987.7511689462008</v>
      </c>
      <c r="D139">
        <v>10000</v>
      </c>
      <c r="E139">
        <v>9701.6482587543396</v>
      </c>
      <c r="F139" s="2">
        <f t="shared" si="16"/>
        <v>-1.2248831053790488E-3</v>
      </c>
      <c r="G139" s="12">
        <f t="shared" si="17"/>
        <v>3.0752685862058593E-2</v>
      </c>
      <c r="H139" s="13">
        <f t="shared" si="18"/>
        <v>2.9527802756679544E-2</v>
      </c>
      <c r="I139" s="14">
        <f t="shared" si="19"/>
        <v>184.22968482729706</v>
      </c>
      <c r="J139">
        <f t="shared" si="20"/>
        <v>6126.5331775270924</v>
      </c>
      <c r="L139" s="1">
        <v>43664</v>
      </c>
      <c r="M139">
        <v>10000</v>
      </c>
      <c r="N139">
        <v>9936.1735663816798</v>
      </c>
      <c r="O139">
        <v>10000</v>
      </c>
      <c r="P139">
        <v>9772.15056655648</v>
      </c>
      <c r="Q139" s="2">
        <f t="shared" si="21"/>
        <v>-6.38264336183203E-3</v>
      </c>
      <c r="R139" s="2">
        <f t="shared" si="22"/>
        <v>2.3316201678604376E-2</v>
      </c>
      <c r="S139" s="11">
        <f t="shared" si="23"/>
        <v>1.6933558316772346E-2</v>
      </c>
    </row>
    <row r="140" spans="1:19" x14ac:dyDescent="0.25">
      <c r="A140" s="1">
        <v>43665</v>
      </c>
      <c r="B140">
        <v>10000</v>
      </c>
      <c r="C140">
        <v>10087.6346626671</v>
      </c>
      <c r="D140">
        <v>10000</v>
      </c>
      <c r="E140">
        <v>9931.9329511631204</v>
      </c>
      <c r="F140" s="2">
        <f t="shared" si="16"/>
        <v>8.763466266709985E-3</v>
      </c>
      <c r="G140" s="12">
        <f t="shared" si="17"/>
        <v>6.8533536393746708E-3</v>
      </c>
      <c r="H140" s="13">
        <f t="shared" si="18"/>
        <v>1.5616819906084656E-2</v>
      </c>
      <c r="I140" s="14">
        <f t="shared" si="19"/>
        <v>185.98537790403955</v>
      </c>
      <c r="J140">
        <f t="shared" si="20"/>
        <v>6222.2101428091855</v>
      </c>
      <c r="L140" s="1">
        <v>43665</v>
      </c>
      <c r="M140">
        <v>9999.9999999999909</v>
      </c>
      <c r="N140">
        <v>10109.5432751642</v>
      </c>
      <c r="O140">
        <v>10000</v>
      </c>
      <c r="P140">
        <v>10036.817976295601</v>
      </c>
      <c r="Q140" s="2">
        <f t="shared" si="21"/>
        <v>1.0954327516421003E-2</v>
      </c>
      <c r="R140" s="2">
        <f t="shared" si="22"/>
        <v>-3.6682917217941702E-3</v>
      </c>
      <c r="S140" s="11">
        <f t="shared" si="23"/>
        <v>7.2860357946268328E-3</v>
      </c>
    </row>
    <row r="141" spans="1:19" x14ac:dyDescent="0.25">
      <c r="A141" s="1">
        <v>43668</v>
      </c>
      <c r="B141">
        <v>10000</v>
      </c>
      <c r="C141">
        <v>9999.7967077276098</v>
      </c>
      <c r="D141">
        <v>9999.9999999999909</v>
      </c>
      <c r="E141">
        <v>9912.0724358883799</v>
      </c>
      <c r="F141" s="2">
        <f t="shared" si="16"/>
        <v>-2.032922723904651E-5</v>
      </c>
      <c r="G141" s="12">
        <f t="shared" si="17"/>
        <v>8.8707547972766143E-3</v>
      </c>
      <c r="H141" s="13">
        <f t="shared" si="18"/>
        <v>8.8504255700375678E-3</v>
      </c>
      <c r="I141" s="14">
        <f t="shared" si="19"/>
        <v>186.77609500963436</v>
      </c>
      <c r="J141">
        <f t="shared" si="20"/>
        <v>6277.2793505592508</v>
      </c>
      <c r="L141" s="1">
        <v>43668</v>
      </c>
      <c r="M141">
        <v>10000</v>
      </c>
      <c r="N141">
        <v>9908.70733050542</v>
      </c>
      <c r="O141">
        <v>10000</v>
      </c>
      <c r="P141">
        <v>9837.6553823890808</v>
      </c>
      <c r="Q141" s="2">
        <f t="shared" si="21"/>
        <v>-9.129266949458037E-3</v>
      </c>
      <c r="R141" s="2">
        <f t="shared" si="22"/>
        <v>1.6502368836942782E-2</v>
      </c>
      <c r="S141" s="11">
        <f t="shared" si="23"/>
        <v>7.3731018874847454E-3</v>
      </c>
    </row>
    <row r="142" spans="1:19" x14ac:dyDescent="0.25">
      <c r="A142" s="1">
        <v>43669</v>
      </c>
      <c r="B142">
        <v>10000</v>
      </c>
      <c r="C142">
        <v>10075.161900433301</v>
      </c>
      <c r="D142">
        <v>10000</v>
      </c>
      <c r="E142">
        <v>9921.0383927217208</v>
      </c>
      <c r="F142" s="2">
        <f t="shared" si="16"/>
        <v>7.5161900433300399E-3</v>
      </c>
      <c r="G142" s="12">
        <f t="shared" si="17"/>
        <v>7.9590063209720174E-3</v>
      </c>
      <c r="H142" s="13">
        <f t="shared" si="18"/>
        <v>1.5475196364302057E-2</v>
      </c>
      <c r="I142" s="14">
        <f t="shared" si="19"/>
        <v>189.17031440074251</v>
      </c>
      <c r="J142">
        <f t="shared" si="20"/>
        <v>6374.4214811427337</v>
      </c>
      <c r="L142" s="1">
        <v>43669</v>
      </c>
      <c r="M142">
        <v>9999.9999999999909</v>
      </c>
      <c r="N142">
        <v>10099.7734955699</v>
      </c>
      <c r="O142">
        <v>9999.9999999999909</v>
      </c>
      <c r="P142">
        <v>10063.213711710099</v>
      </c>
      <c r="Q142" s="2">
        <f t="shared" si="21"/>
        <v>9.9773495569908111E-3</v>
      </c>
      <c r="R142" s="2">
        <f t="shared" si="22"/>
        <v>-6.2816624510865227E-3</v>
      </c>
      <c r="S142" s="11">
        <f t="shared" si="23"/>
        <v>3.6956871059042884E-3</v>
      </c>
    </row>
    <row r="143" spans="1:19" x14ac:dyDescent="0.25">
      <c r="A143" s="1">
        <v>43670</v>
      </c>
      <c r="B143">
        <v>9999.9999999999909</v>
      </c>
      <c r="C143">
        <v>10056.492612718501</v>
      </c>
      <c r="D143">
        <v>10000</v>
      </c>
      <c r="E143">
        <v>9836.8051976915594</v>
      </c>
      <c r="F143" s="2">
        <f t="shared" si="16"/>
        <v>5.6492612718510582E-3</v>
      </c>
      <c r="G143" s="12">
        <f t="shared" si="17"/>
        <v>1.6590224064489734E-2</v>
      </c>
      <c r="H143" s="13">
        <f t="shared" si="18"/>
        <v>2.2239485336340792E-2</v>
      </c>
      <c r="I143" s="14">
        <f t="shared" si="19"/>
        <v>190.2485631900318</v>
      </c>
      <c r="J143">
        <f t="shared" si="20"/>
        <v>6516.1853342002632</v>
      </c>
      <c r="L143" s="1">
        <v>43670</v>
      </c>
      <c r="M143">
        <v>10000</v>
      </c>
      <c r="N143">
        <v>10095.9413420198</v>
      </c>
      <c r="O143">
        <v>9999.9999999999909</v>
      </c>
      <c r="P143">
        <v>9908.6924368296695</v>
      </c>
      <c r="Q143" s="2">
        <f t="shared" si="21"/>
        <v>9.5941342019800757E-3</v>
      </c>
      <c r="R143" s="2">
        <f t="shared" si="22"/>
        <v>9.2148952803237094E-3</v>
      </c>
      <c r="S143" s="11">
        <f t="shared" si="23"/>
        <v>1.8809029482303785E-2</v>
      </c>
    </row>
    <row r="144" spans="1:19" x14ac:dyDescent="0.25">
      <c r="A144" s="1">
        <v>43671</v>
      </c>
      <c r="B144">
        <v>10000</v>
      </c>
      <c r="C144">
        <v>10146.483490061</v>
      </c>
      <c r="D144">
        <v>10000</v>
      </c>
      <c r="E144">
        <v>9948.6411016010807</v>
      </c>
      <c r="F144" s="2">
        <f t="shared" si="16"/>
        <v>1.4648349006100014E-2</v>
      </c>
      <c r="G144" s="12">
        <f t="shared" si="17"/>
        <v>5.1624033749346765E-3</v>
      </c>
      <c r="H144" s="13">
        <f t="shared" si="18"/>
        <v>1.9810752381034691E-2</v>
      </c>
      <c r="I144" s="14">
        <f t="shared" si="19"/>
        <v>194.74718108255612</v>
      </c>
      <c r="J144">
        <f t="shared" si="20"/>
        <v>6645.275868325034</v>
      </c>
      <c r="L144" s="1">
        <v>43671</v>
      </c>
      <c r="M144">
        <v>9999.9999999999909</v>
      </c>
      <c r="N144">
        <v>10158.684393108801</v>
      </c>
      <c r="O144">
        <v>10000</v>
      </c>
      <c r="P144">
        <v>9919.2178439966392</v>
      </c>
      <c r="Q144" s="2">
        <f t="shared" si="21"/>
        <v>1.5868439310881E-2</v>
      </c>
      <c r="R144" s="2">
        <f t="shared" si="22"/>
        <v>8.1440046255514265E-3</v>
      </c>
      <c r="S144" s="11">
        <f t="shared" si="23"/>
        <v>2.4012443936432426E-2</v>
      </c>
    </row>
    <row r="145" spans="1:19" x14ac:dyDescent="0.25">
      <c r="A145" s="1">
        <v>43672</v>
      </c>
      <c r="B145">
        <v>9999.9999999999909</v>
      </c>
      <c r="C145">
        <v>10257.0341478112</v>
      </c>
      <c r="D145">
        <v>10000</v>
      </c>
      <c r="E145">
        <v>9700.1467314861002</v>
      </c>
      <c r="F145" s="2">
        <f t="shared" si="16"/>
        <v>2.5703414781121037E-2</v>
      </c>
      <c r="G145" s="12">
        <f t="shared" si="17"/>
        <v>3.0912240486073772E-2</v>
      </c>
      <c r="H145" s="13">
        <f t="shared" si="18"/>
        <v>5.6615655267194809E-2</v>
      </c>
      <c r="I145" s="14">
        <f t="shared" si="19"/>
        <v>197.67394702538661</v>
      </c>
      <c r="J145">
        <f t="shared" si="20"/>
        <v>7021.5025160415325</v>
      </c>
      <c r="L145" s="1">
        <v>43672</v>
      </c>
      <c r="M145">
        <v>10000</v>
      </c>
      <c r="N145">
        <v>10111.771872155499</v>
      </c>
      <c r="O145">
        <v>10000</v>
      </c>
      <c r="P145">
        <v>9765.6931185689991</v>
      </c>
      <c r="Q145" s="2">
        <f t="shared" si="21"/>
        <v>1.1177187215549944E-2</v>
      </c>
      <c r="R145" s="2">
        <f t="shared" si="22"/>
        <v>2.3992857300161985E-2</v>
      </c>
      <c r="S145" s="11">
        <f t="shared" si="23"/>
        <v>3.5170044515711929E-2</v>
      </c>
    </row>
    <row r="146" spans="1:19" x14ac:dyDescent="0.25">
      <c r="A146" s="1">
        <v>43675</v>
      </c>
      <c r="B146">
        <v>10000</v>
      </c>
      <c r="C146">
        <v>10089.370209598999</v>
      </c>
      <c r="D146">
        <v>10000</v>
      </c>
      <c r="E146">
        <v>9961.1852857718604</v>
      </c>
      <c r="F146" s="2">
        <f t="shared" si="16"/>
        <v>8.9370209599000106E-3</v>
      </c>
      <c r="G146" s="12">
        <f t="shared" si="17"/>
        <v>3.8965959486347845E-3</v>
      </c>
      <c r="H146" s="13">
        <f t="shared" si="18"/>
        <v>1.2833616908534795E-2</v>
      </c>
      <c r="I146" s="14">
        <f t="shared" si="19"/>
        <v>201.54040229907045</v>
      </c>
      <c r="J146">
        <f t="shared" si="20"/>
        <v>7111.6137894547228</v>
      </c>
      <c r="L146" s="1">
        <v>43675</v>
      </c>
      <c r="M146">
        <v>9999.9999999999909</v>
      </c>
      <c r="N146">
        <v>10050.375455544099</v>
      </c>
      <c r="O146">
        <v>9999.9999999999909</v>
      </c>
      <c r="P146">
        <v>10000.311594340999</v>
      </c>
      <c r="Q146" s="2">
        <f t="shared" si="21"/>
        <v>5.0375455544109382E-3</v>
      </c>
      <c r="R146" s="2">
        <f t="shared" si="22"/>
        <v>-3.1158463220770649E-5</v>
      </c>
      <c r="S146" s="11">
        <f t="shared" si="23"/>
        <v>5.0063870911901676E-3</v>
      </c>
    </row>
    <row r="147" spans="1:19" x14ac:dyDescent="0.25">
      <c r="A147" s="1">
        <v>43676</v>
      </c>
      <c r="B147">
        <v>10000</v>
      </c>
      <c r="C147">
        <v>9991.5413452038792</v>
      </c>
      <c r="D147">
        <v>10000</v>
      </c>
      <c r="E147">
        <v>9706.7144986726198</v>
      </c>
      <c r="F147" s="2">
        <f t="shared" si="16"/>
        <v>-8.4586547961207348E-4</v>
      </c>
      <c r="G147" s="12">
        <f t="shared" si="17"/>
        <v>3.0214703581473046E-2</v>
      </c>
      <c r="H147" s="13">
        <f t="shared" si="18"/>
        <v>2.9368838101860972E-2</v>
      </c>
      <c r="I147" s="14">
        <f t="shared" si="19"/>
        <v>199.08497665152234</v>
      </c>
      <c r="J147">
        <f t="shared" si="20"/>
        <v>7320.4736234801803</v>
      </c>
      <c r="L147" s="1">
        <v>43676</v>
      </c>
      <c r="M147">
        <v>10000</v>
      </c>
      <c r="N147">
        <v>9989.8341336113299</v>
      </c>
      <c r="O147">
        <v>9999.9999999999909</v>
      </c>
      <c r="P147">
        <v>9707.7527221473501</v>
      </c>
      <c r="Q147" s="2">
        <f t="shared" si="21"/>
        <v>-1.0165866388670564E-3</v>
      </c>
      <c r="R147" s="2">
        <f t="shared" si="22"/>
        <v>3.0104524313429026E-2</v>
      </c>
      <c r="S147" s="11">
        <f t="shared" si="23"/>
        <v>2.908793767456197E-2</v>
      </c>
    </row>
    <row r="148" spans="1:19" x14ac:dyDescent="0.25">
      <c r="A148" s="1">
        <v>43677</v>
      </c>
      <c r="B148">
        <v>10000</v>
      </c>
      <c r="C148">
        <v>10229.3239676947</v>
      </c>
      <c r="D148">
        <v>10000</v>
      </c>
      <c r="E148">
        <v>10239.913026238</v>
      </c>
      <c r="F148" s="2">
        <f t="shared" si="16"/>
        <v>2.2932396769469898E-2</v>
      </c>
      <c r="G148" s="12">
        <f t="shared" si="17"/>
        <v>-2.3429205465248071E-2</v>
      </c>
      <c r="H148" s="13">
        <f t="shared" si="18"/>
        <v>-4.9680869577817255E-4</v>
      </c>
      <c r="I148" s="14">
        <f t="shared" si="19"/>
        <v>205.24224340493893</v>
      </c>
      <c r="J148">
        <f t="shared" si="20"/>
        <v>7316.8367485268209</v>
      </c>
      <c r="L148" s="1">
        <v>43677</v>
      </c>
      <c r="M148">
        <v>10000</v>
      </c>
      <c r="N148">
        <v>10069.963667021901</v>
      </c>
      <c r="O148">
        <v>10000</v>
      </c>
      <c r="P148">
        <v>10143.228822700399</v>
      </c>
      <c r="Q148" s="2">
        <f t="shared" si="21"/>
        <v>6.996366702190171E-3</v>
      </c>
      <c r="R148" s="2">
        <f t="shared" si="22"/>
        <v>-1.4120634090384998E-2</v>
      </c>
      <c r="S148" s="11">
        <f t="shared" si="23"/>
        <v>-7.1242673881948271E-3</v>
      </c>
    </row>
    <row r="149" spans="1:19" x14ac:dyDescent="0.25">
      <c r="A149" s="1">
        <v>43678</v>
      </c>
      <c r="B149">
        <v>10000</v>
      </c>
      <c r="C149">
        <v>10001.892396057499</v>
      </c>
      <c r="D149">
        <v>10000</v>
      </c>
      <c r="E149">
        <v>9618.4759496188199</v>
      </c>
      <c r="F149" s="2">
        <f t="shared" si="16"/>
        <v>1.892396057499024E-4</v>
      </c>
      <c r="G149" s="12">
        <f t="shared" si="17"/>
        <v>3.9665748750590701E-2</v>
      </c>
      <c r="H149" s="13">
        <f t="shared" si="18"/>
        <v>3.9854988356340604E-2</v>
      </c>
      <c r="I149" s="14">
        <f t="shared" si="19"/>
        <v>209.49498543576831</v>
      </c>
      <c r="J149">
        <f t="shared" si="20"/>
        <v>7608.4491919446027</v>
      </c>
      <c r="L149" s="1">
        <v>43678</v>
      </c>
      <c r="M149">
        <v>10000</v>
      </c>
      <c r="N149">
        <v>9968.0037843088503</v>
      </c>
      <c r="O149">
        <v>9999.9999999999909</v>
      </c>
      <c r="P149">
        <v>9787.9523451203495</v>
      </c>
      <c r="Q149" s="2">
        <f t="shared" si="21"/>
        <v>-3.1996215691150187E-3</v>
      </c>
      <c r="R149" s="2">
        <f t="shared" si="22"/>
        <v>2.1664148680224704E-2</v>
      </c>
      <c r="S149" s="11">
        <f t="shared" si="23"/>
        <v>1.8464527111109685E-2</v>
      </c>
    </row>
    <row r="150" spans="1:19" x14ac:dyDescent="0.25">
      <c r="A150" s="1">
        <v>43679</v>
      </c>
      <c r="B150">
        <v>10000</v>
      </c>
      <c r="C150">
        <v>9956.6220207091501</v>
      </c>
      <c r="D150">
        <v>10000</v>
      </c>
      <c r="E150">
        <v>9585.4554698002903</v>
      </c>
      <c r="F150" s="2">
        <f t="shared" si="16"/>
        <v>-4.3377979290849522E-3</v>
      </c>
      <c r="G150" s="12">
        <f t="shared" si="17"/>
        <v>4.3247243858757001E-2</v>
      </c>
      <c r="H150" s="13">
        <f t="shared" si="18"/>
        <v>3.8909445929672049E-2</v>
      </c>
      <c r="I150" s="14">
        <f t="shared" si="19"/>
        <v>212.27572489572159</v>
      </c>
      <c r="J150">
        <f t="shared" si="20"/>
        <v>7904.4897343872281</v>
      </c>
      <c r="L150" s="1">
        <v>43679</v>
      </c>
      <c r="M150">
        <v>9999.9999999999909</v>
      </c>
      <c r="N150">
        <v>9904.0963868826293</v>
      </c>
      <c r="O150">
        <v>10000</v>
      </c>
      <c r="P150">
        <v>9570.0352945404393</v>
      </c>
      <c r="Q150" s="2">
        <f t="shared" si="21"/>
        <v>-9.5903613117361841E-3</v>
      </c>
      <c r="R150" s="2">
        <f t="shared" si="22"/>
        <v>4.4928225678002365E-2</v>
      </c>
      <c r="S150" s="11">
        <f t="shared" si="23"/>
        <v>3.5337864366266181E-2</v>
      </c>
    </row>
    <row r="151" spans="1:19" x14ac:dyDescent="0.25">
      <c r="A151" s="1">
        <v>43682</v>
      </c>
      <c r="B151">
        <v>10000</v>
      </c>
      <c r="C151">
        <v>9878.3334917554203</v>
      </c>
      <c r="D151">
        <v>10000</v>
      </c>
      <c r="E151">
        <v>9683.5683535320204</v>
      </c>
      <c r="F151" s="2">
        <f t="shared" si="16"/>
        <v>-1.2166650824458003E-2</v>
      </c>
      <c r="G151" s="12">
        <f t="shared" si="17"/>
        <v>3.2677173838770113E-2</v>
      </c>
      <c r="H151" s="13">
        <f t="shared" si="18"/>
        <v>2.051052301431211E-2</v>
      </c>
      <c r="I151" s="14">
        <f t="shared" si="19"/>
        <v>210.77646787617866</v>
      </c>
      <c r="J151">
        <f t="shared" si="20"/>
        <v>8066.6149530007715</v>
      </c>
      <c r="L151" s="1">
        <v>43682</v>
      </c>
      <c r="M151">
        <v>10000</v>
      </c>
      <c r="N151">
        <v>9790.1920451184305</v>
      </c>
      <c r="O151">
        <v>9999.9999999999909</v>
      </c>
      <c r="P151">
        <v>9700.14303844393</v>
      </c>
      <c r="Q151" s="2">
        <f t="shared" si="21"/>
        <v>-2.09807954881569E-2</v>
      </c>
      <c r="R151" s="2">
        <f t="shared" si="22"/>
        <v>3.0912632975375498E-2</v>
      </c>
      <c r="S151" s="11">
        <f t="shared" si="23"/>
        <v>9.9318374872185977E-3</v>
      </c>
    </row>
    <row r="152" spans="1:19" x14ac:dyDescent="0.25">
      <c r="A152" s="1">
        <v>43683</v>
      </c>
      <c r="B152">
        <v>10000</v>
      </c>
      <c r="C152">
        <v>10057.6293197008</v>
      </c>
      <c r="D152">
        <v>10000</v>
      </c>
      <c r="E152">
        <v>10027.5508810918</v>
      </c>
      <c r="F152" s="2">
        <f t="shared" si="16"/>
        <v>5.762931970080043E-3</v>
      </c>
      <c r="G152" s="12">
        <f t="shared" si="17"/>
        <v>-2.7475184537583131E-3</v>
      </c>
      <c r="H152" s="13">
        <f t="shared" si="18"/>
        <v>3.0154135163217299E-3</v>
      </c>
      <c r="I152" s="14">
        <f t="shared" si="19"/>
        <v>215.27358785411852</v>
      </c>
      <c r="J152">
        <f t="shared" si="20"/>
        <v>8090.9391327610128</v>
      </c>
      <c r="L152" s="1">
        <v>43683</v>
      </c>
      <c r="M152">
        <v>10000</v>
      </c>
      <c r="N152">
        <v>10072.932658001901</v>
      </c>
      <c r="O152">
        <v>9999.9999999999909</v>
      </c>
      <c r="P152">
        <v>9996.1000047499401</v>
      </c>
      <c r="Q152" s="2">
        <f t="shared" si="21"/>
        <v>7.2932658001900741E-3</v>
      </c>
      <c r="R152" s="2">
        <f t="shared" si="22"/>
        <v>3.9015168397660283E-4</v>
      </c>
      <c r="S152" s="11">
        <f t="shared" si="23"/>
        <v>7.6834174841666769E-3</v>
      </c>
    </row>
    <row r="153" spans="1:19" x14ac:dyDescent="0.25">
      <c r="A153" s="1">
        <v>43684</v>
      </c>
      <c r="B153">
        <v>10000</v>
      </c>
      <c r="C153">
        <v>9957.8736324267702</v>
      </c>
      <c r="D153">
        <v>10000</v>
      </c>
      <c r="E153">
        <v>9615.3452229205996</v>
      </c>
      <c r="F153" s="2">
        <f t="shared" si="16"/>
        <v>-4.2126367573229739E-3</v>
      </c>
      <c r="G153" s="12">
        <f t="shared" si="17"/>
        <v>4.0004260706363315E-2</v>
      </c>
      <c r="H153" s="13">
        <f t="shared" si="18"/>
        <v>3.5791623949040341E-2</v>
      </c>
      <c r="I153" s="14">
        <f t="shared" si="19"/>
        <v>214.84223781843662</v>
      </c>
      <c r="J153">
        <f t="shared" si="20"/>
        <v>8380.5269835953695</v>
      </c>
      <c r="L153" s="1">
        <v>43684</v>
      </c>
      <c r="M153">
        <v>10000</v>
      </c>
      <c r="N153">
        <v>10044.557793448501</v>
      </c>
      <c r="O153">
        <v>10000</v>
      </c>
      <c r="P153">
        <v>9652.0688185242198</v>
      </c>
      <c r="Q153" s="2">
        <f t="shared" si="21"/>
        <v>4.455779344850086E-3</v>
      </c>
      <c r="R153" s="2">
        <f t="shared" si="22"/>
        <v>3.6047316696295351E-2</v>
      </c>
      <c r="S153" s="11">
        <f t="shared" si="23"/>
        <v>4.0503096041145437E-2</v>
      </c>
    </row>
    <row r="154" spans="1:19" x14ac:dyDescent="0.25">
      <c r="A154" s="1">
        <v>43685</v>
      </c>
      <c r="B154">
        <v>10000</v>
      </c>
      <c r="C154">
        <v>10272.342493812501</v>
      </c>
      <c r="D154">
        <v>10000</v>
      </c>
      <c r="E154">
        <v>10000.9196967564</v>
      </c>
      <c r="F154" s="2">
        <f t="shared" si="16"/>
        <v>2.7234249381250075E-2</v>
      </c>
      <c r="G154" s="12">
        <f t="shared" si="17"/>
        <v>-9.1961217996594513E-5</v>
      </c>
      <c r="H154" s="13">
        <f t="shared" si="18"/>
        <v>2.7142288163253481E-2</v>
      </c>
      <c r="I154" s="14">
        <f t="shared" si="19"/>
        <v>217.90678648834472</v>
      </c>
      <c r="J154">
        <f t="shared" si="20"/>
        <v>8607.9936619440359</v>
      </c>
      <c r="L154" s="1">
        <v>43685</v>
      </c>
      <c r="M154">
        <v>9999.9999999999909</v>
      </c>
      <c r="N154">
        <v>10270.087909799</v>
      </c>
      <c r="O154">
        <v>9999.9999999999909</v>
      </c>
      <c r="P154">
        <v>9953.5262924148792</v>
      </c>
      <c r="Q154" s="2">
        <f t="shared" si="21"/>
        <v>2.7008790979900832E-2</v>
      </c>
      <c r="R154" s="2">
        <f t="shared" si="22"/>
        <v>4.6690696563014278E-3</v>
      </c>
      <c r="S154" s="11">
        <f t="shared" si="23"/>
        <v>3.167786063620226E-2</v>
      </c>
    </row>
    <row r="155" spans="1:19" x14ac:dyDescent="0.25">
      <c r="A155" s="1">
        <v>43686</v>
      </c>
      <c r="B155">
        <v>10000</v>
      </c>
      <c r="C155">
        <v>10234.2770991541</v>
      </c>
      <c r="D155">
        <v>10000</v>
      </c>
      <c r="E155">
        <v>9962.3162736926806</v>
      </c>
      <c r="F155" s="2">
        <f t="shared" si="16"/>
        <v>2.34277099154101E-2</v>
      </c>
      <c r="G155" s="12">
        <f t="shared" si="17"/>
        <v>3.7826269787106792E-3</v>
      </c>
      <c r="H155" s="13">
        <f t="shared" si="18"/>
        <v>2.7210336894120779E-2</v>
      </c>
      <c r="I155" s="14">
        <f t="shared" si="19"/>
        <v>222.54090090113837</v>
      </c>
      <c r="J155">
        <f t="shared" si="20"/>
        <v>8842.2200694679887</v>
      </c>
      <c r="L155" s="1">
        <v>43686</v>
      </c>
      <c r="M155">
        <v>9999.9999999999909</v>
      </c>
      <c r="N155">
        <v>10162.1614358677</v>
      </c>
      <c r="O155">
        <v>10000</v>
      </c>
      <c r="P155">
        <v>10051.2282305521</v>
      </c>
      <c r="Q155" s="2">
        <f t="shared" si="21"/>
        <v>1.6216143586770926E-2</v>
      </c>
      <c r="R155" s="2">
        <f t="shared" si="22"/>
        <v>-5.096713493818128E-3</v>
      </c>
      <c r="S155" s="11">
        <f t="shared" si="23"/>
        <v>1.1119430092952798E-2</v>
      </c>
    </row>
    <row r="156" spans="1:19" x14ac:dyDescent="0.25">
      <c r="A156" s="1">
        <v>43689</v>
      </c>
      <c r="B156">
        <v>10000</v>
      </c>
      <c r="C156">
        <v>9887.9979550020998</v>
      </c>
      <c r="D156">
        <v>10000</v>
      </c>
      <c r="E156">
        <v>9770.8302523880302</v>
      </c>
      <c r="F156" s="2">
        <f t="shared" si="16"/>
        <v>-1.1200204499789979E-2</v>
      </c>
      <c r="G156" s="12">
        <f t="shared" si="17"/>
        <v>2.3454480498825481E-2</v>
      </c>
      <c r="H156" s="13">
        <f t="shared" si="18"/>
        <v>1.2254275999035502E-2</v>
      </c>
      <c r="I156" s="14">
        <f t="shared" si="19"/>
        <v>223.40978558271399</v>
      </c>
      <c r="J156">
        <f t="shared" si="20"/>
        <v>8950.5750746434605</v>
      </c>
      <c r="L156" s="1">
        <v>43689</v>
      </c>
      <c r="M156">
        <v>10000</v>
      </c>
      <c r="N156">
        <v>9917.1893330702605</v>
      </c>
      <c r="O156">
        <v>9999.9999999999909</v>
      </c>
      <c r="P156">
        <v>9743.2673862154807</v>
      </c>
      <c r="Q156" s="2">
        <f t="shared" si="21"/>
        <v>-8.2810666929739041E-3</v>
      </c>
      <c r="R156" s="2">
        <f t="shared" si="22"/>
        <v>2.6349745276182057E-2</v>
      </c>
      <c r="S156" s="11">
        <f t="shared" si="23"/>
        <v>1.8068678583208153E-2</v>
      </c>
    </row>
    <row r="157" spans="1:19" x14ac:dyDescent="0.25">
      <c r="A157" s="1">
        <v>43690</v>
      </c>
      <c r="B157">
        <v>10000</v>
      </c>
      <c r="C157">
        <v>10010.450267097</v>
      </c>
      <c r="D157">
        <v>10000</v>
      </c>
      <c r="E157">
        <v>9802.4548291947794</v>
      </c>
      <c r="F157" s="2">
        <f t="shared" si="16"/>
        <v>1.0450267096999699E-3</v>
      </c>
      <c r="G157" s="12">
        <f t="shared" si="17"/>
        <v>2.0152622404019604E-2</v>
      </c>
      <c r="H157" s="13">
        <f t="shared" si="18"/>
        <v>2.1197649113719574E-2</v>
      </c>
      <c r="I157" s="14">
        <f t="shared" si="19"/>
        <v>224.73720467440151</v>
      </c>
      <c r="J157">
        <f t="shared" si="20"/>
        <v>9140.3062244417579</v>
      </c>
      <c r="L157" s="1">
        <v>43690</v>
      </c>
      <c r="M157">
        <v>10000</v>
      </c>
      <c r="N157">
        <v>9950.9994841144508</v>
      </c>
      <c r="O157">
        <v>10000</v>
      </c>
      <c r="P157">
        <v>9819.4223444397194</v>
      </c>
      <c r="Q157" s="2">
        <f t="shared" si="21"/>
        <v>-4.9000515885548879E-3</v>
      </c>
      <c r="R157" s="2">
        <f t="shared" si="22"/>
        <v>1.8389845066857147E-2</v>
      </c>
      <c r="S157" s="11">
        <f t="shared" si="23"/>
        <v>1.3489793478302259E-2</v>
      </c>
    </row>
    <row r="158" spans="1:19" x14ac:dyDescent="0.25">
      <c r="A158" s="1">
        <v>43691</v>
      </c>
      <c r="B158">
        <v>10000</v>
      </c>
      <c r="C158">
        <v>9982.0273559367997</v>
      </c>
      <c r="D158">
        <v>10000</v>
      </c>
      <c r="E158">
        <v>9878.4476910632893</v>
      </c>
      <c r="F158" s="2">
        <f t="shared" si="16"/>
        <v>-1.7972644063199983E-3</v>
      </c>
      <c r="G158" s="12">
        <f t="shared" si="17"/>
        <v>1.2304798561283636E-2</v>
      </c>
      <c r="H158" s="13">
        <f t="shared" si="18"/>
        <v>1.0507534154963638E-2</v>
      </c>
      <c r="I158" s="14">
        <f t="shared" si="19"/>
        <v>225.84209383891738</v>
      </c>
      <c r="J158">
        <f t="shared" si="20"/>
        <v>9236.3483042819062</v>
      </c>
      <c r="L158" s="1">
        <v>43691</v>
      </c>
      <c r="M158">
        <v>10000</v>
      </c>
      <c r="N158">
        <v>9981.6126077880708</v>
      </c>
      <c r="O158">
        <v>9999.9999999999909</v>
      </c>
      <c r="P158">
        <v>9925.9343275564297</v>
      </c>
      <c r="Q158" s="2">
        <f t="shared" si="21"/>
        <v>-1.838739221192931E-3</v>
      </c>
      <c r="R158" s="2">
        <f t="shared" si="22"/>
        <v>7.4618338182974586E-3</v>
      </c>
      <c r="S158" s="11">
        <f t="shared" si="23"/>
        <v>5.6230945971045276E-3</v>
      </c>
    </row>
    <row r="159" spans="1:19" x14ac:dyDescent="0.25">
      <c r="A159" s="1">
        <v>43692</v>
      </c>
      <c r="B159">
        <v>10000</v>
      </c>
      <c r="C159">
        <v>9928.1137968362891</v>
      </c>
      <c r="D159">
        <v>10000</v>
      </c>
      <c r="E159">
        <v>9872.3440724633492</v>
      </c>
      <c r="F159" s="2">
        <f t="shared" si="16"/>
        <v>-7.1886203163711304E-3</v>
      </c>
      <c r="G159" s="12">
        <f t="shared" si="17"/>
        <v>1.2930660297053143E-2</v>
      </c>
      <c r="H159" s="13">
        <f t="shared" si="18"/>
        <v>5.7420399806820122E-3</v>
      </c>
      <c r="I159" s="14">
        <f t="shared" si="19"/>
        <v>225.87561799163436</v>
      </c>
      <c r="J159">
        <f t="shared" si="20"/>
        <v>9289.3837855205966</v>
      </c>
      <c r="L159" s="1">
        <v>43692</v>
      </c>
      <c r="M159">
        <v>10000</v>
      </c>
      <c r="N159">
        <v>9954.0562870210706</v>
      </c>
      <c r="O159">
        <v>10000</v>
      </c>
      <c r="P159">
        <v>9903.4010834239398</v>
      </c>
      <c r="Q159" s="2">
        <f t="shared" si="21"/>
        <v>-4.594371297892974E-3</v>
      </c>
      <c r="R159" s="2">
        <f t="shared" si="22"/>
        <v>9.7541153551525817E-3</v>
      </c>
      <c r="S159" s="11">
        <f t="shared" si="23"/>
        <v>5.1597440572596076E-3</v>
      </c>
    </row>
    <row r="160" spans="1:19" x14ac:dyDescent="0.25">
      <c r="A160" s="1">
        <v>43693</v>
      </c>
      <c r="B160">
        <v>9999.9999999999909</v>
      </c>
      <c r="C160">
        <v>10092.802197316299</v>
      </c>
      <c r="D160">
        <v>10000</v>
      </c>
      <c r="E160">
        <v>9924.7860386376597</v>
      </c>
      <c r="F160" s="2">
        <f t="shared" si="16"/>
        <v>9.2802197316308455E-3</v>
      </c>
      <c r="G160" s="12">
        <f t="shared" si="17"/>
        <v>7.5783962565569851E-3</v>
      </c>
      <c r="H160" s="13">
        <f t="shared" si="18"/>
        <v>1.6858615988187831E-2</v>
      </c>
      <c r="I160" s="14">
        <f t="shared" si="19"/>
        <v>224.97553152486199</v>
      </c>
      <c r="J160">
        <f t="shared" si="20"/>
        <v>9445.9899395275861</v>
      </c>
      <c r="L160" s="1">
        <v>43693</v>
      </c>
      <c r="M160">
        <v>9999.9999999999909</v>
      </c>
      <c r="N160">
        <v>10075.6718487055</v>
      </c>
      <c r="O160">
        <v>10000</v>
      </c>
      <c r="P160">
        <v>9992.5399786262897</v>
      </c>
      <c r="Q160" s="2">
        <f t="shared" si="21"/>
        <v>7.5671848705509692E-3</v>
      </c>
      <c r="R160" s="2">
        <f t="shared" si="22"/>
        <v>7.4655907203435845E-4</v>
      </c>
      <c r="S160" s="11">
        <f t="shared" si="23"/>
        <v>8.3137439425853277E-3</v>
      </c>
    </row>
    <row r="161" spans="1:19" x14ac:dyDescent="0.25">
      <c r="A161" s="1">
        <v>43696</v>
      </c>
      <c r="B161">
        <v>10000</v>
      </c>
      <c r="C161">
        <v>10215.011433486099</v>
      </c>
      <c r="D161">
        <v>10000</v>
      </c>
      <c r="E161">
        <v>10184.0562104416</v>
      </c>
      <c r="F161" s="2">
        <f t="shared" si="16"/>
        <v>2.1501143348609864E-2</v>
      </c>
      <c r="G161" s="12">
        <f t="shared" si="17"/>
        <v>-1.8072976684171294E-2</v>
      </c>
      <c r="H161" s="13">
        <f t="shared" si="18"/>
        <v>3.42816666443857E-3</v>
      </c>
      <c r="I161" s="14">
        <f t="shared" si="19"/>
        <v>227.16453862390827</v>
      </c>
      <c r="J161">
        <f t="shared" si="20"/>
        <v>9478.3723673508975</v>
      </c>
      <c r="L161" s="1">
        <v>43696</v>
      </c>
      <c r="M161">
        <v>10000</v>
      </c>
      <c r="N161">
        <v>10106.2124051717</v>
      </c>
      <c r="O161">
        <v>10000</v>
      </c>
      <c r="P161">
        <v>10131.228779785301</v>
      </c>
      <c r="Q161" s="2">
        <f t="shared" si="21"/>
        <v>1.062124051716995E-2</v>
      </c>
      <c r="R161" s="2">
        <f t="shared" si="22"/>
        <v>-1.2952898669817747E-2</v>
      </c>
      <c r="S161" s="11">
        <f t="shared" si="23"/>
        <v>-2.3316581526477975E-3</v>
      </c>
    </row>
    <row r="162" spans="1:19" x14ac:dyDescent="0.25">
      <c r="A162" s="1">
        <v>43697</v>
      </c>
      <c r="B162">
        <v>9999.9999999999909</v>
      </c>
      <c r="C162">
        <v>10110.3611257346</v>
      </c>
      <c r="D162">
        <v>10000</v>
      </c>
      <c r="E162">
        <v>9993.8337376060299</v>
      </c>
      <c r="F162" s="2">
        <f t="shared" si="16"/>
        <v>1.1036112573461043E-2</v>
      </c>
      <c r="G162" s="12">
        <f t="shared" si="17"/>
        <v>6.1700670191933149E-4</v>
      </c>
      <c r="H162" s="13">
        <f t="shared" si="18"/>
        <v>1.1653119275380375E-2</v>
      </c>
      <c r="I162" s="14">
        <f t="shared" si="19"/>
        <v>228.09561673252102</v>
      </c>
      <c r="J162">
        <f t="shared" si="20"/>
        <v>9588.8249710841064</v>
      </c>
      <c r="L162" s="1">
        <v>43697</v>
      </c>
      <c r="M162">
        <v>10000</v>
      </c>
      <c r="N162">
        <v>10024.8904566274</v>
      </c>
      <c r="O162">
        <v>9999.9999999999909</v>
      </c>
      <c r="P162">
        <v>10025.485791037399</v>
      </c>
      <c r="Q162" s="2">
        <f t="shared" si="21"/>
        <v>2.4890456627399971E-3</v>
      </c>
      <c r="R162" s="2">
        <f t="shared" si="22"/>
        <v>-2.5421003598840031E-3</v>
      </c>
      <c r="S162" s="11">
        <f t="shared" si="23"/>
        <v>-5.3054697144006013E-5</v>
      </c>
    </row>
    <row r="163" spans="1:19" x14ac:dyDescent="0.25">
      <c r="A163" s="1">
        <v>43698</v>
      </c>
      <c r="B163">
        <v>9999.9999999999909</v>
      </c>
      <c r="C163">
        <v>10200.7698158026</v>
      </c>
      <c r="D163">
        <v>10000</v>
      </c>
      <c r="E163">
        <v>10016.6626465028</v>
      </c>
      <c r="F163" s="2">
        <f t="shared" si="16"/>
        <v>2.0076981580260833E-2</v>
      </c>
      <c r="G163" s="12">
        <f t="shared" si="17"/>
        <v>-1.6634928309797736E-3</v>
      </c>
      <c r="H163" s="13">
        <f t="shared" si="18"/>
        <v>1.8413488749281059E-2</v>
      </c>
      <c r="I163" s="14">
        <f t="shared" si="19"/>
        <v>229.08832633581665</v>
      </c>
      <c r="J163">
        <f t="shared" si="20"/>
        <v>9765.3886918079897</v>
      </c>
      <c r="L163" s="1">
        <v>43698</v>
      </c>
      <c r="M163">
        <v>10000</v>
      </c>
      <c r="N163">
        <v>10053.901202417899</v>
      </c>
      <c r="O163">
        <v>10000</v>
      </c>
      <c r="P163">
        <v>10060.6633663128</v>
      </c>
      <c r="Q163" s="2">
        <f t="shared" si="21"/>
        <v>5.3901202417898642E-3</v>
      </c>
      <c r="R163" s="2">
        <f t="shared" si="22"/>
        <v>-6.0297580889074887E-3</v>
      </c>
      <c r="S163" s="11">
        <f t="shared" si="23"/>
        <v>-6.396378471176245E-4</v>
      </c>
    </row>
    <row r="164" spans="1:19" x14ac:dyDescent="0.25">
      <c r="A164" s="1">
        <v>43699</v>
      </c>
      <c r="B164">
        <v>10000</v>
      </c>
      <c r="C164">
        <v>10064.0698194504</v>
      </c>
      <c r="D164">
        <v>9999.9999999999909</v>
      </c>
      <c r="E164">
        <v>10100.006763969101</v>
      </c>
      <c r="F164" s="2">
        <f t="shared" si="16"/>
        <v>6.40698194504008E-3</v>
      </c>
      <c r="G164" s="12">
        <f t="shared" si="17"/>
        <v>-9.9016531677854625E-3</v>
      </c>
      <c r="H164" s="13">
        <f t="shared" si="18"/>
        <v>-3.4946712227453824E-3</v>
      </c>
      <c r="I164" s="14">
        <f t="shared" si="19"/>
        <v>232.61089867111284</v>
      </c>
      <c r="J164">
        <f t="shared" si="20"/>
        <v>9731.2618689678056</v>
      </c>
      <c r="L164" s="1">
        <v>43699</v>
      </c>
      <c r="M164">
        <v>10000</v>
      </c>
      <c r="N164">
        <v>10045.522546878899</v>
      </c>
      <c r="O164">
        <v>10000</v>
      </c>
      <c r="P164">
        <v>10123.054192798299</v>
      </c>
      <c r="Q164" s="2">
        <f t="shared" si="21"/>
        <v>4.5522546878900005E-3</v>
      </c>
      <c r="R164" s="2">
        <f t="shared" si="22"/>
        <v>-1.2155836613602422E-2</v>
      </c>
      <c r="S164" s="11">
        <f t="shared" si="23"/>
        <v>-7.6035819257124215E-3</v>
      </c>
    </row>
    <row r="165" spans="1:19" x14ac:dyDescent="0.25">
      <c r="A165" s="1">
        <v>43700</v>
      </c>
      <c r="B165">
        <v>9999.9999999999909</v>
      </c>
      <c r="C165">
        <v>9933.5729188502701</v>
      </c>
      <c r="D165">
        <v>10000</v>
      </c>
      <c r="E165">
        <v>9715.7270132459398</v>
      </c>
      <c r="F165" s="2">
        <f t="shared" si="16"/>
        <v>-6.6427081149721401E-3</v>
      </c>
      <c r="G165" s="12">
        <f t="shared" si="17"/>
        <v>2.9259054558294695E-2</v>
      </c>
      <c r="H165" s="13">
        <f t="shared" si="18"/>
        <v>2.2616346443322555E-2</v>
      </c>
      <c r="I165" s="14">
        <f t="shared" si="19"/>
        <v>234.48245466762543</v>
      </c>
      <c r="J165">
        <f t="shared" si="20"/>
        <v>9951.3474587270757</v>
      </c>
      <c r="L165" s="1">
        <v>43700</v>
      </c>
      <c r="M165">
        <v>10000</v>
      </c>
      <c r="N165">
        <v>9974.3406135659206</v>
      </c>
      <c r="O165">
        <v>9999.9999999999909</v>
      </c>
      <c r="P165">
        <v>9657.4132547950394</v>
      </c>
      <c r="Q165" s="2">
        <f t="shared" si="21"/>
        <v>-2.5659386434079279E-3</v>
      </c>
      <c r="R165" s="2">
        <f t="shared" si="22"/>
        <v>3.5473965560586462E-2</v>
      </c>
      <c r="S165" s="11">
        <f t="shared" si="23"/>
        <v>3.2908026917178534E-2</v>
      </c>
    </row>
    <row r="166" spans="1:19" x14ac:dyDescent="0.25">
      <c r="A166" s="1">
        <v>43703</v>
      </c>
      <c r="B166">
        <v>10000</v>
      </c>
      <c r="C166">
        <v>9910.6866569792401</v>
      </c>
      <c r="D166">
        <v>10000</v>
      </c>
      <c r="E166">
        <v>9749.3894636336499</v>
      </c>
      <c r="F166" s="2">
        <f t="shared" si="16"/>
        <v>-8.9313343020760438E-3</v>
      </c>
      <c r="G166" s="12">
        <f t="shared" si="17"/>
        <v>2.5705254395791188E-2</v>
      </c>
      <c r="H166" s="13">
        <f t="shared" si="18"/>
        <v>1.6773920093715144E-2</v>
      </c>
      <c r="I166" s="14">
        <f t="shared" si="19"/>
        <v>233.72717906273726</v>
      </c>
      <c r="J166">
        <f t="shared" si="20"/>
        <v>10118.27056582456</v>
      </c>
      <c r="L166" s="1">
        <v>43703</v>
      </c>
      <c r="M166">
        <v>10000</v>
      </c>
      <c r="N166">
        <v>9884.1237037853698</v>
      </c>
      <c r="O166">
        <v>10000</v>
      </c>
      <c r="P166">
        <v>9792.5895124654908</v>
      </c>
      <c r="Q166" s="2">
        <f t="shared" si="21"/>
        <v>-1.158762962146298E-2</v>
      </c>
      <c r="R166" s="2">
        <f t="shared" si="22"/>
        <v>2.1180351455606816E-2</v>
      </c>
      <c r="S166" s="11">
        <f t="shared" si="23"/>
        <v>9.5927218341438358E-3</v>
      </c>
    </row>
    <row r="167" spans="1:19" x14ac:dyDescent="0.25">
      <c r="A167" s="1">
        <v>43704</v>
      </c>
      <c r="B167">
        <v>10000</v>
      </c>
      <c r="C167">
        <v>10201.4794213146</v>
      </c>
      <c r="D167">
        <v>10000</v>
      </c>
      <c r="E167">
        <v>9985.8230417949999</v>
      </c>
      <c r="F167" s="2">
        <f t="shared" si="16"/>
        <v>2.0147942131459873E-2</v>
      </c>
      <c r="G167" s="12">
        <f t="shared" si="17"/>
        <v>1.4197085353568895E-3</v>
      </c>
      <c r="H167" s="13">
        <f t="shared" si="18"/>
        <v>2.1567650666816762E-2</v>
      </c>
      <c r="I167" s="14">
        <f t="shared" si="19"/>
        <v>239.08907877233196</v>
      </c>
      <c r="J167">
        <f t="shared" si="20"/>
        <v>10336.497890740598</v>
      </c>
      <c r="L167" s="1">
        <v>43704</v>
      </c>
      <c r="M167">
        <v>10000</v>
      </c>
      <c r="N167">
        <v>10159.283231092601</v>
      </c>
      <c r="O167">
        <v>10000</v>
      </c>
      <c r="P167">
        <v>10032.0581988055</v>
      </c>
      <c r="Q167" s="2">
        <f t="shared" si="21"/>
        <v>1.5928323109259956E-2</v>
      </c>
      <c r="R167" s="2">
        <f t="shared" si="22"/>
        <v>-3.1955754412705817E-3</v>
      </c>
      <c r="S167" s="11">
        <f t="shared" si="23"/>
        <v>1.2732747667989375E-2</v>
      </c>
    </row>
    <row r="168" spans="1:19" x14ac:dyDescent="0.25">
      <c r="A168" s="1">
        <v>43705</v>
      </c>
      <c r="B168">
        <v>10000</v>
      </c>
      <c r="C168">
        <v>10020.0231023086</v>
      </c>
      <c r="D168">
        <v>10000</v>
      </c>
      <c r="E168">
        <v>9668.8923119260398</v>
      </c>
      <c r="F168" s="2">
        <f t="shared" si="16"/>
        <v>2.0023102308599494E-3</v>
      </c>
      <c r="G168" s="12">
        <f t="shared" si="17"/>
        <v>3.4244634999766932E-2</v>
      </c>
      <c r="H168" s="13">
        <f t="shared" si="18"/>
        <v>3.6246945230626881E-2</v>
      </c>
      <c r="I168" s="14">
        <f t="shared" si="19"/>
        <v>236.50600671043736</v>
      </c>
      <c r="J168">
        <f t="shared" si="20"/>
        <v>10711.164363662763</v>
      </c>
      <c r="L168" s="1">
        <v>43705</v>
      </c>
      <c r="M168">
        <v>9999.9999999999909</v>
      </c>
      <c r="N168">
        <v>9917.2221897298405</v>
      </c>
      <c r="O168">
        <v>10000</v>
      </c>
      <c r="P168">
        <v>9616.8056893221801</v>
      </c>
      <c r="Q168" s="2">
        <f t="shared" si="21"/>
        <v>-8.2777810270150409E-3</v>
      </c>
      <c r="R168" s="2">
        <f t="shared" si="22"/>
        <v>3.9846319355635096E-2</v>
      </c>
      <c r="S168" s="11">
        <f t="shared" si="23"/>
        <v>3.1568538328620055E-2</v>
      </c>
    </row>
    <row r="169" spans="1:19" x14ac:dyDescent="0.25">
      <c r="A169" s="1">
        <v>43706</v>
      </c>
      <c r="B169">
        <v>9999.9999999999909</v>
      </c>
      <c r="C169">
        <v>10253.1219963002</v>
      </c>
      <c r="D169">
        <v>10000</v>
      </c>
      <c r="E169">
        <v>10282.219299500901</v>
      </c>
      <c r="F169" s="2">
        <f t="shared" si="16"/>
        <v>2.531219963002096E-2</v>
      </c>
      <c r="G169" s="12">
        <f t="shared" si="17"/>
        <v>-2.7447313783182992E-2</v>
      </c>
      <c r="H169" s="13">
        <f t="shared" si="18"/>
        <v>-2.1351141531620321E-3</v>
      </c>
      <c r="I169" s="14">
        <f t="shared" si="19"/>
        <v>237.3677782632821</v>
      </c>
      <c r="J169">
        <f t="shared" si="20"/>
        <v>10688.294805033061</v>
      </c>
      <c r="L169" s="1">
        <v>43706</v>
      </c>
      <c r="M169">
        <v>10000</v>
      </c>
      <c r="N169">
        <v>10199.3648295274</v>
      </c>
      <c r="O169">
        <v>9999.9999999999909</v>
      </c>
      <c r="P169">
        <v>10280.097085106499</v>
      </c>
      <c r="Q169" s="2">
        <f t="shared" si="21"/>
        <v>1.9936482952739976E-2</v>
      </c>
      <c r="R169" s="2">
        <f t="shared" si="22"/>
        <v>-2.7246540843695377E-2</v>
      </c>
      <c r="S169" s="11">
        <f t="shared" si="23"/>
        <v>-7.3100578909554015E-3</v>
      </c>
    </row>
    <row r="170" spans="1:19" x14ac:dyDescent="0.25">
      <c r="A170" s="1">
        <v>43707</v>
      </c>
      <c r="B170">
        <v>9999.9999999999909</v>
      </c>
      <c r="C170">
        <v>10242.5881605591</v>
      </c>
      <c r="D170">
        <v>10000</v>
      </c>
      <c r="E170">
        <v>10165.1431405121</v>
      </c>
      <c r="F170" s="2">
        <f t="shared" si="16"/>
        <v>2.4258816055910959E-2</v>
      </c>
      <c r="G170" s="12">
        <f t="shared" si="17"/>
        <v>-1.6246022139515204E-2</v>
      </c>
      <c r="H170" s="13">
        <f t="shared" si="18"/>
        <v>8.0127939163957551E-3</v>
      </c>
      <c r="I170" s="14">
        <f t="shared" si="19"/>
        <v>243.16573591802907</v>
      </c>
      <c r="J170">
        <f t="shared" si="20"/>
        <v>10773.937908623475</v>
      </c>
      <c r="L170" s="1">
        <v>43707</v>
      </c>
      <c r="M170">
        <v>10000</v>
      </c>
      <c r="N170">
        <v>10121.052645554601</v>
      </c>
      <c r="O170">
        <v>10000</v>
      </c>
      <c r="P170">
        <v>10140.8594072615</v>
      </c>
      <c r="Q170" s="2">
        <f t="shared" si="21"/>
        <v>1.2105264555460016E-2</v>
      </c>
      <c r="R170" s="2">
        <f t="shared" si="22"/>
        <v>-1.3890283022821026E-2</v>
      </c>
      <c r="S170" s="11">
        <f t="shared" si="23"/>
        <v>-1.7850184673610103E-3</v>
      </c>
    </row>
    <row r="171" spans="1:19" x14ac:dyDescent="0.25">
      <c r="A171" s="1">
        <v>43711</v>
      </c>
      <c r="B171">
        <v>10000</v>
      </c>
      <c r="C171">
        <v>9810.1720135300402</v>
      </c>
      <c r="D171">
        <v>10000</v>
      </c>
      <c r="E171">
        <v>9665.6151825453999</v>
      </c>
      <c r="F171" s="2">
        <f t="shared" si="16"/>
        <v>-1.8982798646995924E-2</v>
      </c>
      <c r="G171" s="12">
        <f t="shared" si="17"/>
        <v>3.4595295916440616E-2</v>
      </c>
      <c r="H171" s="13">
        <f t="shared" si="18"/>
        <v>1.5612497269444692E-2</v>
      </c>
      <c r="I171" s="14">
        <f t="shared" si="19"/>
        <v>240.71858076707423</v>
      </c>
      <c r="J171">
        <f t="shared" si="20"/>
        <v>10942.145984803026</v>
      </c>
      <c r="L171" s="1">
        <v>43711</v>
      </c>
      <c r="M171">
        <v>10000</v>
      </c>
      <c r="N171">
        <v>9840.0592853044509</v>
      </c>
      <c r="O171">
        <v>10000</v>
      </c>
      <c r="P171">
        <v>9679.6515968333606</v>
      </c>
      <c r="Q171" s="2">
        <f t="shared" si="21"/>
        <v>-1.5994071469554894E-2</v>
      </c>
      <c r="R171" s="2">
        <f t="shared" si="22"/>
        <v>3.3095034460893125E-2</v>
      </c>
      <c r="S171" s="11">
        <f t="shared" si="23"/>
        <v>1.7100962991338231E-2</v>
      </c>
    </row>
    <row r="172" spans="1:19" x14ac:dyDescent="0.25">
      <c r="A172" s="1">
        <v>43712</v>
      </c>
      <c r="B172">
        <v>9999.9999999999909</v>
      </c>
      <c r="C172">
        <v>10054.7941125692</v>
      </c>
      <c r="D172">
        <v>10000</v>
      </c>
      <c r="E172">
        <v>10053.203696135401</v>
      </c>
      <c r="F172" s="2">
        <f t="shared" si="16"/>
        <v>5.4794112569209741E-3</v>
      </c>
      <c r="G172" s="12">
        <f t="shared" si="17"/>
        <v>-5.2922130838602977E-3</v>
      </c>
      <c r="H172" s="13">
        <f t="shared" si="18"/>
        <v>1.8719817306067643E-4</v>
      </c>
      <c r="I172" s="14">
        <f t="shared" si="19"/>
        <v>240.11743205140962</v>
      </c>
      <c r="J172">
        <f t="shared" si="20"/>
        <v>10944.194334540745</v>
      </c>
      <c r="L172" s="1">
        <v>43712</v>
      </c>
      <c r="M172">
        <v>10000</v>
      </c>
      <c r="N172">
        <v>10048.0277469132</v>
      </c>
      <c r="O172">
        <v>10000</v>
      </c>
      <c r="P172">
        <v>10047.935716103901</v>
      </c>
      <c r="Q172" s="2">
        <f t="shared" si="21"/>
        <v>4.8027746913199554E-3</v>
      </c>
      <c r="R172" s="2">
        <f t="shared" si="22"/>
        <v>-4.7707029043859706E-3</v>
      </c>
      <c r="S172" s="11">
        <f t="shared" si="23"/>
        <v>3.2071786933984825E-5</v>
      </c>
    </row>
    <row r="173" spans="1:19" x14ac:dyDescent="0.25">
      <c r="A173" s="1">
        <v>43713</v>
      </c>
      <c r="B173">
        <v>10000</v>
      </c>
      <c r="C173">
        <v>10277.0062224748</v>
      </c>
      <c r="D173">
        <v>10000</v>
      </c>
      <c r="E173">
        <v>10115.420422806401</v>
      </c>
      <c r="F173" s="2">
        <f t="shared" si="16"/>
        <v>2.7700622247480045E-2</v>
      </c>
      <c r="G173" s="12">
        <f t="shared" si="17"/>
        <v>-1.1410343612231033E-2</v>
      </c>
      <c r="H173" s="13">
        <f t="shared" si="18"/>
        <v>1.6290278635249011E-2</v>
      </c>
      <c r="I173" s="14">
        <f t="shared" si="19"/>
        <v>240.32418627397203</v>
      </c>
      <c r="J173">
        <f t="shared" si="20"/>
        <v>11122.478309688728</v>
      </c>
      <c r="L173" s="1">
        <v>43713</v>
      </c>
      <c r="M173">
        <v>9999.9999999999909</v>
      </c>
      <c r="N173">
        <v>10284.442998896</v>
      </c>
      <c r="O173">
        <v>10000</v>
      </c>
      <c r="P173">
        <v>9853.7890994782101</v>
      </c>
      <c r="Q173" s="2">
        <f t="shared" si="21"/>
        <v>2.8444299889600844E-2</v>
      </c>
      <c r="R173" s="2">
        <f t="shared" si="22"/>
        <v>1.4838038347048776E-2</v>
      </c>
      <c r="S173" s="11">
        <f t="shared" si="23"/>
        <v>4.328233823664962E-2</v>
      </c>
    </row>
    <row r="174" spans="1:19" x14ac:dyDescent="0.25">
      <c r="A174" s="1">
        <v>43714</v>
      </c>
      <c r="B174">
        <v>9999.9999999999909</v>
      </c>
      <c r="C174">
        <v>10159.8849475928</v>
      </c>
      <c r="D174">
        <v>10000</v>
      </c>
      <c r="E174">
        <v>10255.7800287441</v>
      </c>
      <c r="F174" s="2">
        <f t="shared" si="16"/>
        <v>1.5988494759280991E-2</v>
      </c>
      <c r="G174" s="12">
        <f t="shared" si="17"/>
        <v>-2.4940085300895753E-2</v>
      </c>
      <c r="H174" s="13">
        <f t="shared" si="18"/>
        <v>-8.9515905416147623E-3</v>
      </c>
      <c r="I174" s="14">
        <f t="shared" si="19"/>
        <v>241.12335465632154</v>
      </c>
      <c r="J174">
        <f t="shared" si="20"/>
        <v>11022.914438052403</v>
      </c>
      <c r="L174" s="1">
        <v>43714</v>
      </c>
      <c r="M174">
        <v>10000</v>
      </c>
      <c r="N174">
        <v>10019.7886931905</v>
      </c>
      <c r="O174">
        <v>9999.9999999999909</v>
      </c>
      <c r="P174">
        <v>10231.075613279299</v>
      </c>
      <c r="Q174" s="2">
        <f t="shared" si="21"/>
        <v>1.9788693190498918E-3</v>
      </c>
      <c r="R174" s="2">
        <f t="shared" si="22"/>
        <v>-2.2585661763596665E-2</v>
      </c>
      <c r="S174" s="11">
        <f t="shared" si="23"/>
        <v>-2.0606792444546773E-2</v>
      </c>
    </row>
    <row r="175" spans="1:19" x14ac:dyDescent="0.25">
      <c r="A175" s="1">
        <v>43717</v>
      </c>
      <c r="B175">
        <v>10000</v>
      </c>
      <c r="C175">
        <v>10095.262860921801</v>
      </c>
      <c r="D175">
        <v>10000</v>
      </c>
      <c r="E175">
        <v>10079.0139375951</v>
      </c>
      <c r="F175" s="2">
        <f t="shared" si="16"/>
        <v>9.5262860921800918E-3</v>
      </c>
      <c r="G175" s="12">
        <f t="shared" si="17"/>
        <v>-7.839451168965561E-3</v>
      </c>
      <c r="H175" s="13">
        <f t="shared" si="18"/>
        <v>1.6868349232145308E-3</v>
      </c>
      <c r="I175" s="14">
        <f t="shared" si="19"/>
        <v>241.39389811492543</v>
      </c>
      <c r="J175">
        <f t="shared" si="20"/>
        <v>11041.508275082115</v>
      </c>
      <c r="L175" s="1">
        <v>43717</v>
      </c>
      <c r="M175">
        <v>10000</v>
      </c>
      <c r="N175">
        <v>10030.0596649899</v>
      </c>
      <c r="O175">
        <v>9999.9999999999909</v>
      </c>
      <c r="P175">
        <v>10064.463515695001</v>
      </c>
      <c r="Q175" s="2">
        <f t="shared" si="21"/>
        <v>3.005966498989876E-3</v>
      </c>
      <c r="R175" s="2">
        <f t="shared" si="22"/>
        <v>-6.4050622861797635E-3</v>
      </c>
      <c r="S175" s="11">
        <f t="shared" si="23"/>
        <v>-3.3990957871898875E-3</v>
      </c>
    </row>
    <row r="176" spans="1:19" x14ac:dyDescent="0.25">
      <c r="A176" s="1">
        <v>43718</v>
      </c>
      <c r="B176">
        <v>10000</v>
      </c>
      <c r="C176">
        <v>9955.3643599728093</v>
      </c>
      <c r="D176">
        <v>10000</v>
      </c>
      <c r="E176">
        <v>10067.9876998412</v>
      </c>
      <c r="F176" s="2">
        <f t="shared" si="16"/>
        <v>-4.4635640027190782E-3</v>
      </c>
      <c r="G176" s="12">
        <f t="shared" si="17"/>
        <v>-6.7528588500631592E-3</v>
      </c>
      <c r="H176" s="13">
        <f t="shared" si="18"/>
        <v>-1.1216422852782237E-2</v>
      </c>
      <c r="I176" s="14">
        <f t="shared" si="19"/>
        <v>241.65365870124253</v>
      </c>
      <c r="J176">
        <f t="shared" si="20"/>
        <v>10917.662049336299</v>
      </c>
      <c r="L176" s="1">
        <v>43718</v>
      </c>
      <c r="M176">
        <v>9999.9999999999909</v>
      </c>
      <c r="N176">
        <v>9833.2552735724694</v>
      </c>
      <c r="O176">
        <v>10000</v>
      </c>
      <c r="P176">
        <v>9767.7231795892003</v>
      </c>
      <c r="Q176" s="2">
        <f t="shared" si="21"/>
        <v>-1.6674472642752125E-2</v>
      </c>
      <c r="R176" s="2">
        <f t="shared" si="22"/>
        <v>2.3780037183708247E-2</v>
      </c>
      <c r="S176" s="11">
        <f t="shared" si="23"/>
        <v>7.1055645409561219E-3</v>
      </c>
    </row>
    <row r="177" spans="1:19" x14ac:dyDescent="0.25">
      <c r="A177" s="1">
        <v>43719</v>
      </c>
      <c r="B177">
        <v>10000</v>
      </c>
      <c r="C177">
        <v>10217.611199860799</v>
      </c>
      <c r="D177">
        <v>10000</v>
      </c>
      <c r="E177">
        <v>9929.5378052684791</v>
      </c>
      <c r="F177" s="2">
        <f t="shared" si="16"/>
        <v>2.176111998607988E-2</v>
      </c>
      <c r="G177" s="12">
        <f t="shared" si="17"/>
        <v>7.0962210037746054E-3</v>
      </c>
      <c r="H177" s="13">
        <f t="shared" si="18"/>
        <v>2.8857340989854485E-2</v>
      </c>
      <c r="I177" s="14">
        <f t="shared" si="19"/>
        <v>243.7017461166885</v>
      </c>
      <c r="J177">
        <f t="shared" si="20"/>
        <v>11232.716745905989</v>
      </c>
      <c r="L177" s="1">
        <v>43719</v>
      </c>
      <c r="M177">
        <v>10000</v>
      </c>
      <c r="N177">
        <v>10107.495990551601</v>
      </c>
      <c r="O177">
        <v>10000</v>
      </c>
      <c r="P177">
        <v>9874.16193499566</v>
      </c>
      <c r="Q177" s="2">
        <f t="shared" si="21"/>
        <v>1.0749599055160042E-2</v>
      </c>
      <c r="R177" s="2">
        <f t="shared" si="22"/>
        <v>1.2744176754722725E-2</v>
      </c>
      <c r="S177" s="11">
        <f t="shared" si="23"/>
        <v>2.3493775809882766E-2</v>
      </c>
    </row>
    <row r="178" spans="1:19" x14ac:dyDescent="0.25">
      <c r="A178" s="1">
        <v>43720</v>
      </c>
      <c r="B178">
        <v>10000</v>
      </c>
      <c r="C178">
        <v>10212.723199534899</v>
      </c>
      <c r="D178">
        <v>10000</v>
      </c>
      <c r="E178">
        <v>10010.474006647801</v>
      </c>
      <c r="F178" s="2">
        <f t="shared" si="16"/>
        <v>2.1272319953489882E-2</v>
      </c>
      <c r="G178" s="12">
        <f t="shared" si="17"/>
        <v>-1.0463047644742041E-3</v>
      </c>
      <c r="H178" s="13">
        <f t="shared" si="18"/>
        <v>2.0226015189015678E-2</v>
      </c>
      <c r="I178" s="14">
        <f t="shared" si="19"/>
        <v>246.46125219808249</v>
      </c>
      <c r="J178">
        <f t="shared" si="20"/>
        <v>11459.909845422595</v>
      </c>
      <c r="L178" s="1">
        <v>43720</v>
      </c>
      <c r="M178">
        <v>9999.9999999999909</v>
      </c>
      <c r="N178">
        <v>10161.6926896723</v>
      </c>
      <c r="O178">
        <v>10000</v>
      </c>
      <c r="P178">
        <v>9950.4272981910399</v>
      </c>
      <c r="Q178" s="2">
        <f t="shared" si="21"/>
        <v>1.616926896723081E-2</v>
      </c>
      <c r="R178" s="2">
        <f t="shared" si="22"/>
        <v>4.9819671380315622E-3</v>
      </c>
      <c r="S178" s="11">
        <f t="shared" si="23"/>
        <v>2.1151236105262372E-2</v>
      </c>
    </row>
    <row r="179" spans="1:19" x14ac:dyDescent="0.25">
      <c r="A179" s="1">
        <v>43721</v>
      </c>
      <c r="B179">
        <v>10000</v>
      </c>
      <c r="C179">
        <v>10028.0898058492</v>
      </c>
      <c r="D179">
        <v>10000</v>
      </c>
      <c r="E179">
        <v>9934.7553899307295</v>
      </c>
      <c r="F179" s="2">
        <f t="shared" si="16"/>
        <v>2.8089805849200733E-3</v>
      </c>
      <c r="G179" s="12">
        <f t="shared" si="17"/>
        <v>6.5673091594584676E-3</v>
      </c>
      <c r="H179" s="13">
        <f t="shared" si="18"/>
        <v>9.3762897443785409E-3</v>
      </c>
      <c r="I179" s="14">
        <f t="shared" si="19"/>
        <v>248.30576968381334</v>
      </c>
      <c r="J179">
        <f t="shared" si="20"/>
        <v>11567.361280577734</v>
      </c>
      <c r="L179" s="1">
        <v>43721</v>
      </c>
      <c r="M179">
        <v>10000</v>
      </c>
      <c r="N179">
        <v>9969.5068895325003</v>
      </c>
      <c r="O179">
        <v>10000</v>
      </c>
      <c r="P179">
        <v>10049.836921829699</v>
      </c>
      <c r="Q179" s="2">
        <f t="shared" si="21"/>
        <v>-3.0493110467499918E-3</v>
      </c>
      <c r="R179" s="2">
        <f t="shared" si="22"/>
        <v>-4.9589781622670914E-3</v>
      </c>
      <c r="S179" s="11">
        <f t="shared" si="23"/>
        <v>-8.0082892090170832E-3</v>
      </c>
    </row>
    <row r="180" spans="1:19" x14ac:dyDescent="0.25">
      <c r="A180" s="1">
        <v>43724</v>
      </c>
      <c r="B180">
        <v>9999.9999999999909</v>
      </c>
      <c r="C180">
        <v>9978.3682737863892</v>
      </c>
      <c r="D180">
        <v>10000</v>
      </c>
      <c r="E180">
        <v>9844.8153963345594</v>
      </c>
      <c r="F180" s="2">
        <f t="shared" si="16"/>
        <v>-2.163172621360121E-3</v>
      </c>
      <c r="G180" s="12">
        <f t="shared" si="17"/>
        <v>1.576307908457264E-2</v>
      </c>
      <c r="H180" s="13">
        <f t="shared" si="18"/>
        <v>1.3599906463212519E-2</v>
      </c>
      <c r="I180" s="14">
        <f t="shared" si="19"/>
        <v>247.62484800158117</v>
      </c>
      <c r="J180">
        <f t="shared" si="20"/>
        <v>11724.676312019777</v>
      </c>
      <c r="L180" s="1">
        <v>43724</v>
      </c>
      <c r="M180">
        <v>9999.9999999999909</v>
      </c>
      <c r="N180">
        <v>9973.0285313128206</v>
      </c>
      <c r="O180">
        <v>9999.9999999999909</v>
      </c>
      <c r="P180">
        <v>9964.7807716573607</v>
      </c>
      <c r="Q180" s="2">
        <f t="shared" si="21"/>
        <v>-2.6971468687170264E-3</v>
      </c>
      <c r="R180" s="2">
        <f t="shared" si="22"/>
        <v>3.5343706148360798E-3</v>
      </c>
      <c r="S180" s="11">
        <f t="shared" si="23"/>
        <v>8.3722374611905348E-4</v>
      </c>
    </row>
    <row r="181" spans="1:19" x14ac:dyDescent="0.25">
      <c r="A181" s="1">
        <v>43725</v>
      </c>
      <c r="B181">
        <v>10000</v>
      </c>
      <c r="C181">
        <v>10061.896816347</v>
      </c>
      <c r="D181">
        <v>10000</v>
      </c>
      <c r="E181">
        <v>10046.544998526</v>
      </c>
      <c r="F181" s="2">
        <f t="shared" si="16"/>
        <v>6.1896816347000172E-3</v>
      </c>
      <c r="G181" s="12">
        <f t="shared" si="17"/>
        <v>-4.6329358533534482E-3</v>
      </c>
      <c r="H181" s="13">
        <f t="shared" si="18"/>
        <v>1.556745781346569E-3</v>
      </c>
      <c r="I181" s="14">
        <f t="shared" si="19"/>
        <v>249.53434814617722</v>
      </c>
      <c r="J181">
        <f t="shared" si="20"/>
        <v>11742.928652406168</v>
      </c>
      <c r="L181" s="1">
        <v>43725</v>
      </c>
      <c r="M181">
        <v>10000</v>
      </c>
      <c r="N181">
        <v>10053.9941406616</v>
      </c>
      <c r="O181">
        <v>10000</v>
      </c>
      <c r="P181">
        <v>10208.0757768409</v>
      </c>
      <c r="Q181" s="2">
        <f t="shared" si="21"/>
        <v>5.3994140661599577E-3</v>
      </c>
      <c r="R181" s="2">
        <f t="shared" si="22"/>
        <v>-2.0383447516422515E-2</v>
      </c>
      <c r="S181" s="11">
        <f t="shared" si="23"/>
        <v>-1.4984033450262557E-2</v>
      </c>
    </row>
    <row r="182" spans="1:19" x14ac:dyDescent="0.25">
      <c r="A182" s="1">
        <v>43726</v>
      </c>
      <c r="B182">
        <v>10000</v>
      </c>
      <c r="C182">
        <v>10037.3264662208</v>
      </c>
      <c r="D182">
        <v>10000</v>
      </c>
      <c r="E182">
        <v>9871.5876415680905</v>
      </c>
      <c r="F182" s="2">
        <f t="shared" si="16"/>
        <v>3.7326466220799492E-3</v>
      </c>
      <c r="G182" s="12">
        <f t="shared" si="17"/>
        <v>1.3008278211620317E-2</v>
      </c>
      <c r="H182" s="13">
        <f t="shared" si="18"/>
        <v>1.6740924833700266E-2</v>
      </c>
      <c r="I182" s="14">
        <f t="shared" si="19"/>
        <v>251.46714009646161</v>
      </c>
      <c r="J182">
        <f t="shared" si="20"/>
        <v>11939.516138303605</v>
      </c>
      <c r="L182" s="1">
        <v>43726</v>
      </c>
      <c r="M182">
        <v>10000</v>
      </c>
      <c r="N182">
        <v>10070.366486572901</v>
      </c>
      <c r="O182">
        <v>9999.9999999999909</v>
      </c>
      <c r="P182">
        <v>9839.2029041883598</v>
      </c>
      <c r="Q182" s="2">
        <f t="shared" si="21"/>
        <v>7.0366486572901454E-3</v>
      </c>
      <c r="R182" s="2">
        <f t="shared" si="22"/>
        <v>1.6342492108093687E-2</v>
      </c>
      <c r="S182" s="11">
        <f t="shared" si="23"/>
        <v>2.3379140765383832E-2</v>
      </c>
    </row>
    <row r="183" spans="1:19" x14ac:dyDescent="0.25">
      <c r="A183" s="1">
        <v>43727</v>
      </c>
      <c r="B183">
        <v>10000</v>
      </c>
      <c r="C183">
        <v>10155.677351419001</v>
      </c>
      <c r="D183">
        <v>10000</v>
      </c>
      <c r="E183">
        <v>9845.1886220006909</v>
      </c>
      <c r="F183" s="2">
        <f t="shared" si="16"/>
        <v>1.556773514190013E-2</v>
      </c>
      <c r="G183" s="12">
        <f t="shared" si="17"/>
        <v>1.5724572066944109E-2</v>
      </c>
      <c r="H183" s="13">
        <f t="shared" si="18"/>
        <v>3.1292307208844239E-2</v>
      </c>
      <c r="I183" s="14">
        <f t="shared" si="19"/>
        <v>253.40580668482971</v>
      </c>
      <c r="J183">
        <f t="shared" si="20"/>
        <v>12313.131145228355</v>
      </c>
      <c r="L183" s="1">
        <v>43727</v>
      </c>
      <c r="M183">
        <v>9999.9999999999909</v>
      </c>
      <c r="N183">
        <v>10070.6728084684</v>
      </c>
      <c r="O183">
        <v>10000</v>
      </c>
      <c r="P183">
        <v>9934.1170962601409</v>
      </c>
      <c r="Q183" s="2">
        <f t="shared" si="21"/>
        <v>7.0672808468408288E-3</v>
      </c>
      <c r="R183" s="2">
        <f t="shared" si="22"/>
        <v>6.6319838090755923E-3</v>
      </c>
      <c r="S183" s="11">
        <f t="shared" si="23"/>
        <v>1.3699264655916421E-2</v>
      </c>
    </row>
    <row r="184" spans="1:19" x14ac:dyDescent="0.25">
      <c r="A184" s="1">
        <v>43728</v>
      </c>
      <c r="B184">
        <v>10000</v>
      </c>
      <c r="C184">
        <v>10043.729433247199</v>
      </c>
      <c r="D184">
        <v>10000</v>
      </c>
      <c r="E184">
        <v>9960.6888235531806</v>
      </c>
      <c r="F184" s="2">
        <f t="shared" si="16"/>
        <v>4.3729433247199356E-3</v>
      </c>
      <c r="G184" s="12">
        <f t="shared" si="17"/>
        <v>3.9466323206347464E-3</v>
      </c>
      <c r="H184" s="13">
        <f t="shared" si="18"/>
        <v>8.3195756453546821E-3</v>
      </c>
      <c r="I184" s="14">
        <f t="shared" si="19"/>
        <v>254.72207552659</v>
      </c>
      <c r="J184">
        <f t="shared" si="20"/>
        <v>12415.571171222255</v>
      </c>
      <c r="L184" s="1">
        <v>43728</v>
      </c>
      <c r="M184">
        <v>9999.9999999999909</v>
      </c>
      <c r="N184">
        <v>10038.9173029618</v>
      </c>
      <c r="O184">
        <v>9999.9999999999909</v>
      </c>
      <c r="P184">
        <v>9870.5867844940203</v>
      </c>
      <c r="Q184" s="2">
        <f t="shared" si="21"/>
        <v>3.8917302961809508E-3</v>
      </c>
      <c r="R184" s="2">
        <f t="shared" si="22"/>
        <v>1.311099515474301E-2</v>
      </c>
      <c r="S184" s="11">
        <f t="shared" si="23"/>
        <v>1.7002725450923961E-2</v>
      </c>
    </row>
    <row r="185" spans="1:19" x14ac:dyDescent="0.25">
      <c r="A185" s="1">
        <v>43731</v>
      </c>
      <c r="B185">
        <v>9999.99999999998</v>
      </c>
      <c r="C185">
        <v>9852.2196445295394</v>
      </c>
      <c r="D185">
        <v>10000</v>
      </c>
      <c r="E185">
        <v>9912.39321724209</v>
      </c>
      <c r="F185" s="2">
        <f t="shared" si="16"/>
        <v>-1.4778035547044044E-2</v>
      </c>
      <c r="G185" s="12">
        <f t="shared" si="17"/>
        <v>8.8381060797226851E-3</v>
      </c>
      <c r="H185" s="13">
        <f t="shared" si="18"/>
        <v>-5.9399294673213587E-3</v>
      </c>
      <c r="I185" s="14">
        <f t="shared" si="19"/>
        <v>253.99397968451379</v>
      </c>
      <c r="J185">
        <f t="shared" si="20"/>
        <v>12341.823554168686</v>
      </c>
      <c r="L185" s="1">
        <v>43731</v>
      </c>
      <c r="M185">
        <v>10000</v>
      </c>
      <c r="N185">
        <v>9895.5938914046401</v>
      </c>
      <c r="O185">
        <v>10000</v>
      </c>
      <c r="P185">
        <v>9924.7756834870197</v>
      </c>
      <c r="Q185" s="2">
        <f t="shared" si="21"/>
        <v>-1.0440610859535959E-2</v>
      </c>
      <c r="R185" s="2">
        <f t="shared" si="22"/>
        <v>7.5794475272765727E-3</v>
      </c>
      <c r="S185" s="11">
        <f t="shared" si="23"/>
        <v>-2.8611633322593866E-3</v>
      </c>
    </row>
    <row r="186" spans="1:19" x14ac:dyDescent="0.25">
      <c r="A186" s="1">
        <v>43732</v>
      </c>
      <c r="B186">
        <v>10000</v>
      </c>
      <c r="C186">
        <v>10149.7138211827</v>
      </c>
      <c r="D186">
        <v>10000</v>
      </c>
      <c r="E186">
        <v>9924.2150257487192</v>
      </c>
      <c r="F186" s="2">
        <f t="shared" si="16"/>
        <v>1.4971382118269982E-2</v>
      </c>
      <c r="G186" s="12">
        <f t="shared" si="17"/>
        <v>7.6363696327270691E-3</v>
      </c>
      <c r="H186" s="13">
        <f t="shared" si="18"/>
        <v>2.2607751750997052E-2</v>
      </c>
      <c r="I186" s="14">
        <f t="shared" si="19"/>
        <v>260.22960901931356</v>
      </c>
      <c r="J186">
        <f t="shared" si="20"/>
        <v>12620.844437235941</v>
      </c>
      <c r="L186" s="1">
        <v>43732</v>
      </c>
      <c r="M186">
        <v>10000</v>
      </c>
      <c r="N186">
        <v>10116.267842983299</v>
      </c>
      <c r="O186">
        <v>10000</v>
      </c>
      <c r="P186">
        <v>9961.1755755431204</v>
      </c>
      <c r="Q186" s="2">
        <f t="shared" si="21"/>
        <v>1.1626784298329973E-2</v>
      </c>
      <c r="R186" s="2">
        <f t="shared" si="22"/>
        <v>3.8975745545739571E-3</v>
      </c>
      <c r="S186" s="11">
        <f t="shared" si="23"/>
        <v>1.552435885290393E-2</v>
      </c>
    </row>
    <row r="187" spans="1:19" x14ac:dyDescent="0.25">
      <c r="A187" s="1">
        <v>43733</v>
      </c>
      <c r="B187">
        <v>10000</v>
      </c>
      <c r="C187">
        <v>9913.1983451988199</v>
      </c>
      <c r="D187">
        <v>10000</v>
      </c>
      <c r="E187">
        <v>9536.1440563092401</v>
      </c>
      <c r="F187" s="2">
        <f t="shared" si="16"/>
        <v>-8.6801654801179629E-3</v>
      </c>
      <c r="G187" s="12">
        <f t="shared" si="17"/>
        <v>4.8641876732542277E-2</v>
      </c>
      <c r="H187" s="13">
        <f t="shared" si="18"/>
        <v>3.9961711252424315E-2</v>
      </c>
      <c r="I187" s="14">
        <f t="shared" si="19"/>
        <v>261.46876200920605</v>
      </c>
      <c r="J187">
        <f t="shared" si="20"/>
        <v>13125.194978398529</v>
      </c>
      <c r="L187" s="1">
        <v>43733</v>
      </c>
      <c r="M187">
        <v>10000</v>
      </c>
      <c r="N187">
        <v>9944.6456425881006</v>
      </c>
      <c r="O187">
        <v>10000</v>
      </c>
      <c r="P187">
        <v>9626.85397550161</v>
      </c>
      <c r="Q187" s="2">
        <f t="shared" si="21"/>
        <v>-5.5354357411899757E-3</v>
      </c>
      <c r="R187" s="2">
        <f t="shared" si="22"/>
        <v>3.8760951962912404E-2</v>
      </c>
      <c r="S187" s="11">
        <f t="shared" si="23"/>
        <v>3.3225516221722429E-2</v>
      </c>
    </row>
    <row r="188" spans="1:19" x14ac:dyDescent="0.25">
      <c r="A188" s="1">
        <v>43734</v>
      </c>
      <c r="B188">
        <v>9999.9999999999909</v>
      </c>
      <c r="C188">
        <v>10076.3863483279</v>
      </c>
      <c r="D188">
        <v>10000</v>
      </c>
      <c r="E188">
        <v>9791.1166034207508</v>
      </c>
      <c r="F188" s="2">
        <f t="shared" si="16"/>
        <v>7.6386348327910358E-3</v>
      </c>
      <c r="G188" s="12">
        <f t="shared" si="17"/>
        <v>2.1333970888087528E-2</v>
      </c>
      <c r="H188" s="13">
        <f t="shared" si="18"/>
        <v>2.8972605720878564E-2</v>
      </c>
      <c r="I188" s="14">
        <f t="shared" si="19"/>
        <v>265.20484378739008</v>
      </c>
      <c r="J188">
        <f t="shared" si="20"/>
        <v>13505.466077517325</v>
      </c>
      <c r="L188" s="1">
        <v>43734</v>
      </c>
      <c r="M188">
        <v>10000</v>
      </c>
      <c r="N188">
        <v>10037.8611754629</v>
      </c>
      <c r="O188">
        <v>10000</v>
      </c>
      <c r="P188">
        <v>9923.8284290747797</v>
      </c>
      <c r="Q188" s="2">
        <f t="shared" si="21"/>
        <v>3.786117546290102E-3</v>
      </c>
      <c r="R188" s="2">
        <f t="shared" si="22"/>
        <v>7.6756235226773661E-3</v>
      </c>
      <c r="S188" s="11">
        <f t="shared" si="23"/>
        <v>1.1461741068967468E-2</v>
      </c>
    </row>
    <row r="189" spans="1:19" x14ac:dyDescent="0.25">
      <c r="A189" s="1">
        <v>43735</v>
      </c>
      <c r="B189">
        <v>10000</v>
      </c>
      <c r="C189">
        <v>9957.2152871213002</v>
      </c>
      <c r="D189">
        <v>10000</v>
      </c>
      <c r="E189">
        <v>9706.8700111924099</v>
      </c>
      <c r="F189" s="2">
        <f t="shared" si="16"/>
        <v>-4.278471287869956E-3</v>
      </c>
      <c r="G189" s="12">
        <f t="shared" si="17"/>
        <v>3.0198198643805796E-2</v>
      </c>
      <c r="H189" s="13">
        <f t="shared" si="18"/>
        <v>2.591972735593584E-2</v>
      </c>
      <c r="I189" s="14">
        <f t="shared" si="19"/>
        <v>268.39444075756603</v>
      </c>
      <c r="J189">
        <f t="shared" si="20"/>
        <v>13855.524076061414</v>
      </c>
      <c r="L189" s="1">
        <v>43735</v>
      </c>
      <c r="M189">
        <v>10000</v>
      </c>
      <c r="N189">
        <v>9995.4876288505802</v>
      </c>
      <c r="O189">
        <v>10000</v>
      </c>
      <c r="P189">
        <v>9814.2870097333107</v>
      </c>
      <c r="Q189" s="2">
        <f t="shared" si="21"/>
        <v>-4.5123711494199359E-4</v>
      </c>
      <c r="R189" s="2">
        <f t="shared" si="22"/>
        <v>1.8922718490146817E-2</v>
      </c>
      <c r="S189" s="11">
        <f t="shared" si="23"/>
        <v>1.8471481375204823E-2</v>
      </c>
    </row>
    <row r="190" spans="1:19" x14ac:dyDescent="0.25">
      <c r="A190" s="1">
        <v>43738</v>
      </c>
      <c r="B190">
        <v>10000</v>
      </c>
      <c r="C190">
        <v>9990.9798277714599</v>
      </c>
      <c r="D190">
        <v>10000</v>
      </c>
      <c r="E190">
        <v>9644.6318264951606</v>
      </c>
      <c r="F190" s="2">
        <f t="shared" si="16"/>
        <v>-9.0201722285399022E-4</v>
      </c>
      <c r="G190" s="12">
        <f t="shared" si="17"/>
        <v>3.6846214546893741E-2</v>
      </c>
      <c r="H190" s="13">
        <f t="shared" si="18"/>
        <v>3.5944197324039751E-2</v>
      </c>
      <c r="I190" s="14">
        <f t="shared" si="19"/>
        <v>270.20662364165344</v>
      </c>
      <c r="J190">
        <f t="shared" si="20"/>
        <v>14353.54976747935</v>
      </c>
      <c r="L190" s="1">
        <v>43738</v>
      </c>
      <c r="M190">
        <v>10000</v>
      </c>
      <c r="N190">
        <v>9949.5663293488196</v>
      </c>
      <c r="O190">
        <v>9999.9999999999909</v>
      </c>
      <c r="P190">
        <v>9717.8083316726697</v>
      </c>
      <c r="Q190" s="2">
        <f t="shared" si="21"/>
        <v>-5.0433670651179874E-3</v>
      </c>
      <c r="R190" s="2">
        <f t="shared" si="22"/>
        <v>2.9038612277172637E-2</v>
      </c>
      <c r="S190" s="11">
        <f t="shared" si="23"/>
        <v>2.399524521205465E-2</v>
      </c>
    </row>
    <row r="191" spans="1:19" x14ac:dyDescent="0.25">
      <c r="A191" s="1">
        <v>43739</v>
      </c>
      <c r="B191">
        <v>10000</v>
      </c>
      <c r="C191">
        <v>10043.026350713501</v>
      </c>
      <c r="D191">
        <v>10000</v>
      </c>
      <c r="E191">
        <v>9811.5556586460898</v>
      </c>
      <c r="F191" s="2">
        <f t="shared" si="16"/>
        <v>4.3026350713499806E-3</v>
      </c>
      <c r="G191" s="12">
        <f t="shared" si="17"/>
        <v>1.9206367258167711E-2</v>
      </c>
      <c r="H191" s="13">
        <f t="shared" si="18"/>
        <v>2.3509002329517692E-2</v>
      </c>
      <c r="I191" s="14">
        <f t="shared" si="19"/>
        <v>274.98014569632892</v>
      </c>
      <c r="J191">
        <f t="shared" si="20"/>
        <v>14690.987402399869</v>
      </c>
      <c r="L191" s="1">
        <v>43739</v>
      </c>
      <c r="M191">
        <v>10000</v>
      </c>
      <c r="N191">
        <v>10073.394839922001</v>
      </c>
      <c r="O191">
        <v>9999.9999999999909</v>
      </c>
      <c r="P191">
        <v>9934.0244981686901</v>
      </c>
      <c r="Q191" s="2">
        <f t="shared" si="21"/>
        <v>7.3394839922000799E-3</v>
      </c>
      <c r="R191" s="2">
        <f t="shared" si="22"/>
        <v>6.6413669347666904E-3</v>
      </c>
      <c r="S191" s="11">
        <f t="shared" si="23"/>
        <v>1.398085092696677E-2</v>
      </c>
    </row>
    <row r="192" spans="1:19" x14ac:dyDescent="0.25">
      <c r="A192" s="1">
        <v>43740</v>
      </c>
      <c r="B192">
        <v>10000</v>
      </c>
      <c r="C192">
        <v>9790.2469502059503</v>
      </c>
      <c r="D192">
        <v>10000</v>
      </c>
      <c r="E192">
        <v>9574.8826359548893</v>
      </c>
      <c r="F192" s="2">
        <f t="shared" si="16"/>
        <v>-2.0975304979404918E-2</v>
      </c>
      <c r="G192" s="12">
        <f t="shared" si="17"/>
        <v>4.4399224534485748E-2</v>
      </c>
      <c r="H192" s="13">
        <f t="shared" si="18"/>
        <v>2.342391955508083E-2</v>
      </c>
      <c r="I192" s="14">
        <f t="shared" si="19"/>
        <v>274.30646944867061</v>
      </c>
      <c r="J192">
        <f t="shared" si="20"/>
        <v>15035.107909498389</v>
      </c>
      <c r="L192" s="1">
        <v>43740</v>
      </c>
      <c r="M192">
        <v>10000</v>
      </c>
      <c r="N192">
        <v>9843.7623223659793</v>
      </c>
      <c r="O192">
        <v>10000</v>
      </c>
      <c r="P192">
        <v>9672.5093241008599</v>
      </c>
      <c r="Q192" s="2">
        <f t="shared" si="21"/>
        <v>-1.5623767763402019E-2</v>
      </c>
      <c r="R192" s="2">
        <f t="shared" si="22"/>
        <v>3.3857881644335563E-2</v>
      </c>
      <c r="S192" s="11">
        <f t="shared" si="23"/>
        <v>1.8234113880933545E-2</v>
      </c>
    </row>
    <row r="193" spans="1:19" x14ac:dyDescent="0.25">
      <c r="A193" s="1">
        <v>43741</v>
      </c>
      <c r="B193">
        <v>10000</v>
      </c>
      <c r="C193">
        <v>9972.5251654302101</v>
      </c>
      <c r="D193">
        <v>10000</v>
      </c>
      <c r="E193">
        <v>9856.4241783483394</v>
      </c>
      <c r="F193" s="2">
        <f t="shared" si="16"/>
        <v>-2.7474834569789497E-3</v>
      </c>
      <c r="G193" s="12">
        <f t="shared" si="17"/>
        <v>1.4566725117924006E-2</v>
      </c>
      <c r="H193" s="13">
        <f t="shared" si="18"/>
        <v>1.1819241660945057E-2</v>
      </c>
      <c r="I193" s="14">
        <f t="shared" si="19"/>
        <v>273.96490796717131</v>
      </c>
      <c r="J193">
        <f t="shared" si="20"/>
        <v>15212.811483279136</v>
      </c>
      <c r="L193" s="1">
        <v>43741</v>
      </c>
      <c r="M193">
        <v>10000</v>
      </c>
      <c r="N193">
        <v>9960.4433882369303</v>
      </c>
      <c r="O193">
        <v>10000</v>
      </c>
      <c r="P193">
        <v>9811.3563818283401</v>
      </c>
      <c r="Q193" s="2">
        <f t="shared" si="21"/>
        <v>-3.9556611763069682E-3</v>
      </c>
      <c r="R193" s="2">
        <f t="shared" si="22"/>
        <v>1.9227068188150565E-2</v>
      </c>
      <c r="S193" s="11">
        <f t="shared" si="23"/>
        <v>1.5271407011843596E-2</v>
      </c>
    </row>
    <row r="194" spans="1:19" x14ac:dyDescent="0.25">
      <c r="A194" s="1">
        <v>43742</v>
      </c>
      <c r="B194">
        <v>9999.9999999999909</v>
      </c>
      <c r="C194">
        <v>10095.8459063951</v>
      </c>
      <c r="D194">
        <v>10000</v>
      </c>
      <c r="E194">
        <v>10006.645708271901</v>
      </c>
      <c r="F194" s="2">
        <f t="shared" si="16"/>
        <v>9.5845906395108926E-3</v>
      </c>
      <c r="G194" s="12">
        <f t="shared" si="17"/>
        <v>-6.6412946612137702E-4</v>
      </c>
      <c r="H194" s="13">
        <f t="shared" si="18"/>
        <v>8.9204611733895156E-3</v>
      </c>
      <c r="I194" s="14">
        <f t="shared" si="19"/>
        <v>275.51942007865944</v>
      </c>
      <c r="J194">
        <f t="shared" si="20"/>
        <v>15348.516777453822</v>
      </c>
      <c r="L194" s="1">
        <v>43742</v>
      </c>
      <c r="M194">
        <v>9999.9999999999909</v>
      </c>
      <c r="N194">
        <v>10158.3830244117</v>
      </c>
      <c r="O194">
        <v>10000</v>
      </c>
      <c r="P194">
        <v>10039.617646836199</v>
      </c>
      <c r="Q194" s="2">
        <f t="shared" si="21"/>
        <v>1.5838302441171015E-2</v>
      </c>
      <c r="R194" s="2">
        <f t="shared" si="22"/>
        <v>-3.946131041024592E-3</v>
      </c>
      <c r="S194" s="11">
        <f t="shared" si="23"/>
        <v>1.1892171400146423E-2</v>
      </c>
    </row>
    <row r="195" spans="1:19" x14ac:dyDescent="0.25">
      <c r="A195" s="1">
        <v>43745</v>
      </c>
      <c r="B195">
        <v>10000</v>
      </c>
      <c r="C195">
        <v>10094.517995042501</v>
      </c>
      <c r="D195">
        <v>10000</v>
      </c>
      <c r="E195">
        <v>9940.1182972578608</v>
      </c>
      <c r="F195" s="2">
        <f t="shared" si="16"/>
        <v>9.4517995042500136E-3</v>
      </c>
      <c r="G195" s="12">
        <f t="shared" si="17"/>
        <v>6.0242444759091018E-3</v>
      </c>
      <c r="H195" s="13">
        <f t="shared" si="18"/>
        <v>1.5476043980159115E-2</v>
      </c>
      <c r="I195" s="14">
        <f t="shared" si="19"/>
        <v>278.71451902425457</v>
      </c>
      <c r="J195">
        <f t="shared" si="20"/>
        <v>15586.051098131908</v>
      </c>
      <c r="L195" s="1">
        <v>43745</v>
      </c>
      <c r="M195">
        <v>10000</v>
      </c>
      <c r="N195">
        <v>10029.0776384321</v>
      </c>
      <c r="O195">
        <v>10000</v>
      </c>
      <c r="P195">
        <v>10012.857383057501</v>
      </c>
      <c r="Q195" s="2">
        <f t="shared" si="21"/>
        <v>2.9077638432100095E-3</v>
      </c>
      <c r="R195" s="2">
        <f t="shared" si="22"/>
        <v>-1.2840873055134372E-3</v>
      </c>
      <c r="S195" s="11">
        <f t="shared" si="23"/>
        <v>1.6236765376965723E-3</v>
      </c>
    </row>
    <row r="196" spans="1:19" x14ac:dyDescent="0.25">
      <c r="A196" s="1">
        <v>43746</v>
      </c>
      <c r="B196">
        <v>9999.9999999999909</v>
      </c>
      <c r="C196">
        <v>9902.9294266312809</v>
      </c>
      <c r="D196">
        <v>10000</v>
      </c>
      <c r="E196">
        <v>9777.0862896915805</v>
      </c>
      <c r="F196" s="2">
        <f t="shared" si="16"/>
        <v>-9.70705733687105E-3</v>
      </c>
      <c r="G196" s="12">
        <f t="shared" si="17"/>
        <v>2.2799605496317099E-2</v>
      </c>
      <c r="H196" s="13">
        <f t="shared" si="18"/>
        <v>1.3092548159446049E-2</v>
      </c>
      <c r="I196" s="14">
        <f t="shared" si="19"/>
        <v>278.83873533569789</v>
      </c>
      <c r="J196">
        <f t="shared" si="20"/>
        <v>15790.112222749787</v>
      </c>
      <c r="L196" s="1">
        <v>43746</v>
      </c>
      <c r="M196">
        <v>9999.9999999999909</v>
      </c>
      <c r="N196">
        <v>9953.0690997654092</v>
      </c>
      <c r="O196">
        <v>9999.9999999999909</v>
      </c>
      <c r="P196">
        <v>9877.4383238031896</v>
      </c>
      <c r="Q196" s="2">
        <f t="shared" si="21"/>
        <v>-4.6930900234581907E-3</v>
      </c>
      <c r="R196" s="2">
        <f t="shared" si="22"/>
        <v>1.2408245152130792E-2</v>
      </c>
      <c r="S196" s="11">
        <f t="shared" si="23"/>
        <v>7.7151551286726017E-3</v>
      </c>
    </row>
    <row r="197" spans="1:19" x14ac:dyDescent="0.25">
      <c r="A197" s="1">
        <v>43747</v>
      </c>
      <c r="B197">
        <v>10000</v>
      </c>
      <c r="C197">
        <v>10065.149711776699</v>
      </c>
      <c r="D197">
        <v>10000</v>
      </c>
      <c r="E197">
        <v>9890.6360097678808</v>
      </c>
      <c r="F197" s="2">
        <f t="shared" ref="F197:F260" si="24">C197/B197-1</f>
        <v>6.5149711776699704E-3</v>
      </c>
      <c r="G197" s="12">
        <f t="shared" ref="G197:G260" si="25">D197/E197-1</f>
        <v>1.105732635637513E-2</v>
      </c>
      <c r="H197" s="13">
        <f t="shared" ref="H197:H260" si="26">F197+G197</f>
        <v>1.75722975340451E-2</v>
      </c>
      <c r="I197" s="14">
        <f t="shared" ref="I197:I260" si="27">(LN(F197+1) + LN(G198+1))*100 + I196</f>
        <v>280.65251624725926</v>
      </c>
      <c r="J197">
        <f t="shared" ref="J197:J260" si="28">J196+J196*H197</f>
        <v>16067.580772823909</v>
      </c>
      <c r="L197" s="1">
        <v>43747</v>
      </c>
      <c r="M197">
        <v>10000</v>
      </c>
      <c r="N197">
        <v>10039.2019234338</v>
      </c>
      <c r="O197">
        <v>9999.9999999999909</v>
      </c>
      <c r="P197">
        <v>9896.4122125836293</v>
      </c>
      <c r="Q197" s="2">
        <f t="shared" ref="Q197:Q260" si="29">N197/M197-1</f>
        <v>3.9201923433800356E-3</v>
      </c>
      <c r="R197" s="2">
        <f t="shared" ref="R197:R260" si="30">O197/P197-1</f>
        <v>1.0467206214858971E-2</v>
      </c>
      <c r="S197" s="11">
        <f t="shared" ref="S197:S260" si="31">Q197+R197</f>
        <v>1.4387398558239006E-2</v>
      </c>
    </row>
    <row r="198" spans="1:19" x14ac:dyDescent="0.25">
      <c r="A198" s="1">
        <v>43748</v>
      </c>
      <c r="B198">
        <v>10000</v>
      </c>
      <c r="C198">
        <v>10104.227059888201</v>
      </c>
      <c r="D198">
        <v>10000</v>
      </c>
      <c r="E198">
        <v>9884.2356001310709</v>
      </c>
      <c r="F198" s="2">
        <f t="shared" si="24"/>
        <v>1.0422705988820002E-2</v>
      </c>
      <c r="G198" s="12">
        <f t="shared" si="25"/>
        <v>1.1712023524347526E-2</v>
      </c>
      <c r="H198" s="13">
        <f t="shared" si="26"/>
        <v>2.2134729513167528E-2</v>
      </c>
      <c r="I198" s="14">
        <f t="shared" si="27"/>
        <v>282.13732796571668</v>
      </c>
      <c r="J198">
        <f t="shared" si="28"/>
        <v>16423.232327161339</v>
      </c>
      <c r="L198" s="1">
        <v>43748</v>
      </c>
      <c r="M198">
        <v>10000</v>
      </c>
      <c r="N198">
        <v>10049.2628643641</v>
      </c>
      <c r="O198">
        <v>9999.9999999999909</v>
      </c>
      <c r="P198">
        <v>10004.1795657072</v>
      </c>
      <c r="Q198" s="2">
        <f t="shared" si="29"/>
        <v>4.9262864364099102E-3</v>
      </c>
      <c r="R198" s="2">
        <f t="shared" si="30"/>
        <v>-4.177819560072793E-4</v>
      </c>
      <c r="S198" s="11">
        <f t="shared" si="31"/>
        <v>4.5085044804026309E-3</v>
      </c>
    </row>
    <row r="199" spans="1:19" x14ac:dyDescent="0.25">
      <c r="A199" s="1">
        <v>43749</v>
      </c>
      <c r="B199">
        <v>10000</v>
      </c>
      <c r="C199">
        <v>10225.6378024925</v>
      </c>
      <c r="D199">
        <v>10000</v>
      </c>
      <c r="E199">
        <v>9955.3066423368491</v>
      </c>
      <c r="F199" s="2">
        <f t="shared" si="24"/>
        <v>2.2563780249249987E-2</v>
      </c>
      <c r="G199" s="12">
        <f t="shared" si="25"/>
        <v>4.4894004041104996E-3</v>
      </c>
      <c r="H199" s="13">
        <f t="shared" si="26"/>
        <v>2.7053180653360487E-2</v>
      </c>
      <c r="I199" s="14">
        <f t="shared" si="27"/>
        <v>285.43483080011805</v>
      </c>
      <c r="J199">
        <f t="shared" si="28"/>
        <v>16867.532998220144</v>
      </c>
      <c r="L199" s="1">
        <v>43749</v>
      </c>
      <c r="M199">
        <v>9999.9999999999909</v>
      </c>
      <c r="N199">
        <v>10139.971605958601</v>
      </c>
      <c r="O199">
        <v>10000</v>
      </c>
      <c r="P199">
        <v>10157.857155104401</v>
      </c>
      <c r="Q199" s="2">
        <f t="shared" si="29"/>
        <v>1.3997160595861091E-2</v>
      </c>
      <c r="R199" s="2">
        <f t="shared" si="30"/>
        <v>-1.554039918990946E-2</v>
      </c>
      <c r="S199" s="11">
        <f t="shared" si="31"/>
        <v>-1.5432385940483684E-3</v>
      </c>
    </row>
    <row r="200" spans="1:19" x14ac:dyDescent="0.25">
      <c r="A200" s="1">
        <v>43752</v>
      </c>
      <c r="B200">
        <v>10000</v>
      </c>
      <c r="C200">
        <v>10021.1943273666</v>
      </c>
      <c r="D200">
        <v>10000</v>
      </c>
      <c r="E200">
        <v>9893.9459354321698</v>
      </c>
      <c r="F200" s="2">
        <f t="shared" si="24"/>
        <v>2.1194327366600429E-3</v>
      </c>
      <c r="G200" s="12">
        <f t="shared" si="25"/>
        <v>1.0719086728383065E-2</v>
      </c>
      <c r="H200" s="13">
        <f t="shared" si="26"/>
        <v>1.2838519465043108E-2</v>
      </c>
      <c r="I200" s="14">
        <f t="shared" si="27"/>
        <v>286.44943729957072</v>
      </c>
      <c r="J200">
        <f t="shared" si="28"/>
        <v>17084.087148945051</v>
      </c>
      <c r="L200" s="1">
        <v>43752</v>
      </c>
      <c r="M200">
        <v>10000</v>
      </c>
      <c r="N200">
        <v>9982.0918195355498</v>
      </c>
      <c r="O200">
        <v>9999.9999999999909</v>
      </c>
      <c r="P200">
        <v>9952.0716663515304</v>
      </c>
      <c r="Q200" s="2">
        <f t="shared" si="29"/>
        <v>-1.7908180464449863E-3</v>
      </c>
      <c r="R200" s="2">
        <f t="shared" si="30"/>
        <v>4.8159152441102915E-3</v>
      </c>
      <c r="S200" s="11">
        <f t="shared" si="31"/>
        <v>3.0250971976653052E-3</v>
      </c>
    </row>
    <row r="201" spans="1:19" x14ac:dyDescent="0.25">
      <c r="A201" s="1">
        <v>43753</v>
      </c>
      <c r="B201">
        <v>10000</v>
      </c>
      <c r="C201">
        <v>10018.4681624037</v>
      </c>
      <c r="D201">
        <v>10000</v>
      </c>
      <c r="E201">
        <v>9920.0327024280105</v>
      </c>
      <c r="F201" s="2">
        <f t="shared" si="24"/>
        <v>1.846816240369975E-3</v>
      </c>
      <c r="G201" s="12">
        <f t="shared" si="25"/>
        <v>8.0611929386500414E-3</v>
      </c>
      <c r="H201" s="13">
        <f t="shared" si="26"/>
        <v>9.9080091790200164E-3</v>
      </c>
      <c r="I201" s="14">
        <f t="shared" si="27"/>
        <v>287.04344693574893</v>
      </c>
      <c r="J201">
        <f t="shared" si="28"/>
        <v>17253.356441231976</v>
      </c>
      <c r="L201" s="1">
        <v>43753</v>
      </c>
      <c r="M201">
        <v>10000</v>
      </c>
      <c r="N201">
        <v>10062.5024677986</v>
      </c>
      <c r="O201">
        <v>10000</v>
      </c>
      <c r="P201">
        <v>9995.8165543155101</v>
      </c>
      <c r="Q201" s="2">
        <f t="shared" si="29"/>
        <v>6.2502467798599692E-3</v>
      </c>
      <c r="R201" s="2">
        <f t="shared" si="30"/>
        <v>4.1851965387307288E-4</v>
      </c>
      <c r="S201" s="11">
        <f t="shared" si="31"/>
        <v>6.6687664337330421E-3</v>
      </c>
    </row>
    <row r="202" spans="1:19" x14ac:dyDescent="0.25">
      <c r="A202" s="1">
        <v>43754</v>
      </c>
      <c r="B202">
        <v>10000</v>
      </c>
      <c r="C202">
        <v>10055.833043639699</v>
      </c>
      <c r="D202">
        <v>10000</v>
      </c>
      <c r="E202">
        <v>9959.1338962170303</v>
      </c>
      <c r="F202" s="2">
        <f t="shared" si="24"/>
        <v>5.5833043639699209E-3</v>
      </c>
      <c r="G202" s="12">
        <f t="shared" si="25"/>
        <v>4.1033792906923772E-3</v>
      </c>
      <c r="H202" s="13">
        <f t="shared" si="26"/>
        <v>9.6866836546622981E-3</v>
      </c>
      <c r="I202" s="14">
        <f t="shared" si="27"/>
        <v>288.10047581392217</v>
      </c>
      <c r="J202">
        <f t="shared" si="28"/>
        <v>17420.484247059321</v>
      </c>
      <c r="L202" s="1">
        <v>43754</v>
      </c>
      <c r="M202">
        <v>10000</v>
      </c>
      <c r="N202">
        <v>10035.8423243407</v>
      </c>
      <c r="O202">
        <v>10000</v>
      </c>
      <c r="P202">
        <v>10018.099283249399</v>
      </c>
      <c r="Q202" s="2">
        <f t="shared" si="29"/>
        <v>3.5842324340700227E-3</v>
      </c>
      <c r="R202" s="2">
        <f t="shared" si="30"/>
        <v>-1.8066584027233157E-3</v>
      </c>
      <c r="S202" s="11">
        <f t="shared" si="31"/>
        <v>1.777574031346707E-3</v>
      </c>
    </row>
    <row r="203" spans="1:19" x14ac:dyDescent="0.25">
      <c r="A203" s="1">
        <v>43755</v>
      </c>
      <c r="B203">
        <v>10000</v>
      </c>
      <c r="C203">
        <v>10132.5678967719</v>
      </c>
      <c r="D203">
        <v>10000</v>
      </c>
      <c r="E203">
        <v>9950.0997844410995</v>
      </c>
      <c r="F203" s="2">
        <f t="shared" si="24"/>
        <v>1.3256789677190017E-2</v>
      </c>
      <c r="G203" s="12">
        <f t="shared" si="25"/>
        <v>5.0150467472627192E-3</v>
      </c>
      <c r="H203" s="13">
        <f t="shared" si="26"/>
        <v>1.8271836424452736E-2</v>
      </c>
      <c r="I203" s="14">
        <f t="shared" si="27"/>
        <v>290.42588019803765</v>
      </c>
      <c r="J203">
        <f t="shared" si="28"/>
        <v>17738.788485656343</v>
      </c>
      <c r="L203" s="1">
        <v>43755</v>
      </c>
      <c r="M203">
        <v>9999.9999999999909</v>
      </c>
      <c r="N203">
        <v>10034.733092644199</v>
      </c>
      <c r="O203">
        <v>9999.9999999999909</v>
      </c>
      <c r="P203">
        <v>9974.4905243316498</v>
      </c>
      <c r="Q203" s="2">
        <f t="shared" si="29"/>
        <v>3.4733092644207986E-3</v>
      </c>
      <c r="R203" s="2">
        <f t="shared" si="30"/>
        <v>2.557471542643075E-3</v>
      </c>
      <c r="S203" s="11">
        <f t="shared" si="31"/>
        <v>6.0307808070638735E-3</v>
      </c>
    </row>
    <row r="204" spans="1:19" x14ac:dyDescent="0.25">
      <c r="A204" s="1">
        <v>43756</v>
      </c>
      <c r="B204">
        <v>10000</v>
      </c>
      <c r="C204">
        <v>10068.6861962039</v>
      </c>
      <c r="D204">
        <v>10000</v>
      </c>
      <c r="E204">
        <v>9899.6632018541004</v>
      </c>
      <c r="F204" s="2">
        <f t="shared" si="24"/>
        <v>6.8686196203899819E-3</v>
      </c>
      <c r="G204" s="12">
        <f t="shared" si="25"/>
        <v>1.0135374921351525E-2</v>
      </c>
      <c r="H204" s="13">
        <f t="shared" si="26"/>
        <v>1.7003994541741507E-2</v>
      </c>
      <c r="I204" s="14">
        <f t="shared" si="27"/>
        <v>292.49821262786111</v>
      </c>
      <c r="J204">
        <f t="shared" si="28"/>
        <v>18040.418748243552</v>
      </c>
      <c r="L204" s="1">
        <v>43756</v>
      </c>
      <c r="M204">
        <v>9999.9999999999909</v>
      </c>
      <c r="N204">
        <v>10005.453324758</v>
      </c>
      <c r="O204">
        <v>9999.9999999999909</v>
      </c>
      <c r="P204">
        <v>9957.3504614619196</v>
      </c>
      <c r="Q204" s="2">
        <f t="shared" si="29"/>
        <v>5.4533247580090816E-4</v>
      </c>
      <c r="R204" s="2">
        <f t="shared" si="30"/>
        <v>4.2832215962607112E-3</v>
      </c>
      <c r="S204" s="11">
        <f t="shared" si="31"/>
        <v>4.8285540720616194E-3</v>
      </c>
    </row>
    <row r="205" spans="1:19" x14ac:dyDescent="0.25">
      <c r="A205" s="1">
        <v>43759</v>
      </c>
      <c r="B205">
        <v>10000</v>
      </c>
      <c r="C205">
        <v>10117.5007161349</v>
      </c>
      <c r="D205">
        <v>10000</v>
      </c>
      <c r="E205">
        <v>9862.1767188489503</v>
      </c>
      <c r="F205" s="2">
        <f t="shared" si="24"/>
        <v>1.1750071613489954E-2</v>
      </c>
      <c r="G205" s="12">
        <f t="shared" si="25"/>
        <v>1.3974935258221022E-2</v>
      </c>
      <c r="H205" s="13">
        <f t="shared" si="26"/>
        <v>2.5725006871710976E-2</v>
      </c>
      <c r="I205" s="14">
        <f t="shared" si="27"/>
        <v>293.74859072762365</v>
      </c>
      <c r="J205">
        <f t="shared" si="28"/>
        <v>18504.508644510661</v>
      </c>
      <c r="L205" s="1">
        <v>43759</v>
      </c>
      <c r="M205">
        <v>10000</v>
      </c>
      <c r="N205">
        <v>10121.7408475471</v>
      </c>
      <c r="O205">
        <v>9999.9999999999909</v>
      </c>
      <c r="P205">
        <v>9901.0116134033706</v>
      </c>
      <c r="Q205" s="2">
        <f t="shared" si="29"/>
        <v>1.2174084754710046E-2</v>
      </c>
      <c r="R205" s="2">
        <f t="shared" si="30"/>
        <v>9.9978053214901941E-3</v>
      </c>
      <c r="S205" s="11">
        <f t="shared" si="31"/>
        <v>2.217189007620024E-2</v>
      </c>
    </row>
    <row r="206" spans="1:19" x14ac:dyDescent="0.25">
      <c r="A206" s="1">
        <v>43760</v>
      </c>
      <c r="B206">
        <v>9999.9999999999909</v>
      </c>
      <c r="C206">
        <v>10081.988390496699</v>
      </c>
      <c r="D206">
        <v>10000</v>
      </c>
      <c r="E206">
        <v>9991.7813247628892</v>
      </c>
      <c r="F206" s="2">
        <f t="shared" si="24"/>
        <v>8.1988390496707808E-3</v>
      </c>
      <c r="G206" s="12">
        <f t="shared" si="25"/>
        <v>8.2254354553801257E-4</v>
      </c>
      <c r="H206" s="13">
        <f t="shared" si="26"/>
        <v>9.0213825952087934E-3</v>
      </c>
      <c r="I206" s="14">
        <f t="shared" si="27"/>
        <v>294.85823509110668</v>
      </c>
      <c r="J206">
        <f t="shared" si="28"/>
        <v>18671.444896729139</v>
      </c>
      <c r="L206" s="1">
        <v>43760</v>
      </c>
      <c r="M206">
        <v>10000</v>
      </c>
      <c r="N206">
        <v>9958.6087901339306</v>
      </c>
      <c r="O206">
        <v>10000</v>
      </c>
      <c r="P206">
        <v>9970.3269297698407</v>
      </c>
      <c r="Q206" s="2">
        <f t="shared" si="29"/>
        <v>-4.1391209866069589E-3</v>
      </c>
      <c r="R206" s="2">
        <f t="shared" si="30"/>
        <v>2.9761381386161911E-3</v>
      </c>
      <c r="S206" s="11">
        <f t="shared" si="31"/>
        <v>-1.1629828479907678E-3</v>
      </c>
    </row>
    <row r="207" spans="1:19" x14ac:dyDescent="0.25">
      <c r="A207" s="1">
        <v>43761</v>
      </c>
      <c r="B207">
        <v>10000</v>
      </c>
      <c r="C207">
        <v>9951.7547859238693</v>
      </c>
      <c r="D207">
        <v>10000</v>
      </c>
      <c r="E207">
        <v>9970.7325880497392</v>
      </c>
      <c r="F207" s="2">
        <f t="shared" si="24"/>
        <v>-4.8245214076130249E-3</v>
      </c>
      <c r="G207" s="12">
        <f t="shared" si="25"/>
        <v>2.9353321525580345E-3</v>
      </c>
      <c r="H207" s="13">
        <f t="shared" si="26"/>
        <v>-1.8891892550549905E-3</v>
      </c>
      <c r="I207" s="14">
        <f t="shared" si="27"/>
        <v>293.40101116444492</v>
      </c>
      <c r="J207">
        <f t="shared" si="28"/>
        <v>18636.171003653886</v>
      </c>
      <c r="L207" s="1">
        <v>43761</v>
      </c>
      <c r="M207">
        <v>10000</v>
      </c>
      <c r="N207">
        <v>9841.2940596643602</v>
      </c>
      <c r="O207">
        <v>9999.9999999999909</v>
      </c>
      <c r="P207">
        <v>9929.3910375737996</v>
      </c>
      <c r="Q207" s="2">
        <f t="shared" si="29"/>
        <v>-1.5870594033563945E-2</v>
      </c>
      <c r="R207" s="2">
        <f t="shared" si="30"/>
        <v>7.1111070315390545E-3</v>
      </c>
      <c r="S207" s="11">
        <f t="shared" si="31"/>
        <v>-8.7594870020248905E-3</v>
      </c>
    </row>
    <row r="208" spans="1:19" x14ac:dyDescent="0.25">
      <c r="A208" s="1">
        <v>43762</v>
      </c>
      <c r="B208">
        <v>10000</v>
      </c>
      <c r="C208">
        <v>10075.499072791299</v>
      </c>
      <c r="D208">
        <v>10000</v>
      </c>
      <c r="E208">
        <v>10097.8359173668</v>
      </c>
      <c r="F208" s="2">
        <f t="shared" si="24"/>
        <v>7.5499072791298527E-3</v>
      </c>
      <c r="G208" s="12">
        <f t="shared" si="25"/>
        <v>-9.6888004684781981E-3</v>
      </c>
      <c r="H208" s="13">
        <f t="shared" si="26"/>
        <v>-2.1388931893483454E-3</v>
      </c>
      <c r="I208" s="14">
        <f t="shared" si="27"/>
        <v>297.09276270265542</v>
      </c>
      <c r="J208">
        <f t="shared" si="28"/>
        <v>18596.310224418641</v>
      </c>
      <c r="L208" s="1">
        <v>43762</v>
      </c>
      <c r="M208">
        <v>9999.9999999999909</v>
      </c>
      <c r="N208">
        <v>9969.0780525182508</v>
      </c>
      <c r="O208">
        <v>10000</v>
      </c>
      <c r="P208">
        <v>9948.6987489783496</v>
      </c>
      <c r="Q208" s="2">
        <f t="shared" si="29"/>
        <v>-3.0921947481740153E-3</v>
      </c>
      <c r="R208" s="2">
        <f t="shared" si="30"/>
        <v>5.1565789975214216E-3</v>
      </c>
      <c r="S208" s="11">
        <f t="shared" si="31"/>
        <v>2.0643842493474063E-3</v>
      </c>
    </row>
    <row r="209" spans="1:19" x14ac:dyDescent="0.25">
      <c r="A209" s="1">
        <v>43763</v>
      </c>
      <c r="B209">
        <v>10000</v>
      </c>
      <c r="C209">
        <v>9953.8829916230407</v>
      </c>
      <c r="D209">
        <v>10000</v>
      </c>
      <c r="E209">
        <v>9710.3189270946295</v>
      </c>
      <c r="F209" s="2">
        <f t="shared" si="24"/>
        <v>-4.611700837695909E-3</v>
      </c>
      <c r="G209" s="12">
        <f t="shared" si="25"/>
        <v>2.9832292335638444E-2</v>
      </c>
      <c r="H209" s="13">
        <f t="shared" si="26"/>
        <v>2.5220591497942535E-2</v>
      </c>
      <c r="I209" s="14">
        <f t="shared" si="27"/>
        <v>297.5656635980751</v>
      </c>
      <c r="J209">
        <f t="shared" si="28"/>
        <v>19065.320167957714</v>
      </c>
      <c r="L209" s="1">
        <v>43763</v>
      </c>
      <c r="M209">
        <v>10000</v>
      </c>
      <c r="N209">
        <v>10044.5880765404</v>
      </c>
      <c r="O209">
        <v>10000</v>
      </c>
      <c r="P209">
        <v>9795.1326505212692</v>
      </c>
      <c r="Q209" s="2">
        <f t="shared" si="29"/>
        <v>4.4588076540399424E-3</v>
      </c>
      <c r="R209" s="2">
        <f t="shared" si="30"/>
        <v>2.0915219506274729E-2</v>
      </c>
      <c r="S209" s="11">
        <f t="shared" si="31"/>
        <v>2.5374027160314672E-2</v>
      </c>
    </row>
    <row r="210" spans="1:19" x14ac:dyDescent="0.25">
      <c r="A210" s="1">
        <v>43766</v>
      </c>
      <c r="B210">
        <v>10000</v>
      </c>
      <c r="C210">
        <v>10066.5818846397</v>
      </c>
      <c r="D210">
        <v>10000</v>
      </c>
      <c r="E210">
        <v>9906.9221165435301</v>
      </c>
      <c r="F210" s="2">
        <f t="shared" si="24"/>
        <v>6.6581884639700384E-3</v>
      </c>
      <c r="G210" s="12">
        <f t="shared" si="25"/>
        <v>9.3952372251961958E-3</v>
      </c>
      <c r="H210" s="13">
        <f t="shared" si="26"/>
        <v>1.6053425689166234E-2</v>
      </c>
      <c r="I210" s="14">
        <f t="shared" si="27"/>
        <v>300.6413376520436</v>
      </c>
      <c r="J210">
        <f t="shared" si="28"/>
        <v>19371.383868514185</v>
      </c>
      <c r="L210" s="1">
        <v>43766</v>
      </c>
      <c r="M210">
        <v>9999.9999999999909</v>
      </c>
      <c r="N210">
        <v>10092.211822552101</v>
      </c>
      <c r="O210">
        <v>10000</v>
      </c>
      <c r="P210">
        <v>10011.077540135801</v>
      </c>
      <c r="Q210" s="2">
        <f t="shared" si="29"/>
        <v>9.2211822552110689E-3</v>
      </c>
      <c r="R210" s="2">
        <f t="shared" si="30"/>
        <v>-1.1065282524672648E-3</v>
      </c>
      <c r="S210" s="11">
        <f t="shared" si="31"/>
        <v>8.1146540027438041E-3</v>
      </c>
    </row>
    <row r="211" spans="1:19" x14ac:dyDescent="0.25">
      <c r="A211" s="1">
        <v>43767</v>
      </c>
      <c r="B211">
        <v>9999.9999999999909</v>
      </c>
      <c r="C211">
        <v>10082.312298160001</v>
      </c>
      <c r="D211">
        <v>10000</v>
      </c>
      <c r="E211">
        <v>9761.6795736315798</v>
      </c>
      <c r="F211" s="2">
        <f t="shared" si="24"/>
        <v>8.2312298160009956E-3</v>
      </c>
      <c r="G211" s="12">
        <f t="shared" si="25"/>
        <v>2.4413875150355757E-2</v>
      </c>
      <c r="H211" s="13">
        <f t="shared" si="26"/>
        <v>3.2645104966356753E-2</v>
      </c>
      <c r="I211" s="14">
        <f t="shared" si="27"/>
        <v>302.44166169538204</v>
      </c>
      <c r="J211">
        <f t="shared" si="28"/>
        <v>20003.76472824542</v>
      </c>
      <c r="L211" s="1">
        <v>43767</v>
      </c>
      <c r="M211">
        <v>10000</v>
      </c>
      <c r="N211">
        <v>10041.4640016094</v>
      </c>
      <c r="O211">
        <v>10000</v>
      </c>
      <c r="P211">
        <v>9742.8966553869595</v>
      </c>
      <c r="Q211" s="2">
        <f t="shared" si="29"/>
        <v>4.1464001609399226E-3</v>
      </c>
      <c r="R211" s="2">
        <f t="shared" si="30"/>
        <v>2.6388799317796918E-2</v>
      </c>
      <c r="S211" s="11">
        <f t="shared" si="31"/>
        <v>3.0535199478736841E-2</v>
      </c>
    </row>
    <row r="212" spans="1:19" x14ac:dyDescent="0.25">
      <c r="A212" s="1">
        <v>43768</v>
      </c>
      <c r="B212">
        <v>10000</v>
      </c>
      <c r="C212">
        <v>10148.284032616</v>
      </c>
      <c r="D212">
        <v>10000</v>
      </c>
      <c r="E212">
        <v>9902.4221671282594</v>
      </c>
      <c r="F212" s="2">
        <f t="shared" si="24"/>
        <v>1.4828403261599954E-2</v>
      </c>
      <c r="G212" s="12">
        <f t="shared" si="25"/>
        <v>9.8539358578002556E-3</v>
      </c>
      <c r="H212" s="13">
        <f t="shared" si="26"/>
        <v>2.468233911940021E-2</v>
      </c>
      <c r="I212" s="14">
        <f t="shared" si="27"/>
        <v>306.981668108056</v>
      </c>
      <c r="J212">
        <f t="shared" si="28"/>
        <v>20497.50443293267</v>
      </c>
      <c r="L212" s="1">
        <v>43768</v>
      </c>
      <c r="M212">
        <v>10000</v>
      </c>
      <c r="N212">
        <v>10034.4509530506</v>
      </c>
      <c r="O212">
        <v>10000</v>
      </c>
      <c r="P212">
        <v>10054.217487469499</v>
      </c>
      <c r="Q212" s="2">
        <f t="shared" si="29"/>
        <v>3.4450953050599864E-3</v>
      </c>
      <c r="R212" s="2">
        <f t="shared" si="30"/>
        <v>-5.3925119023007229E-3</v>
      </c>
      <c r="S212" s="11">
        <f t="shared" si="31"/>
        <v>-1.9474165972407365E-3</v>
      </c>
    </row>
    <row r="213" spans="1:19" x14ac:dyDescent="0.25">
      <c r="A213" s="1">
        <v>43769</v>
      </c>
      <c r="B213">
        <v>10000</v>
      </c>
      <c r="C213">
        <v>9990.7172988779093</v>
      </c>
      <c r="D213">
        <v>10000</v>
      </c>
      <c r="E213">
        <v>9697.8534406594099</v>
      </c>
      <c r="F213" s="2">
        <f t="shared" si="24"/>
        <v>-9.2827011220908417E-4</v>
      </c>
      <c r="G213" s="12">
        <f t="shared" si="25"/>
        <v>3.1156024494431334E-2</v>
      </c>
      <c r="H213" s="13">
        <f t="shared" si="26"/>
        <v>3.0227754382222249E-2</v>
      </c>
      <c r="I213" s="14">
        <f t="shared" si="27"/>
        <v>308.23903209331627</v>
      </c>
      <c r="J213">
        <f t="shared" si="28"/>
        <v>21117.09796237987</v>
      </c>
      <c r="L213" s="1">
        <v>43769</v>
      </c>
      <c r="M213">
        <v>9999.9999999999909</v>
      </c>
      <c r="N213">
        <v>10025.6515587219</v>
      </c>
      <c r="O213">
        <v>10000</v>
      </c>
      <c r="P213">
        <v>9805.7555400081292</v>
      </c>
      <c r="Q213" s="2">
        <f t="shared" si="29"/>
        <v>2.5651558721908607E-3</v>
      </c>
      <c r="R213" s="2">
        <f t="shared" si="30"/>
        <v>1.9809229304089904E-2</v>
      </c>
      <c r="S213" s="11">
        <f t="shared" si="31"/>
        <v>2.2374385176280764E-2</v>
      </c>
    </row>
    <row r="214" spans="1:19" x14ac:dyDescent="0.25">
      <c r="A214" s="1">
        <v>43770</v>
      </c>
      <c r="B214">
        <v>10000</v>
      </c>
      <c r="C214">
        <v>10162.176962478999</v>
      </c>
      <c r="D214">
        <v>10000</v>
      </c>
      <c r="E214">
        <v>9865.8840663824194</v>
      </c>
      <c r="F214" s="2">
        <f t="shared" si="24"/>
        <v>1.6217696247899926E-2</v>
      </c>
      <c r="G214" s="12">
        <f t="shared" si="25"/>
        <v>1.3593909346104605E-2</v>
      </c>
      <c r="H214" s="13">
        <f t="shared" si="26"/>
        <v>2.9811605594004531E-2</v>
      </c>
      <c r="I214" s="14">
        <f t="shared" si="27"/>
        <v>307.94714739652954</v>
      </c>
      <c r="J214">
        <f t="shared" si="28"/>
        <v>21746.632558124296</v>
      </c>
      <c r="L214" s="1">
        <v>43770</v>
      </c>
      <c r="M214">
        <v>10000</v>
      </c>
      <c r="N214">
        <v>10067.4402992046</v>
      </c>
      <c r="O214">
        <v>10000</v>
      </c>
      <c r="P214">
        <v>9928.6275877691096</v>
      </c>
      <c r="Q214" s="2">
        <f t="shared" si="29"/>
        <v>6.7440299204599707E-3</v>
      </c>
      <c r="R214" s="2">
        <f t="shared" si="30"/>
        <v>7.1885476215074462E-3</v>
      </c>
      <c r="S214" s="11">
        <f t="shared" si="31"/>
        <v>1.3932577541967417E-2</v>
      </c>
    </row>
    <row r="215" spans="1:19" x14ac:dyDescent="0.25">
      <c r="A215" s="1">
        <v>43773</v>
      </c>
      <c r="B215">
        <v>10000</v>
      </c>
      <c r="C215">
        <v>10277.169724973</v>
      </c>
      <c r="D215">
        <v>10000</v>
      </c>
      <c r="E215">
        <v>10191.8821332268</v>
      </c>
      <c r="F215" s="2">
        <f t="shared" si="24"/>
        <v>2.7716972497300096E-2</v>
      </c>
      <c r="G215" s="12">
        <f t="shared" si="25"/>
        <v>-1.8826957643205078E-2</v>
      </c>
      <c r="H215" s="13">
        <f t="shared" si="26"/>
        <v>8.8900148540950186E-3</v>
      </c>
      <c r="I215" s="14">
        <f t="shared" si="27"/>
        <v>312.63348431343405</v>
      </c>
      <c r="J215">
        <f t="shared" si="28"/>
        <v>21939.960444592569</v>
      </c>
      <c r="L215" s="1">
        <v>43773</v>
      </c>
      <c r="M215">
        <v>10000</v>
      </c>
      <c r="N215">
        <v>10169.045064401</v>
      </c>
      <c r="O215">
        <v>10000</v>
      </c>
      <c r="P215">
        <v>10100.354069650501</v>
      </c>
      <c r="Q215" s="2">
        <f t="shared" si="29"/>
        <v>1.6904506440099887E-2</v>
      </c>
      <c r="R215" s="2">
        <f t="shared" si="30"/>
        <v>-9.9356981902292141E-3</v>
      </c>
      <c r="S215" s="11">
        <f t="shared" si="31"/>
        <v>6.9688082498706727E-3</v>
      </c>
    </row>
    <row r="216" spans="1:19" x14ac:dyDescent="0.25">
      <c r="A216" s="1">
        <v>43774</v>
      </c>
      <c r="B216">
        <v>10000</v>
      </c>
      <c r="C216">
        <v>10026.043914530699</v>
      </c>
      <c r="D216">
        <v>10000</v>
      </c>
      <c r="E216">
        <v>9806.6579177831409</v>
      </c>
      <c r="F216" s="2">
        <f t="shared" si="24"/>
        <v>2.6043914530700096E-3</v>
      </c>
      <c r="G216" s="12">
        <f t="shared" si="25"/>
        <v>1.9715389670751815E-2</v>
      </c>
      <c r="H216" s="13">
        <f t="shared" si="26"/>
        <v>2.2319781123821825E-2</v>
      </c>
      <c r="I216" s="14">
        <f t="shared" si="27"/>
        <v>314.25066009225617</v>
      </c>
      <c r="J216">
        <f t="shared" si="28"/>
        <v>22429.655559581184</v>
      </c>
      <c r="L216" s="1">
        <v>43774</v>
      </c>
      <c r="M216">
        <v>10000</v>
      </c>
      <c r="N216">
        <v>9946.0524859646703</v>
      </c>
      <c r="O216">
        <v>9999.9999999999909</v>
      </c>
      <c r="P216">
        <v>9814.5823348707399</v>
      </c>
      <c r="Q216" s="2">
        <f t="shared" si="29"/>
        <v>-5.3947514035329602E-3</v>
      </c>
      <c r="R216" s="2">
        <f t="shared" si="30"/>
        <v>1.8892058653425359E-2</v>
      </c>
      <c r="S216" s="11">
        <f t="shared" si="31"/>
        <v>1.3497307249892398E-2</v>
      </c>
    </row>
    <row r="217" spans="1:19" x14ac:dyDescent="0.25">
      <c r="A217" s="1">
        <v>43775</v>
      </c>
      <c r="B217">
        <v>10000</v>
      </c>
      <c r="C217">
        <v>10050.7354778808</v>
      </c>
      <c r="D217">
        <v>10000</v>
      </c>
      <c r="E217">
        <v>9865.2091563348604</v>
      </c>
      <c r="F217" s="2">
        <f t="shared" si="24"/>
        <v>5.0735477880801128E-3</v>
      </c>
      <c r="G217" s="12">
        <f t="shared" si="25"/>
        <v>1.3663252499678036E-2</v>
      </c>
      <c r="H217" s="13">
        <f t="shared" si="26"/>
        <v>1.8736800287758149E-2</v>
      </c>
      <c r="I217" s="14">
        <f t="shared" si="27"/>
        <v>315.44479020746411</v>
      </c>
      <c r="J217">
        <f t="shared" si="28"/>
        <v>22849.915536324261</v>
      </c>
      <c r="L217" s="1">
        <v>43775</v>
      </c>
      <c r="M217">
        <v>10000</v>
      </c>
      <c r="N217">
        <v>10017.4208687146</v>
      </c>
      <c r="O217">
        <v>9999.9999999999909</v>
      </c>
      <c r="P217">
        <v>9881.3154568634309</v>
      </c>
      <c r="Q217" s="2">
        <f t="shared" si="29"/>
        <v>1.7420868714599358E-3</v>
      </c>
      <c r="R217" s="2">
        <f t="shared" si="30"/>
        <v>1.2011006394307966E-2</v>
      </c>
      <c r="S217" s="11">
        <f t="shared" si="31"/>
        <v>1.3753093265767902E-2</v>
      </c>
    </row>
    <row r="218" spans="1:19" x14ac:dyDescent="0.25">
      <c r="A218" s="1">
        <v>43776</v>
      </c>
      <c r="B218">
        <v>10000</v>
      </c>
      <c r="C218">
        <v>10100.9302174391</v>
      </c>
      <c r="D218">
        <v>10000</v>
      </c>
      <c r="E218">
        <v>9931.4303655632102</v>
      </c>
      <c r="F218" s="2">
        <f t="shared" si="24"/>
        <v>1.0093021743909913E-2</v>
      </c>
      <c r="G218" s="12">
        <f t="shared" si="25"/>
        <v>6.9043060176459115E-3</v>
      </c>
      <c r="H218" s="13">
        <f t="shared" si="26"/>
        <v>1.6997327761555825E-2</v>
      </c>
      <c r="I218" s="14">
        <f t="shared" si="27"/>
        <v>320.03411008532009</v>
      </c>
      <c r="J218">
        <f t="shared" si="28"/>
        <v>23238.303040019029</v>
      </c>
      <c r="L218" s="1">
        <v>43776</v>
      </c>
      <c r="M218">
        <v>9999.9999999999909</v>
      </c>
      <c r="N218">
        <v>10214.512772488601</v>
      </c>
      <c r="O218">
        <v>9999.9999999999909</v>
      </c>
      <c r="P218">
        <v>10001.821461747701</v>
      </c>
      <c r="Q218" s="2">
        <f t="shared" si="29"/>
        <v>2.1451277248861089E-2</v>
      </c>
      <c r="R218" s="2">
        <f t="shared" si="30"/>
        <v>-1.8211300358395022E-4</v>
      </c>
      <c r="S218" s="11">
        <f t="shared" si="31"/>
        <v>2.1269164245277139E-2</v>
      </c>
    </row>
    <row r="219" spans="1:19" x14ac:dyDescent="0.25">
      <c r="A219" s="1">
        <v>43777</v>
      </c>
      <c r="B219">
        <v>10000</v>
      </c>
      <c r="C219">
        <v>10057.2350286943</v>
      </c>
      <c r="D219">
        <v>10000</v>
      </c>
      <c r="E219">
        <v>9647.8425611622097</v>
      </c>
      <c r="F219" s="2">
        <f t="shared" si="24"/>
        <v>5.7235028694300194E-3</v>
      </c>
      <c r="G219" s="12">
        <f t="shared" si="25"/>
        <v>3.6501159363380831E-2</v>
      </c>
      <c r="H219" s="13">
        <f t="shared" si="26"/>
        <v>4.222466223281085E-2</v>
      </c>
      <c r="I219" s="14">
        <f t="shared" si="27"/>
        <v>322.13707024210657</v>
      </c>
      <c r="J219">
        <f t="shared" si="28"/>
        <v>24219.532536747534</v>
      </c>
      <c r="L219" s="1">
        <v>43777</v>
      </c>
      <c r="M219">
        <v>10000</v>
      </c>
      <c r="N219">
        <v>10041.486821046299</v>
      </c>
      <c r="O219">
        <v>9999.9999999999909</v>
      </c>
      <c r="P219">
        <v>9725.4306232014005</v>
      </c>
      <c r="Q219" s="2">
        <f t="shared" si="29"/>
        <v>4.1486821046299305E-3</v>
      </c>
      <c r="R219" s="2">
        <f t="shared" si="30"/>
        <v>2.8232104822542903E-2</v>
      </c>
      <c r="S219" s="11">
        <f t="shared" si="31"/>
        <v>3.2380786927172833E-2</v>
      </c>
    </row>
    <row r="220" spans="1:19" x14ac:dyDescent="0.25">
      <c r="A220" s="1">
        <v>43780</v>
      </c>
      <c r="B220">
        <v>10000</v>
      </c>
      <c r="C220">
        <v>10043.856724036101</v>
      </c>
      <c r="D220">
        <v>10000</v>
      </c>
      <c r="E220">
        <v>9847.9437523397301</v>
      </c>
      <c r="F220" s="2">
        <f t="shared" si="24"/>
        <v>4.3856724036099859E-3</v>
      </c>
      <c r="G220" s="12">
        <f t="shared" si="25"/>
        <v>1.5440405782592315E-2</v>
      </c>
      <c r="H220" s="13">
        <f t="shared" si="26"/>
        <v>1.9826078186202301E-2</v>
      </c>
      <c r="I220" s="14">
        <f t="shared" si="27"/>
        <v>323.98490102486619</v>
      </c>
      <c r="J220">
        <f t="shared" si="28"/>
        <v>24699.710882454361</v>
      </c>
      <c r="L220" s="1">
        <v>43780</v>
      </c>
      <c r="M220">
        <v>9999.9999999999909</v>
      </c>
      <c r="N220">
        <v>10009.8208104276</v>
      </c>
      <c r="O220">
        <v>10000</v>
      </c>
      <c r="P220">
        <v>10023.938332575301</v>
      </c>
      <c r="Q220" s="2">
        <f t="shared" si="29"/>
        <v>9.8208104276098496E-4</v>
      </c>
      <c r="R220" s="2">
        <f t="shared" si="30"/>
        <v>-2.3881165048179609E-3</v>
      </c>
      <c r="S220" s="11">
        <f t="shared" si="31"/>
        <v>-1.4060354620569759E-3</v>
      </c>
    </row>
    <row r="221" spans="1:19" x14ac:dyDescent="0.25">
      <c r="A221" s="1">
        <v>43781</v>
      </c>
      <c r="B221">
        <v>10000</v>
      </c>
      <c r="C221">
        <v>10058.9665891354</v>
      </c>
      <c r="D221">
        <v>10000</v>
      </c>
      <c r="E221">
        <v>9859.9674612680592</v>
      </c>
      <c r="F221" s="2">
        <f t="shared" si="24"/>
        <v>5.896658913540076E-3</v>
      </c>
      <c r="G221" s="12">
        <f t="shared" si="25"/>
        <v>1.4202129903776672E-2</v>
      </c>
      <c r="H221" s="13">
        <f t="shared" si="26"/>
        <v>2.0098788817316748E-2</v>
      </c>
      <c r="I221" s="14">
        <f t="shared" si="27"/>
        <v>327.20399718175992</v>
      </c>
      <c r="J221">
        <f t="shared" si="28"/>
        <v>25196.145155329592</v>
      </c>
      <c r="L221" s="1">
        <v>43781</v>
      </c>
      <c r="M221">
        <v>10000</v>
      </c>
      <c r="N221">
        <v>10052.7150171907</v>
      </c>
      <c r="O221">
        <v>9999.9999999999909</v>
      </c>
      <c r="P221">
        <v>9828.0912384113308</v>
      </c>
      <c r="Q221" s="2">
        <f t="shared" si="29"/>
        <v>5.271501719069871E-3</v>
      </c>
      <c r="R221" s="2">
        <f t="shared" si="30"/>
        <v>1.7491571600066758E-2</v>
      </c>
      <c r="S221" s="11">
        <f t="shared" si="31"/>
        <v>2.2763073319136629E-2</v>
      </c>
    </row>
    <row r="222" spans="1:19" x14ac:dyDescent="0.25">
      <c r="A222" s="1">
        <v>43782</v>
      </c>
      <c r="B222">
        <v>10000</v>
      </c>
      <c r="C222">
        <v>9969.4777556675799</v>
      </c>
      <c r="D222">
        <v>10000</v>
      </c>
      <c r="E222">
        <v>9740.31514702192</v>
      </c>
      <c r="F222" s="2">
        <f t="shared" si="24"/>
        <v>-3.0522244332420456E-3</v>
      </c>
      <c r="G222" s="12">
        <f t="shared" si="25"/>
        <v>2.6660826580901631E-2</v>
      </c>
      <c r="H222" s="13">
        <f t="shared" si="26"/>
        <v>2.3608602147659585E-2</v>
      </c>
      <c r="I222" s="14">
        <f t="shared" si="27"/>
        <v>328.55727469974221</v>
      </c>
      <c r="J222">
        <f t="shared" si="28"/>
        <v>25790.990921956451</v>
      </c>
      <c r="L222" s="1">
        <v>43782</v>
      </c>
      <c r="M222">
        <v>10000</v>
      </c>
      <c r="N222">
        <v>10016.6386457642</v>
      </c>
      <c r="O222">
        <v>9999.9999999999909</v>
      </c>
      <c r="P222">
        <v>9850.3648189627802</v>
      </c>
      <c r="Q222" s="2">
        <f t="shared" si="29"/>
        <v>1.6638645764199822E-3</v>
      </c>
      <c r="R222" s="2">
        <f t="shared" si="30"/>
        <v>1.5190826308194127E-2</v>
      </c>
      <c r="S222" s="11">
        <f t="shared" si="31"/>
        <v>1.685469088461411E-2</v>
      </c>
    </row>
    <row r="223" spans="1:19" x14ac:dyDescent="0.25">
      <c r="A223" s="1">
        <v>43783</v>
      </c>
      <c r="B223">
        <v>10000</v>
      </c>
      <c r="C223">
        <v>10168.1372019599</v>
      </c>
      <c r="D223">
        <v>10000</v>
      </c>
      <c r="E223">
        <v>9835.4718356369704</v>
      </c>
      <c r="F223" s="2">
        <f t="shared" si="24"/>
        <v>1.6813720195989923E-2</v>
      </c>
      <c r="G223" s="12">
        <f t="shared" si="25"/>
        <v>1.6728039804546402E-2</v>
      </c>
      <c r="H223" s="13">
        <f t="shared" si="26"/>
        <v>3.3541760000536325E-2</v>
      </c>
      <c r="I223" s="14">
        <f t="shared" si="27"/>
        <v>331.87396916298866</v>
      </c>
      <c r="J223">
        <f t="shared" si="28"/>
        <v>26656.066149636725</v>
      </c>
      <c r="L223" s="1">
        <v>43783</v>
      </c>
      <c r="M223">
        <v>9999.9999999999909</v>
      </c>
      <c r="N223">
        <v>10035.1531292093</v>
      </c>
      <c r="O223">
        <v>10000</v>
      </c>
      <c r="P223">
        <v>9902.2772594096296</v>
      </c>
      <c r="Q223" s="2">
        <f t="shared" si="29"/>
        <v>3.5153129209308798E-3</v>
      </c>
      <c r="R223" s="2">
        <f t="shared" si="30"/>
        <v>9.8687138352453463E-3</v>
      </c>
      <c r="S223" s="11">
        <f t="shared" si="31"/>
        <v>1.3384026756176226E-2</v>
      </c>
    </row>
    <row r="224" spans="1:19" x14ac:dyDescent="0.25">
      <c r="A224" s="1">
        <v>43784</v>
      </c>
      <c r="B224">
        <v>9999.9999999999909</v>
      </c>
      <c r="C224">
        <v>10143.015994526701</v>
      </c>
      <c r="D224">
        <v>10000</v>
      </c>
      <c r="E224">
        <v>9836.4225470603596</v>
      </c>
      <c r="F224" s="2">
        <f t="shared" si="24"/>
        <v>1.4301599452670954E-2</v>
      </c>
      <c r="G224" s="12">
        <f t="shared" si="25"/>
        <v>1.6629770849822423E-2</v>
      </c>
      <c r="H224" s="13">
        <f t="shared" si="26"/>
        <v>3.0931370302493377E-2</v>
      </c>
      <c r="I224" s="14">
        <f t="shared" si="27"/>
        <v>333.18800114580489</v>
      </c>
      <c r="J224">
        <f t="shared" si="28"/>
        <v>27480.574802518899</v>
      </c>
      <c r="L224" s="1">
        <v>43784</v>
      </c>
      <c r="M224">
        <v>10000</v>
      </c>
      <c r="N224">
        <v>10102.548904040599</v>
      </c>
      <c r="O224">
        <v>9999.9999999999909</v>
      </c>
      <c r="P224">
        <v>9961.2711411214696</v>
      </c>
      <c r="Q224" s="2">
        <f t="shared" si="29"/>
        <v>1.0254890404060024E-2</v>
      </c>
      <c r="R224" s="2">
        <f t="shared" si="30"/>
        <v>3.8879434491692066E-3</v>
      </c>
      <c r="S224" s="11">
        <f t="shared" si="31"/>
        <v>1.4142833853229231E-2</v>
      </c>
    </row>
    <row r="225" spans="1:19" x14ac:dyDescent="0.25">
      <c r="A225" s="1">
        <v>43787</v>
      </c>
      <c r="B225">
        <v>10000</v>
      </c>
      <c r="C225">
        <v>10110.745020689599</v>
      </c>
      <c r="D225">
        <v>10000</v>
      </c>
      <c r="E225">
        <v>10010.6053844697</v>
      </c>
      <c r="F225" s="2">
        <f t="shared" si="24"/>
        <v>1.107450206895999E-2</v>
      </c>
      <c r="G225" s="12">
        <f t="shared" si="25"/>
        <v>-1.0594148967406625E-3</v>
      </c>
      <c r="H225" s="13">
        <f t="shared" si="26"/>
        <v>1.0015087172219328E-2</v>
      </c>
      <c r="I225" s="14">
        <f t="shared" si="27"/>
        <v>334.83428249569573</v>
      </c>
      <c r="J225">
        <f t="shared" si="28"/>
        <v>27755.79515470882</v>
      </c>
      <c r="L225" s="1">
        <v>43787</v>
      </c>
      <c r="M225">
        <v>9999.9999999999909</v>
      </c>
      <c r="N225">
        <v>10060.6494966758</v>
      </c>
      <c r="O225">
        <v>9999.9999999999909</v>
      </c>
      <c r="P225">
        <v>9982.6248820858891</v>
      </c>
      <c r="Q225" s="2">
        <f t="shared" si="29"/>
        <v>6.0649496675808656E-3</v>
      </c>
      <c r="R225" s="2">
        <f t="shared" si="30"/>
        <v>1.7405359932218811E-3</v>
      </c>
      <c r="S225" s="11">
        <f t="shared" si="31"/>
        <v>7.8054856608027468E-3</v>
      </c>
    </row>
    <row r="226" spans="1:19" x14ac:dyDescent="0.25">
      <c r="A226" s="1">
        <v>43788</v>
      </c>
      <c r="B226">
        <v>10000</v>
      </c>
      <c r="C226">
        <v>10144.5937618798</v>
      </c>
      <c r="D226">
        <v>10000</v>
      </c>
      <c r="E226">
        <v>9945.6563516326205</v>
      </c>
      <c r="F226" s="2">
        <f t="shared" si="24"/>
        <v>1.4459376187979878E-2</v>
      </c>
      <c r="G226" s="12">
        <f t="shared" si="25"/>
        <v>5.4640585242480277E-3</v>
      </c>
      <c r="H226" s="13">
        <f t="shared" si="26"/>
        <v>1.9923434712227905E-2</v>
      </c>
      <c r="I226" s="14">
        <f t="shared" si="27"/>
        <v>337.86299434784013</v>
      </c>
      <c r="J226">
        <f t="shared" si="28"/>
        <v>28308.785927359633</v>
      </c>
      <c r="L226" s="1">
        <v>43788</v>
      </c>
      <c r="M226">
        <v>10000</v>
      </c>
      <c r="N226">
        <v>10101.6708120161</v>
      </c>
      <c r="O226">
        <v>10000</v>
      </c>
      <c r="P226">
        <v>9852.8009947631508</v>
      </c>
      <c r="Q226" s="2">
        <f t="shared" si="29"/>
        <v>1.0167081201609918E-2</v>
      </c>
      <c r="R226" s="2">
        <f t="shared" si="30"/>
        <v>1.4939813086155551E-2</v>
      </c>
      <c r="S226" s="11">
        <f t="shared" si="31"/>
        <v>2.5106894287765469E-2</v>
      </c>
    </row>
    <row r="227" spans="1:19" x14ac:dyDescent="0.25">
      <c r="A227" s="1">
        <v>43789</v>
      </c>
      <c r="B227">
        <v>10000</v>
      </c>
      <c r="C227">
        <v>9951.6516860924003</v>
      </c>
      <c r="D227">
        <v>10000</v>
      </c>
      <c r="E227">
        <v>9841.9494941839694</v>
      </c>
      <c r="F227" s="2">
        <f t="shared" si="24"/>
        <v>-4.8348313907600193E-3</v>
      </c>
      <c r="G227" s="12">
        <f t="shared" si="25"/>
        <v>1.6058861703103666E-2</v>
      </c>
      <c r="H227" s="13">
        <f t="shared" si="26"/>
        <v>1.1224030312343647E-2</v>
      </c>
      <c r="I227" s="14">
        <f t="shared" si="27"/>
        <v>339.57566763903236</v>
      </c>
      <c r="J227">
        <f t="shared" si="28"/>
        <v>28626.524598713964</v>
      </c>
      <c r="L227" s="1">
        <v>43789</v>
      </c>
      <c r="M227">
        <v>10000</v>
      </c>
      <c r="N227">
        <v>10007.862684395401</v>
      </c>
      <c r="O227">
        <v>10000</v>
      </c>
      <c r="P227">
        <v>9918.1786545613904</v>
      </c>
      <c r="Q227" s="2">
        <f t="shared" si="29"/>
        <v>7.8626843954010539E-4</v>
      </c>
      <c r="R227" s="2">
        <f t="shared" si="30"/>
        <v>8.2496341604998413E-3</v>
      </c>
      <c r="S227" s="11">
        <f t="shared" si="31"/>
        <v>9.0359026000399467E-3</v>
      </c>
    </row>
    <row r="228" spans="1:19" x14ac:dyDescent="0.25">
      <c r="A228" s="1">
        <v>43790</v>
      </c>
      <c r="B228">
        <v>10000</v>
      </c>
      <c r="C228">
        <v>10061.248988524299</v>
      </c>
      <c r="D228">
        <v>10000</v>
      </c>
      <c r="E228">
        <v>9782.6636428541497</v>
      </c>
      <c r="F228" s="2">
        <f t="shared" si="24"/>
        <v>6.1248988524298387E-3</v>
      </c>
      <c r="G228" s="12">
        <f t="shared" si="25"/>
        <v>2.2216480611045641E-2</v>
      </c>
      <c r="H228" s="13">
        <f t="shared" si="26"/>
        <v>2.834137946347548E-2</v>
      </c>
      <c r="I228" s="14">
        <f t="shared" si="27"/>
        <v>339.23629441077634</v>
      </c>
      <c r="J228">
        <f t="shared" si="28"/>
        <v>29437.839795086631</v>
      </c>
      <c r="L228" s="1">
        <v>43790</v>
      </c>
      <c r="M228">
        <v>10000</v>
      </c>
      <c r="N228">
        <v>10080.0666286919</v>
      </c>
      <c r="O228">
        <v>9999.9999999999909</v>
      </c>
      <c r="P228">
        <v>9982.9407326967594</v>
      </c>
      <c r="Q228" s="2">
        <f t="shared" si="29"/>
        <v>8.00666286918994E-3</v>
      </c>
      <c r="R228" s="2">
        <f t="shared" si="30"/>
        <v>1.7088418893802526E-3</v>
      </c>
      <c r="S228" s="11">
        <f t="shared" si="31"/>
        <v>9.7155047585701926E-3</v>
      </c>
    </row>
    <row r="229" spans="1:19" x14ac:dyDescent="0.25">
      <c r="A229" s="1">
        <v>43791</v>
      </c>
      <c r="B229">
        <v>9999.9999999999909</v>
      </c>
      <c r="C229">
        <v>10048.850437928801</v>
      </c>
      <c r="D229">
        <v>10000</v>
      </c>
      <c r="E229">
        <v>10095.452179428399</v>
      </c>
      <c r="F229" s="2">
        <f t="shared" si="24"/>
        <v>4.8850437928809054E-3</v>
      </c>
      <c r="G229" s="12">
        <f t="shared" si="25"/>
        <v>-9.4549682106268573E-3</v>
      </c>
      <c r="H229" s="13">
        <f t="shared" si="26"/>
        <v>-4.5699244177459519E-3</v>
      </c>
      <c r="I229" s="14">
        <f t="shared" si="27"/>
        <v>340.31975858498322</v>
      </c>
      <c r="J229">
        <f t="shared" si="28"/>
        <v>29303.311092201373</v>
      </c>
      <c r="L229" s="1">
        <v>43791</v>
      </c>
      <c r="M229">
        <v>9999.9999999999909</v>
      </c>
      <c r="N229">
        <v>10056.5975340679</v>
      </c>
      <c r="O229">
        <v>10000</v>
      </c>
      <c r="P229">
        <v>9996.1139721631098</v>
      </c>
      <c r="Q229" s="2">
        <f t="shared" si="29"/>
        <v>5.6597534067908128E-3</v>
      </c>
      <c r="R229" s="2">
        <f t="shared" si="30"/>
        <v>3.8875385451908606E-4</v>
      </c>
      <c r="S229" s="11">
        <f t="shared" si="31"/>
        <v>6.0485072613098989E-3</v>
      </c>
    </row>
    <row r="230" spans="1:19" x14ac:dyDescent="0.25">
      <c r="A230" s="1">
        <v>43794</v>
      </c>
      <c r="B230">
        <v>10000</v>
      </c>
      <c r="C230">
        <v>10036.530754379601</v>
      </c>
      <c r="D230">
        <v>10000</v>
      </c>
      <c r="E230">
        <v>9940.5624337000809</v>
      </c>
      <c r="F230" s="2">
        <f t="shared" si="24"/>
        <v>3.6530754379600072E-3</v>
      </c>
      <c r="G230" s="12">
        <f t="shared" si="25"/>
        <v>5.9792961108937615E-3</v>
      </c>
      <c r="H230" s="13">
        <f t="shared" si="26"/>
        <v>9.6323715488537687E-3</v>
      </c>
      <c r="I230" s="14">
        <f t="shared" si="27"/>
        <v>340.54592332525107</v>
      </c>
      <c r="J230">
        <f t="shared" si="28"/>
        <v>29585.571472253105</v>
      </c>
      <c r="L230" s="1">
        <v>43794</v>
      </c>
      <c r="M230">
        <v>10000</v>
      </c>
      <c r="N230">
        <v>10020.132621163901</v>
      </c>
      <c r="O230">
        <v>10000</v>
      </c>
      <c r="P230">
        <v>9982.0471343355402</v>
      </c>
      <c r="Q230" s="2">
        <f t="shared" si="29"/>
        <v>2.0132621163899689E-3</v>
      </c>
      <c r="R230" s="2">
        <f t="shared" si="30"/>
        <v>1.7985154170137019E-3</v>
      </c>
      <c r="S230" s="11">
        <f t="shared" si="31"/>
        <v>3.8117775334036708E-3</v>
      </c>
    </row>
    <row r="231" spans="1:19" x14ac:dyDescent="0.25">
      <c r="A231" s="1">
        <v>43795</v>
      </c>
      <c r="B231">
        <v>10000</v>
      </c>
      <c r="C231">
        <v>10174.7018653048</v>
      </c>
      <c r="D231">
        <v>10000</v>
      </c>
      <c r="E231">
        <v>10013.857309999999</v>
      </c>
      <c r="F231" s="2">
        <f t="shared" si="24"/>
        <v>1.7470186530480047E-2</v>
      </c>
      <c r="G231" s="12">
        <f t="shared" si="25"/>
        <v>-1.3838134068638874E-3</v>
      </c>
      <c r="H231" s="13">
        <f t="shared" si="26"/>
        <v>1.608637312361616E-2</v>
      </c>
      <c r="I231" s="14">
        <f t="shared" si="27"/>
        <v>343.6745857211688</v>
      </c>
      <c r="J231">
        <f t="shared" si="28"/>
        <v>30061.496014031181</v>
      </c>
      <c r="L231" s="1">
        <v>43795</v>
      </c>
      <c r="M231">
        <v>10000</v>
      </c>
      <c r="N231">
        <v>10093.3686837074</v>
      </c>
      <c r="O231">
        <v>10000</v>
      </c>
      <c r="P231">
        <v>10068.039397618901</v>
      </c>
      <c r="Q231" s="2">
        <f t="shared" si="29"/>
        <v>9.3368683707399924E-3</v>
      </c>
      <c r="R231" s="2">
        <f t="shared" si="30"/>
        <v>-6.7579590158329816E-3</v>
      </c>
      <c r="S231" s="11">
        <f t="shared" si="31"/>
        <v>2.5789093549070108E-3</v>
      </c>
    </row>
    <row r="232" spans="1:19" x14ac:dyDescent="0.25">
      <c r="A232" s="1">
        <v>43796</v>
      </c>
      <c r="B232">
        <v>10000</v>
      </c>
      <c r="C232">
        <v>10126.4326911884</v>
      </c>
      <c r="D232">
        <v>10000</v>
      </c>
      <c r="E232">
        <v>9861.2980323516604</v>
      </c>
      <c r="F232" s="2">
        <f t="shared" si="24"/>
        <v>1.2643269118840061E-2</v>
      </c>
      <c r="G232" s="12">
        <f t="shared" si="25"/>
        <v>1.4065285035834485E-2</v>
      </c>
      <c r="H232" s="13">
        <f t="shared" si="26"/>
        <v>2.6708554154674546E-2</v>
      </c>
      <c r="I232" s="14">
        <f t="shared" si="27"/>
        <v>346.14168529119291</v>
      </c>
      <c r="J232">
        <f t="shared" si="28"/>
        <v>30864.395108292465</v>
      </c>
      <c r="L232" s="1">
        <v>43796</v>
      </c>
      <c r="M232">
        <v>10000</v>
      </c>
      <c r="N232">
        <v>10124.109960928299</v>
      </c>
      <c r="O232">
        <v>9999.9999999999909</v>
      </c>
      <c r="P232">
        <v>9934.0591877856095</v>
      </c>
      <c r="Q232" s="2">
        <f t="shared" si="29"/>
        <v>1.2410996092830029E-2</v>
      </c>
      <c r="R232" s="2">
        <f t="shared" si="30"/>
        <v>6.6378517550467198E-3</v>
      </c>
      <c r="S232" s="11">
        <f t="shared" si="31"/>
        <v>1.9048847847876749E-2</v>
      </c>
    </row>
    <row r="233" spans="1:19" x14ac:dyDescent="0.25">
      <c r="A233" s="1">
        <v>43798</v>
      </c>
      <c r="B233">
        <v>10000</v>
      </c>
      <c r="C233">
        <v>10122.5577135524</v>
      </c>
      <c r="D233">
        <v>9999.9999999999909</v>
      </c>
      <c r="E233">
        <v>9879.6600932071196</v>
      </c>
      <c r="F233" s="2">
        <f t="shared" si="24"/>
        <v>1.225577135524003E-2</v>
      </c>
      <c r="G233" s="12">
        <f t="shared" si="25"/>
        <v>1.2180571563956244E-2</v>
      </c>
      <c r="H233" s="13">
        <f t="shared" si="26"/>
        <v>2.4436342919196274E-2</v>
      </c>
      <c r="I233" s="14">
        <f t="shared" si="27"/>
        <v>347.40217938538024</v>
      </c>
      <c r="J233">
        <f t="shared" si="28"/>
        <v>31618.608051152263</v>
      </c>
      <c r="L233" s="1">
        <v>43798</v>
      </c>
      <c r="M233">
        <v>10000</v>
      </c>
      <c r="N233">
        <v>9924.1904069185293</v>
      </c>
      <c r="O233">
        <v>10000</v>
      </c>
      <c r="P233">
        <v>9927.2606183656808</v>
      </c>
      <c r="Q233" s="2">
        <f t="shared" si="29"/>
        <v>-7.5809593081470616E-3</v>
      </c>
      <c r="R233" s="2">
        <f t="shared" si="30"/>
        <v>7.3272360251879221E-3</v>
      </c>
      <c r="S233" s="11">
        <f t="shared" si="31"/>
        <v>-2.537232829591396E-4</v>
      </c>
    </row>
    <row r="234" spans="1:19" x14ac:dyDescent="0.25">
      <c r="A234" s="1">
        <v>43801</v>
      </c>
      <c r="B234">
        <v>10000</v>
      </c>
      <c r="C234">
        <v>9925.9210600148399</v>
      </c>
      <c r="D234">
        <v>10000</v>
      </c>
      <c r="E234">
        <v>9995.76426216443</v>
      </c>
      <c r="F234" s="2">
        <f t="shared" si="24"/>
        <v>-7.4078939985160464E-3</v>
      </c>
      <c r="G234" s="12">
        <f t="shared" si="25"/>
        <v>4.237532743347483E-4</v>
      </c>
      <c r="H234" s="13">
        <f t="shared" si="26"/>
        <v>-6.9841407241812981E-3</v>
      </c>
      <c r="I234" s="14">
        <f t="shared" si="27"/>
        <v>349.42714878020308</v>
      </c>
      <c r="J234">
        <f t="shared" si="28"/>
        <v>31397.779243020283</v>
      </c>
      <c r="L234" s="1">
        <v>43801</v>
      </c>
      <c r="M234">
        <v>10000</v>
      </c>
      <c r="N234">
        <v>9903.7000214454602</v>
      </c>
      <c r="O234">
        <v>10000</v>
      </c>
      <c r="P234">
        <v>9942.5545699520208</v>
      </c>
      <c r="Q234" s="2">
        <f t="shared" si="29"/>
        <v>-9.6299978554539312E-3</v>
      </c>
      <c r="R234" s="2">
        <f t="shared" si="30"/>
        <v>5.777733443031785E-3</v>
      </c>
      <c r="S234" s="11">
        <f t="shared" si="31"/>
        <v>-3.8522644124221461E-3</v>
      </c>
    </row>
    <row r="235" spans="1:19" x14ac:dyDescent="0.25">
      <c r="A235" s="1">
        <v>43802</v>
      </c>
      <c r="B235">
        <v>10000</v>
      </c>
      <c r="C235">
        <v>10146.6702428526</v>
      </c>
      <c r="D235">
        <v>10000</v>
      </c>
      <c r="E235">
        <v>9726.9455916766292</v>
      </c>
      <c r="F235" s="2">
        <f t="shared" si="24"/>
        <v>1.4667024285260011E-2</v>
      </c>
      <c r="G235" s="12">
        <f t="shared" si="25"/>
        <v>2.8071958021130827E-2</v>
      </c>
      <c r="H235" s="13">
        <f t="shared" si="26"/>
        <v>4.2738982306390838E-2</v>
      </c>
      <c r="I235" s="14">
        <f t="shared" si="27"/>
        <v>350.0498657858717</v>
      </c>
      <c r="J235">
        <f t="shared" si="28"/>
        <v>32739.688374547692</v>
      </c>
      <c r="L235" s="1">
        <v>43802</v>
      </c>
      <c r="M235">
        <v>10000</v>
      </c>
      <c r="N235">
        <v>9867.4087087056905</v>
      </c>
      <c r="O235">
        <v>10000</v>
      </c>
      <c r="P235">
        <v>9654.14758234482</v>
      </c>
      <c r="Q235" s="2">
        <f t="shared" si="29"/>
        <v>-1.3259129129430947E-2</v>
      </c>
      <c r="R235" s="2">
        <f t="shared" si="30"/>
        <v>3.58242314720425E-2</v>
      </c>
      <c r="S235" s="11">
        <f t="shared" si="31"/>
        <v>2.2565102342611554E-2</v>
      </c>
    </row>
    <row r="236" spans="1:19" x14ac:dyDescent="0.25">
      <c r="A236" s="1">
        <v>43803</v>
      </c>
      <c r="B236">
        <v>10000</v>
      </c>
      <c r="C236">
        <v>10251.6132093421</v>
      </c>
      <c r="D236">
        <v>10000</v>
      </c>
      <c r="E236">
        <v>10083.681526013001</v>
      </c>
      <c r="F236" s="2">
        <f t="shared" si="24"/>
        <v>2.5161320934210085E-2</v>
      </c>
      <c r="G236" s="12">
        <f t="shared" si="25"/>
        <v>-8.2987077484673044E-3</v>
      </c>
      <c r="H236" s="13">
        <f t="shared" si="26"/>
        <v>1.6862613185742781E-2</v>
      </c>
      <c r="I236" s="14">
        <f t="shared" si="27"/>
        <v>350.94384657464741</v>
      </c>
      <c r="J236">
        <f t="shared" si="28"/>
        <v>33291.765075429452</v>
      </c>
      <c r="L236" s="1">
        <v>43803</v>
      </c>
      <c r="M236">
        <v>10000</v>
      </c>
      <c r="N236">
        <v>10186.4687627068</v>
      </c>
      <c r="O236">
        <v>10000</v>
      </c>
      <c r="P236">
        <v>10027.1336795773</v>
      </c>
      <c r="Q236" s="2">
        <f t="shared" si="29"/>
        <v>1.8646876270679957E-2</v>
      </c>
      <c r="R236" s="2">
        <f t="shared" si="30"/>
        <v>-2.7060255148053658E-3</v>
      </c>
      <c r="S236" s="11">
        <f t="shared" si="31"/>
        <v>1.5940850755874592E-2</v>
      </c>
    </row>
    <row r="237" spans="1:19" x14ac:dyDescent="0.25">
      <c r="A237" s="1">
        <v>43804</v>
      </c>
      <c r="B237">
        <v>10000</v>
      </c>
      <c r="C237">
        <v>10145.456788035999</v>
      </c>
      <c r="D237">
        <v>10000</v>
      </c>
      <c r="E237">
        <v>10160.374193997801</v>
      </c>
      <c r="F237" s="2">
        <f t="shared" si="24"/>
        <v>1.4545678803599804E-2</v>
      </c>
      <c r="G237" s="12">
        <f t="shared" si="25"/>
        <v>-1.5784280277053253E-2</v>
      </c>
      <c r="H237" s="13">
        <f t="shared" si="26"/>
        <v>-1.238601473453449E-3</v>
      </c>
      <c r="I237" s="14">
        <f t="shared" si="27"/>
        <v>353.76349454217041</v>
      </c>
      <c r="J237">
        <f t="shared" si="28"/>
        <v>33250.529846153157</v>
      </c>
      <c r="L237" s="1">
        <v>43804</v>
      </c>
      <c r="M237">
        <v>9999.9999999999909</v>
      </c>
      <c r="N237">
        <v>10053.817487578401</v>
      </c>
      <c r="O237">
        <v>10000</v>
      </c>
      <c r="P237">
        <v>10101.234799309899</v>
      </c>
      <c r="Q237" s="2">
        <f t="shared" si="29"/>
        <v>5.3817487578409207E-3</v>
      </c>
      <c r="R237" s="2">
        <f t="shared" si="30"/>
        <v>-1.0022022190476654E-2</v>
      </c>
      <c r="S237" s="11">
        <f t="shared" si="31"/>
        <v>-4.6402734326357331E-3</v>
      </c>
    </row>
    <row r="238" spans="1:19" x14ac:dyDescent="0.25">
      <c r="A238" s="1">
        <v>43805</v>
      </c>
      <c r="B238">
        <v>10000</v>
      </c>
      <c r="C238">
        <v>10262.5016220865</v>
      </c>
      <c r="D238">
        <v>10000</v>
      </c>
      <c r="E238">
        <v>9863.3860112939401</v>
      </c>
      <c r="F238" s="2">
        <f t="shared" si="24"/>
        <v>2.6250162208649952E-2</v>
      </c>
      <c r="G238" s="12">
        <f t="shared" si="25"/>
        <v>1.3850617683383026E-2</v>
      </c>
      <c r="H238" s="13">
        <f t="shared" si="26"/>
        <v>4.0100779892032978E-2</v>
      </c>
      <c r="I238" s="14">
        <f t="shared" si="27"/>
        <v>353.41023197052721</v>
      </c>
      <c r="J238">
        <f t="shared" si="28"/>
        <v>34583.902024807219</v>
      </c>
      <c r="L238" s="1">
        <v>43805</v>
      </c>
      <c r="M238">
        <v>10000</v>
      </c>
      <c r="N238">
        <v>10138.534087832</v>
      </c>
      <c r="O238">
        <v>10000</v>
      </c>
      <c r="P238">
        <v>10027.1755869135</v>
      </c>
      <c r="Q238" s="2">
        <f t="shared" si="29"/>
        <v>1.3853408783200072E-2</v>
      </c>
      <c r="R238" s="2">
        <f t="shared" si="30"/>
        <v>-2.7101935812280376E-3</v>
      </c>
      <c r="S238" s="11">
        <f t="shared" si="31"/>
        <v>1.1143215201972034E-2</v>
      </c>
    </row>
    <row r="239" spans="1:19" x14ac:dyDescent="0.25">
      <c r="A239" s="1">
        <v>43808</v>
      </c>
      <c r="B239">
        <v>10000</v>
      </c>
      <c r="C239">
        <v>10099.8438008176</v>
      </c>
      <c r="D239">
        <v>10000</v>
      </c>
      <c r="E239">
        <v>10298.819309861799</v>
      </c>
      <c r="F239" s="2">
        <f t="shared" si="24"/>
        <v>9.9843800817600581E-3</v>
      </c>
      <c r="G239" s="12">
        <f t="shared" si="25"/>
        <v>-2.90149094640062E-2</v>
      </c>
      <c r="H239" s="13">
        <f t="shared" si="26"/>
        <v>-1.9030529382246142E-2</v>
      </c>
      <c r="I239" s="14">
        <f t="shared" si="27"/>
        <v>355.46887806290255</v>
      </c>
      <c r="J239">
        <f t="shared" si="28"/>
        <v>33925.752061171406</v>
      </c>
      <c r="L239" s="1">
        <v>43808</v>
      </c>
      <c r="M239">
        <v>10000</v>
      </c>
      <c r="N239">
        <v>10021.7801924176</v>
      </c>
      <c r="O239">
        <v>10000</v>
      </c>
      <c r="P239">
        <v>10296.0565505949</v>
      </c>
      <c r="Q239" s="2">
        <f t="shared" si="29"/>
        <v>2.1780192417599764E-3</v>
      </c>
      <c r="R239" s="2">
        <f t="shared" si="30"/>
        <v>-2.8754363298227448E-2</v>
      </c>
      <c r="S239" s="11">
        <f t="shared" si="31"/>
        <v>-2.6576344056467471E-2</v>
      </c>
    </row>
    <row r="240" spans="1:19" x14ac:dyDescent="0.25">
      <c r="A240" s="1">
        <v>43809</v>
      </c>
      <c r="B240">
        <v>10000</v>
      </c>
      <c r="C240">
        <v>10077.976703005201</v>
      </c>
      <c r="D240">
        <v>10000</v>
      </c>
      <c r="E240">
        <v>9894.0493190689594</v>
      </c>
      <c r="F240" s="2">
        <f t="shared" si="24"/>
        <v>7.7976703005200321E-3</v>
      </c>
      <c r="G240" s="12">
        <f t="shared" si="25"/>
        <v>1.0708525651559109E-2</v>
      </c>
      <c r="H240" s="13">
        <f t="shared" si="26"/>
        <v>1.8506195952079141E-2</v>
      </c>
      <c r="I240" s="14">
        <f t="shared" si="27"/>
        <v>358.74941048105376</v>
      </c>
      <c r="J240">
        <f t="shared" si="28"/>
        <v>34553.588676637097</v>
      </c>
      <c r="L240" s="1">
        <v>43809</v>
      </c>
      <c r="M240">
        <v>10000</v>
      </c>
      <c r="N240">
        <v>10057.4547215006</v>
      </c>
      <c r="O240">
        <v>10000</v>
      </c>
      <c r="P240">
        <v>9896.9063240403593</v>
      </c>
      <c r="Q240" s="2">
        <f t="shared" si="29"/>
        <v>5.7454721500600492E-3</v>
      </c>
      <c r="R240" s="2">
        <f t="shared" si="30"/>
        <v>1.0416757781087416E-2</v>
      </c>
      <c r="S240" s="11">
        <f t="shared" si="31"/>
        <v>1.6162229931147465E-2</v>
      </c>
    </row>
    <row r="241" spans="1:19" x14ac:dyDescent="0.25">
      <c r="A241" s="1">
        <v>43810</v>
      </c>
      <c r="B241">
        <v>10000</v>
      </c>
      <c r="C241">
        <v>10105.8176210527</v>
      </c>
      <c r="D241">
        <v>10000</v>
      </c>
      <c r="E241">
        <v>9752.7294985993394</v>
      </c>
      <c r="F241" s="2">
        <f t="shared" si="24"/>
        <v>1.0581762105269954E-2</v>
      </c>
      <c r="G241" s="12">
        <f t="shared" si="25"/>
        <v>2.5353979256389048E-2</v>
      </c>
      <c r="H241" s="13">
        <f t="shared" si="26"/>
        <v>3.5935741361659002E-2</v>
      </c>
      <c r="I241" s="14">
        <f t="shared" si="27"/>
        <v>360.97851615977288</v>
      </c>
      <c r="J241">
        <f t="shared" si="28"/>
        <v>35795.297502437876</v>
      </c>
      <c r="L241" s="1">
        <v>43810</v>
      </c>
      <c r="M241">
        <v>10000</v>
      </c>
      <c r="N241">
        <v>10048.8486372732</v>
      </c>
      <c r="O241">
        <v>10000</v>
      </c>
      <c r="P241">
        <v>9982.7304489835296</v>
      </c>
      <c r="Q241" s="2">
        <f t="shared" si="29"/>
        <v>4.8848637273199991E-3</v>
      </c>
      <c r="R241" s="2">
        <f t="shared" si="30"/>
        <v>1.729942634906001E-3</v>
      </c>
      <c r="S241" s="11">
        <f t="shared" si="31"/>
        <v>6.614806362226E-3</v>
      </c>
    </row>
    <row r="242" spans="1:19" x14ac:dyDescent="0.25">
      <c r="A242" s="1">
        <v>43811</v>
      </c>
      <c r="B242">
        <v>10000</v>
      </c>
      <c r="C242">
        <v>10070.862076127099</v>
      </c>
      <c r="D242">
        <v>10000</v>
      </c>
      <c r="E242">
        <v>9883.0404603423594</v>
      </c>
      <c r="F242" s="2">
        <f t="shared" si="24"/>
        <v>7.0862076127100604E-3</v>
      </c>
      <c r="G242" s="12">
        <f t="shared" si="25"/>
        <v>1.183436819134398E-2</v>
      </c>
      <c r="H242" s="13">
        <f t="shared" si="26"/>
        <v>1.8920575804054041E-2</v>
      </c>
      <c r="I242" s="14">
        <f t="shared" si="27"/>
        <v>361.53623353534334</v>
      </c>
      <c r="J242">
        <f t="shared" si="28"/>
        <v>36472.565142261417</v>
      </c>
      <c r="L242" s="1">
        <v>43811</v>
      </c>
      <c r="M242">
        <v>10000</v>
      </c>
      <c r="N242">
        <v>10011.6123965477</v>
      </c>
      <c r="O242">
        <v>10000</v>
      </c>
      <c r="P242">
        <v>9969.9392910048391</v>
      </c>
      <c r="Q242" s="2">
        <f t="shared" si="29"/>
        <v>1.1612396547699966E-3</v>
      </c>
      <c r="R242" s="2">
        <f t="shared" si="30"/>
        <v>3.0151346079190233E-3</v>
      </c>
      <c r="S242" s="11">
        <f t="shared" si="31"/>
        <v>4.1763742626890199E-3</v>
      </c>
    </row>
    <row r="243" spans="1:19" x14ac:dyDescent="0.25">
      <c r="A243" s="1">
        <v>43812</v>
      </c>
      <c r="B243">
        <v>10000</v>
      </c>
      <c r="C243">
        <v>10118.151340341001</v>
      </c>
      <c r="D243">
        <v>10000</v>
      </c>
      <c r="E243">
        <v>10014.8514641</v>
      </c>
      <c r="F243" s="2">
        <f t="shared" si="24"/>
        <v>1.1815134034100172E-2</v>
      </c>
      <c r="G243" s="12">
        <f t="shared" si="25"/>
        <v>-1.4829440210110123E-3</v>
      </c>
      <c r="H243" s="13">
        <f t="shared" si="26"/>
        <v>1.033219001308916E-2</v>
      </c>
      <c r="I243" s="14">
        <f t="shared" si="27"/>
        <v>362.85971995125601</v>
      </c>
      <c r="J243">
        <f t="shared" si="28"/>
        <v>36849.406615576037</v>
      </c>
      <c r="L243" s="1">
        <v>43812</v>
      </c>
      <c r="M243">
        <v>9999.9999999999909</v>
      </c>
      <c r="N243">
        <v>10106.527761380499</v>
      </c>
      <c r="O243">
        <v>9999.9999999999909</v>
      </c>
      <c r="P243">
        <v>10019.633713909499</v>
      </c>
      <c r="Q243" s="2">
        <f t="shared" si="29"/>
        <v>1.0652776138050823E-2</v>
      </c>
      <c r="R243" s="2">
        <f t="shared" si="30"/>
        <v>-1.9595241173590017E-3</v>
      </c>
      <c r="S243" s="11">
        <f t="shared" si="31"/>
        <v>8.6932520206918218E-3</v>
      </c>
    </row>
    <row r="244" spans="1:19" x14ac:dyDescent="0.25">
      <c r="A244" s="1">
        <v>43815</v>
      </c>
      <c r="B244">
        <v>10000</v>
      </c>
      <c r="C244">
        <v>10113.5771847871</v>
      </c>
      <c r="D244">
        <v>10000</v>
      </c>
      <c r="E244">
        <v>9985.1212412636905</v>
      </c>
      <c r="F244" s="2">
        <f t="shared" si="24"/>
        <v>1.1357718478709922E-2</v>
      </c>
      <c r="G244" s="12">
        <f t="shared" si="25"/>
        <v>1.4900929469763291E-3</v>
      </c>
      <c r="H244" s="13">
        <f t="shared" si="26"/>
        <v>1.2847811425686251E-2</v>
      </c>
      <c r="I244" s="14">
        <f t="shared" si="27"/>
        <v>362.89049097622359</v>
      </c>
      <c r="J244">
        <f t="shared" si="28"/>
        <v>37322.840842921396</v>
      </c>
      <c r="L244" s="1">
        <v>43815</v>
      </c>
      <c r="M244">
        <v>9999.9999999999909</v>
      </c>
      <c r="N244">
        <v>10014.664863239899</v>
      </c>
      <c r="O244">
        <v>10000</v>
      </c>
      <c r="P244">
        <v>9971.8773159653192</v>
      </c>
      <c r="Q244" s="2">
        <f t="shared" si="29"/>
        <v>1.4664863239908232E-3</v>
      </c>
      <c r="R244" s="2">
        <f t="shared" si="30"/>
        <v>2.8201995615866338E-3</v>
      </c>
      <c r="S244" s="11">
        <f t="shared" si="31"/>
        <v>4.286685885577457E-3</v>
      </c>
    </row>
    <row r="245" spans="1:19" x14ac:dyDescent="0.25">
      <c r="A245" s="1">
        <v>43816</v>
      </c>
      <c r="B245">
        <v>10000</v>
      </c>
      <c r="C245">
        <v>10081.438100946199</v>
      </c>
      <c r="D245">
        <v>10000</v>
      </c>
      <c r="E245">
        <v>10110.465612182399</v>
      </c>
      <c r="F245" s="2">
        <f t="shared" si="24"/>
        <v>8.1438100946198411E-3</v>
      </c>
      <c r="G245" s="12">
        <f t="shared" si="25"/>
        <v>-1.0925867949078016E-2</v>
      </c>
      <c r="H245" s="13">
        <f t="shared" si="26"/>
        <v>-2.7820578544581753E-3</v>
      </c>
      <c r="I245" s="14">
        <f t="shared" si="27"/>
        <v>362.96942453027361</v>
      </c>
      <c r="J245">
        <f t="shared" si="28"/>
        <v>37219.006540403658</v>
      </c>
      <c r="L245" s="1">
        <v>43816</v>
      </c>
      <c r="M245">
        <v>9999.9999999999909</v>
      </c>
      <c r="N245">
        <v>10080.130791020199</v>
      </c>
      <c r="O245">
        <v>10000</v>
      </c>
      <c r="P245">
        <v>10013.3514338757</v>
      </c>
      <c r="Q245" s="2">
        <f t="shared" si="29"/>
        <v>8.0130791020207592E-3</v>
      </c>
      <c r="R245" s="2">
        <f t="shared" si="30"/>
        <v>-1.3333631565681792E-3</v>
      </c>
      <c r="S245" s="11">
        <f t="shared" si="31"/>
        <v>6.6797159454525801E-3</v>
      </c>
    </row>
    <row r="246" spans="1:19" x14ac:dyDescent="0.25">
      <c r="A246" s="1">
        <v>43817</v>
      </c>
      <c r="B246">
        <v>10000</v>
      </c>
      <c r="C246">
        <v>10054.0027292174</v>
      </c>
      <c r="D246">
        <v>10000</v>
      </c>
      <c r="E246">
        <v>10073.4836033506</v>
      </c>
      <c r="F246" s="2">
        <f t="shared" si="24"/>
        <v>5.4002729217399459E-3</v>
      </c>
      <c r="G246" s="12">
        <f t="shared" si="25"/>
        <v>-7.2947558405870305E-3</v>
      </c>
      <c r="H246" s="13">
        <f t="shared" si="26"/>
        <v>-1.8944829188470846E-3</v>
      </c>
      <c r="I246" s="14">
        <f t="shared" si="27"/>
        <v>364.453096638879</v>
      </c>
      <c r="J246">
        <f t="shared" si="28"/>
        <v>37148.495768256405</v>
      </c>
      <c r="L246" s="1">
        <v>43817</v>
      </c>
      <c r="M246">
        <v>10000</v>
      </c>
      <c r="N246">
        <v>9986.5220795581299</v>
      </c>
      <c r="O246">
        <v>10000</v>
      </c>
      <c r="P246">
        <v>9971.2202450783407</v>
      </c>
      <c r="Q246" s="2">
        <f t="shared" si="29"/>
        <v>-1.3477920441870017E-3</v>
      </c>
      <c r="R246" s="2">
        <f t="shared" si="30"/>
        <v>2.8862821414323836E-3</v>
      </c>
      <c r="S246" s="11">
        <f t="shared" si="31"/>
        <v>1.5384900972453819E-3</v>
      </c>
    </row>
    <row r="247" spans="1:19" x14ac:dyDescent="0.25">
      <c r="A247" s="1">
        <v>43818</v>
      </c>
      <c r="B247">
        <v>10000</v>
      </c>
      <c r="C247">
        <v>10092.4224030928</v>
      </c>
      <c r="D247">
        <v>10000</v>
      </c>
      <c r="E247">
        <v>9905.9354276931408</v>
      </c>
      <c r="F247" s="2">
        <f t="shared" si="24"/>
        <v>9.2422403092800032E-3</v>
      </c>
      <c r="G247" s="12">
        <f t="shared" si="25"/>
        <v>9.4957788684844058E-3</v>
      </c>
      <c r="H247" s="13">
        <f t="shared" si="26"/>
        <v>1.8738019177764409E-2</v>
      </c>
      <c r="I247" s="14">
        <f t="shared" si="27"/>
        <v>365.12561269572092</v>
      </c>
      <c r="J247">
        <f t="shared" si="28"/>
        <v>37844.584994387093</v>
      </c>
      <c r="L247" s="1">
        <v>43818</v>
      </c>
      <c r="M247">
        <v>10000</v>
      </c>
      <c r="N247">
        <v>10057.768760499101</v>
      </c>
      <c r="O247">
        <v>10000</v>
      </c>
      <c r="P247">
        <v>9965.8279145309898</v>
      </c>
      <c r="Q247" s="2">
        <f t="shared" si="29"/>
        <v>5.7768760499099514E-3</v>
      </c>
      <c r="R247" s="2">
        <f t="shared" si="30"/>
        <v>3.42892590179944E-3</v>
      </c>
      <c r="S247" s="11">
        <f t="shared" si="31"/>
        <v>9.2058019517093914E-3</v>
      </c>
    </row>
    <row r="248" spans="1:19" x14ac:dyDescent="0.25">
      <c r="A248" s="1">
        <v>43819</v>
      </c>
      <c r="B248">
        <v>10000</v>
      </c>
      <c r="C248">
        <v>10149.6339098233</v>
      </c>
      <c r="D248">
        <v>10000</v>
      </c>
      <c r="E248">
        <v>10024.7769600949</v>
      </c>
      <c r="F248" s="2">
        <f t="shared" si="24"/>
        <v>1.4963390982330127E-2</v>
      </c>
      <c r="G248" s="12">
        <f t="shared" si="25"/>
        <v>-2.471572204900685E-3</v>
      </c>
      <c r="H248" s="13">
        <f t="shared" si="26"/>
        <v>1.2491818777429442E-2</v>
      </c>
      <c r="I248" s="14">
        <f t="shared" si="27"/>
        <v>366.75459195592907</v>
      </c>
      <c r="J248">
        <f t="shared" si="28"/>
        <v>38317.332691844</v>
      </c>
      <c r="L248" s="1">
        <v>43819</v>
      </c>
      <c r="M248">
        <v>9999.9999999999909</v>
      </c>
      <c r="N248">
        <v>10120.169020228201</v>
      </c>
      <c r="O248">
        <v>10000</v>
      </c>
      <c r="P248">
        <v>9980.7135795828199</v>
      </c>
      <c r="Q248" s="2">
        <f t="shared" si="29"/>
        <v>1.2016902022820908E-2</v>
      </c>
      <c r="R248" s="2">
        <f t="shared" si="30"/>
        <v>1.9323688895986901E-3</v>
      </c>
      <c r="S248" s="11">
        <f t="shared" si="31"/>
        <v>1.3949270912419598E-2</v>
      </c>
    </row>
    <row r="249" spans="1:19" x14ac:dyDescent="0.25">
      <c r="A249" s="1">
        <v>43822</v>
      </c>
      <c r="B249">
        <v>10000</v>
      </c>
      <c r="C249">
        <v>10042.3044070218</v>
      </c>
      <c r="D249">
        <v>10000</v>
      </c>
      <c r="E249">
        <v>9985.6378359085393</v>
      </c>
      <c r="F249" s="2">
        <f t="shared" si="24"/>
        <v>4.2304407021800383E-3</v>
      </c>
      <c r="G249" s="12">
        <f t="shared" si="25"/>
        <v>1.4382820934897289E-3</v>
      </c>
      <c r="H249" s="13">
        <f t="shared" si="26"/>
        <v>5.6687227956697672E-3</v>
      </c>
      <c r="I249" s="14">
        <f t="shared" si="27"/>
        <v>351.47910371301595</v>
      </c>
      <c r="J249">
        <f t="shared" si="28"/>
        <v>38534.543029143519</v>
      </c>
      <c r="L249" s="1">
        <v>43822</v>
      </c>
      <c r="M249">
        <v>9999.9999999999909</v>
      </c>
      <c r="N249">
        <v>10013.021800026299</v>
      </c>
      <c r="O249">
        <v>10000</v>
      </c>
      <c r="P249">
        <v>9983.5541999072793</v>
      </c>
      <c r="Q249" s="2">
        <f t="shared" si="29"/>
        <v>1.3021800026309371E-3</v>
      </c>
      <c r="R249" s="2">
        <f t="shared" si="30"/>
        <v>1.6472891080085983E-3</v>
      </c>
      <c r="S249" s="11">
        <f t="shared" si="31"/>
        <v>2.9494691106395354E-3</v>
      </c>
    </row>
    <row r="250" spans="1:19" x14ac:dyDescent="0.25">
      <c r="A250" s="1">
        <v>43823</v>
      </c>
      <c r="B250">
        <v>10000</v>
      </c>
      <c r="C250">
        <v>10322.829494023001</v>
      </c>
      <c r="D250">
        <v>9999.9999999999909</v>
      </c>
      <c r="E250">
        <v>11699.680022999601</v>
      </c>
      <c r="F250" s="2">
        <f t="shared" si="24"/>
        <v>3.2282949402300032E-2</v>
      </c>
      <c r="G250" s="12">
        <f t="shared" si="25"/>
        <v>-0.14527576990638424</v>
      </c>
      <c r="H250" s="13">
        <f t="shared" si="26"/>
        <v>-0.11299282050408421</v>
      </c>
      <c r="I250" s="14">
        <f t="shared" si="27"/>
        <v>354.40505963920828</v>
      </c>
      <c r="J250">
        <f t="shared" si="28"/>
        <v>34180.416325444596</v>
      </c>
      <c r="L250" s="1">
        <v>43823</v>
      </c>
      <c r="M250">
        <v>10000</v>
      </c>
      <c r="N250">
        <v>10127.217974011801</v>
      </c>
      <c r="O250">
        <v>10000</v>
      </c>
      <c r="P250">
        <v>9980.9130632369797</v>
      </c>
      <c r="Q250" s="2">
        <f t="shared" si="29"/>
        <v>1.2721797401180179E-2</v>
      </c>
      <c r="R250" s="2">
        <f t="shared" si="30"/>
        <v>1.912343754733703E-3</v>
      </c>
      <c r="S250" s="11">
        <f t="shared" si="31"/>
        <v>1.4634141155913882E-2</v>
      </c>
    </row>
    <row r="251" spans="1:19" x14ac:dyDescent="0.25">
      <c r="A251" s="1">
        <v>43825</v>
      </c>
      <c r="B251">
        <v>10000</v>
      </c>
      <c r="C251">
        <v>10294.3691930884</v>
      </c>
      <c r="D251">
        <v>9999.9999999999909</v>
      </c>
      <c r="E251">
        <v>10025.164068457199</v>
      </c>
      <c r="F251" s="2">
        <f t="shared" si="24"/>
        <v>2.9436919308839959E-2</v>
      </c>
      <c r="G251" s="12">
        <f t="shared" si="25"/>
        <v>-2.5100904369619315E-3</v>
      </c>
      <c r="H251" s="13">
        <f t="shared" si="26"/>
        <v>2.6926828871878028E-2</v>
      </c>
      <c r="I251" s="14">
        <f t="shared" si="27"/>
        <v>355.05002701413554</v>
      </c>
      <c r="J251">
        <f t="shared" si="28"/>
        <v>35100.786546609386</v>
      </c>
      <c r="L251" s="1">
        <v>43825</v>
      </c>
      <c r="M251">
        <v>10000</v>
      </c>
      <c r="N251">
        <v>10101.656844969</v>
      </c>
      <c r="O251">
        <v>9999.9999999999909</v>
      </c>
      <c r="P251">
        <v>10043.068973851199</v>
      </c>
      <c r="Q251" s="2">
        <f t="shared" si="29"/>
        <v>1.0165684496900029E-2</v>
      </c>
      <c r="R251" s="2">
        <f t="shared" si="30"/>
        <v>-4.2884275676434713E-3</v>
      </c>
      <c r="S251" s="11">
        <f t="shared" si="31"/>
        <v>5.877256929256558E-3</v>
      </c>
    </row>
    <row r="252" spans="1:19" x14ac:dyDescent="0.25">
      <c r="A252" s="1">
        <v>43826</v>
      </c>
      <c r="B252">
        <v>9999.9999999999909</v>
      </c>
      <c r="C252">
        <v>10229.8690740941</v>
      </c>
      <c r="D252">
        <v>10000</v>
      </c>
      <c r="E252">
        <v>10228.1875248428</v>
      </c>
      <c r="F252" s="2">
        <f t="shared" si="24"/>
        <v>2.2986907409410895E-2</v>
      </c>
      <c r="G252" s="12">
        <f t="shared" si="25"/>
        <v>-2.2309673565190868E-2</v>
      </c>
      <c r="H252" s="13">
        <f t="shared" si="26"/>
        <v>6.7723384422002653E-4</v>
      </c>
      <c r="I252" s="14">
        <f t="shared" si="27"/>
        <v>357.10581272888481</v>
      </c>
      <c r="J252">
        <f t="shared" si="28"/>
        <v>35124.557987217493</v>
      </c>
      <c r="L252" s="1">
        <v>43826</v>
      </c>
      <c r="M252">
        <v>9999.9999999999909</v>
      </c>
      <c r="N252">
        <v>10007.6281233029</v>
      </c>
      <c r="O252">
        <v>10000</v>
      </c>
      <c r="P252">
        <v>10034.4888287698</v>
      </c>
      <c r="Q252" s="2">
        <f t="shared" si="29"/>
        <v>7.6281233029096285E-4</v>
      </c>
      <c r="R252" s="2">
        <f t="shared" si="30"/>
        <v>-3.4370289666292297E-3</v>
      </c>
      <c r="S252" s="11">
        <f t="shared" si="31"/>
        <v>-2.6742166363382669E-3</v>
      </c>
    </row>
    <row r="253" spans="1:19" x14ac:dyDescent="0.25">
      <c r="A253" s="1">
        <v>43829</v>
      </c>
      <c r="B253">
        <v>9999.9999999999909</v>
      </c>
      <c r="C253">
        <v>9866.7692339883906</v>
      </c>
      <c r="D253">
        <v>10000</v>
      </c>
      <c r="E253">
        <v>10021.711851251101</v>
      </c>
      <c r="F253" s="2">
        <f t="shared" si="24"/>
        <v>-1.3323076601160055E-2</v>
      </c>
      <c r="G253" s="12">
        <f t="shared" si="25"/>
        <v>-2.1664812931525557E-3</v>
      </c>
      <c r="H253" s="13">
        <f t="shared" si="26"/>
        <v>-1.5489557894312611E-2</v>
      </c>
      <c r="I253" s="14">
        <f t="shared" si="27"/>
        <v>355.92924158137657</v>
      </c>
      <c r="J253">
        <f t="shared" si="28"/>
        <v>34580.494112762346</v>
      </c>
      <c r="L253" s="1">
        <v>43829</v>
      </c>
      <c r="M253">
        <v>10000</v>
      </c>
      <c r="N253">
        <v>9932.0355340689293</v>
      </c>
      <c r="O253">
        <v>10000</v>
      </c>
      <c r="P253">
        <v>10040.465853362401</v>
      </c>
      <c r="Q253" s="2">
        <f t="shared" si="29"/>
        <v>-6.796446593107075E-3</v>
      </c>
      <c r="R253" s="2">
        <f t="shared" si="30"/>
        <v>-4.0302764785410394E-3</v>
      </c>
      <c r="S253" s="11">
        <f t="shared" si="31"/>
        <v>-1.0826723071648114E-2</v>
      </c>
    </row>
    <row r="254" spans="1:19" x14ac:dyDescent="0.25">
      <c r="A254" s="1">
        <v>43830</v>
      </c>
      <c r="B254">
        <v>10000</v>
      </c>
      <c r="C254">
        <v>9982.0762252848908</v>
      </c>
      <c r="D254">
        <v>9999.9999999999909</v>
      </c>
      <c r="E254">
        <v>9983.5444184354492</v>
      </c>
      <c r="F254" s="2">
        <f t="shared" si="24"/>
        <v>-1.7923774715109531E-3</v>
      </c>
      <c r="G254" s="12">
        <f t="shared" si="25"/>
        <v>1.6482704813889359E-3</v>
      </c>
      <c r="H254" s="13">
        <f t="shared" si="26"/>
        <v>-1.4410699012201711E-4</v>
      </c>
      <c r="I254" s="14">
        <f t="shared" si="27"/>
        <v>356.41071413086212</v>
      </c>
      <c r="J254">
        <f t="shared" si="28"/>
        <v>34575.510821838827</v>
      </c>
      <c r="L254" s="1">
        <v>43830</v>
      </c>
      <c r="M254">
        <v>10000</v>
      </c>
      <c r="N254">
        <v>9978.7569893375894</v>
      </c>
      <c r="O254">
        <v>9999.9999999999909</v>
      </c>
      <c r="P254">
        <v>9850.5346787710896</v>
      </c>
      <c r="Q254" s="2">
        <f t="shared" si="29"/>
        <v>-2.1243010662410633E-3</v>
      </c>
      <c r="R254" s="2">
        <f t="shared" si="30"/>
        <v>1.5173320647356769E-2</v>
      </c>
      <c r="S254" s="11">
        <f t="shared" si="31"/>
        <v>1.3049019581115706E-2</v>
      </c>
    </row>
    <row r="255" spans="1:19" x14ac:dyDescent="0.25">
      <c r="A255" s="1">
        <v>43832</v>
      </c>
      <c r="B255">
        <v>10000</v>
      </c>
      <c r="C255">
        <v>10117.7637172263</v>
      </c>
      <c r="D255">
        <v>10000</v>
      </c>
      <c r="E255">
        <v>9934.1307830837795</v>
      </c>
      <c r="F255" s="2">
        <f t="shared" si="24"/>
        <v>1.1776371722630019E-2</v>
      </c>
      <c r="G255" s="12">
        <f t="shared" si="25"/>
        <v>6.6305969142650412E-3</v>
      </c>
      <c r="H255" s="13">
        <f t="shared" si="26"/>
        <v>1.840696863689506E-2</v>
      </c>
      <c r="I255" s="14">
        <f t="shared" si="27"/>
        <v>361.30486622717405</v>
      </c>
      <c r="J255">
        <f t="shared" si="28"/>
        <v>35211.941165141041</v>
      </c>
      <c r="L255" s="1">
        <v>43832</v>
      </c>
      <c r="M255">
        <v>10000</v>
      </c>
      <c r="N255">
        <v>10139.487928414799</v>
      </c>
      <c r="O255">
        <v>9999.9999999999909</v>
      </c>
      <c r="P255">
        <v>10140.608515907799</v>
      </c>
      <c r="Q255" s="2">
        <f t="shared" si="29"/>
        <v>1.3948792841479873E-2</v>
      </c>
      <c r="R255" s="2">
        <f t="shared" si="30"/>
        <v>-1.3865885433525293E-2</v>
      </c>
      <c r="S255" s="11">
        <f t="shared" si="31"/>
        <v>8.2907407954579959E-5</v>
      </c>
    </row>
    <row r="256" spans="1:19" x14ac:dyDescent="0.25">
      <c r="A256" s="1">
        <v>43833</v>
      </c>
      <c r="B256">
        <v>10000</v>
      </c>
      <c r="C256">
        <v>9938.7090919917191</v>
      </c>
      <c r="D256">
        <v>10000</v>
      </c>
      <c r="E256">
        <v>9634.5070865126108</v>
      </c>
      <c r="F256" s="2">
        <f t="shared" si="24"/>
        <v>-6.1290908008281297E-3</v>
      </c>
      <c r="G256" s="12">
        <f t="shared" si="25"/>
        <v>3.7935818636642527E-2</v>
      </c>
      <c r="H256" s="13">
        <f t="shared" si="26"/>
        <v>3.1806727835814397E-2</v>
      </c>
      <c r="I256" s="14">
        <f t="shared" si="27"/>
        <v>362.35426873192256</v>
      </c>
      <c r="J256">
        <f t="shared" si="28"/>
        <v>36331.917794351393</v>
      </c>
      <c r="L256" s="1">
        <v>43833</v>
      </c>
      <c r="M256">
        <v>9999.9999999999909</v>
      </c>
      <c r="N256">
        <v>9926.7637981357293</v>
      </c>
      <c r="O256">
        <v>10000</v>
      </c>
      <c r="P256">
        <v>9861.9251552156293</v>
      </c>
      <c r="Q256" s="2">
        <f t="shared" si="29"/>
        <v>-7.323620186426183E-3</v>
      </c>
      <c r="R256" s="2">
        <f t="shared" si="30"/>
        <v>1.4000800311422701E-2</v>
      </c>
      <c r="S256" s="11">
        <f t="shared" si="31"/>
        <v>6.6771801249965179E-3</v>
      </c>
    </row>
    <row r="257" spans="1:19" x14ac:dyDescent="0.25">
      <c r="A257" s="1">
        <v>43836</v>
      </c>
      <c r="B257">
        <v>10000</v>
      </c>
      <c r="C257">
        <v>10022.436012817199</v>
      </c>
      <c r="D257">
        <v>10000</v>
      </c>
      <c r="E257">
        <v>9834.9573685655396</v>
      </c>
      <c r="F257" s="2">
        <f t="shared" si="24"/>
        <v>2.2436012817199646E-3</v>
      </c>
      <c r="G257" s="12">
        <f t="shared" si="25"/>
        <v>1.6781224894982127E-2</v>
      </c>
      <c r="H257" s="13">
        <f t="shared" si="26"/>
        <v>1.9024826176702092E-2</v>
      </c>
      <c r="I257" s="14">
        <f t="shared" si="27"/>
        <v>362.6927965630278</v>
      </c>
      <c r="J257">
        <f t="shared" si="28"/>
        <v>37023.126215055156</v>
      </c>
      <c r="L257" s="1">
        <v>43836</v>
      </c>
      <c r="M257">
        <v>9999.9999999999909</v>
      </c>
      <c r="N257">
        <v>10073.993920642301</v>
      </c>
      <c r="O257">
        <v>10000</v>
      </c>
      <c r="P257">
        <v>9889.98743422796</v>
      </c>
      <c r="Q257" s="2">
        <f t="shared" si="29"/>
        <v>7.399392064231014E-3</v>
      </c>
      <c r="R257" s="2">
        <f t="shared" si="30"/>
        <v>1.1123630490297742E-2</v>
      </c>
      <c r="S257" s="11">
        <f t="shared" si="31"/>
        <v>1.8523022554528756E-2</v>
      </c>
    </row>
    <row r="258" spans="1:19" x14ac:dyDescent="0.25">
      <c r="A258" s="1">
        <v>43837</v>
      </c>
      <c r="B258">
        <v>10000</v>
      </c>
      <c r="C258">
        <v>10219.789154988401</v>
      </c>
      <c r="D258">
        <v>10000</v>
      </c>
      <c r="E258">
        <v>9988.5646419151999</v>
      </c>
      <c r="F258" s="2">
        <f t="shared" si="24"/>
        <v>2.1978915498840124E-2</v>
      </c>
      <c r="G258" s="12">
        <f t="shared" si="25"/>
        <v>1.1448449797095694E-3</v>
      </c>
      <c r="H258" s="13">
        <f t="shared" si="26"/>
        <v>2.3123760478549693E-2</v>
      </c>
      <c r="I258" s="14">
        <f t="shared" si="27"/>
        <v>365.96973294393229</v>
      </c>
      <c r="J258">
        <f t="shared" si="28"/>
        <v>37879.240117819209</v>
      </c>
      <c r="L258" s="1">
        <v>43837</v>
      </c>
      <c r="M258">
        <v>10000</v>
      </c>
      <c r="N258">
        <v>10260.8120736814</v>
      </c>
      <c r="O258">
        <v>9999.9999999999909</v>
      </c>
      <c r="P258">
        <v>10050.3654435832</v>
      </c>
      <c r="Q258" s="2">
        <f t="shared" si="29"/>
        <v>2.6081207368140014E-2</v>
      </c>
      <c r="R258" s="2">
        <f t="shared" si="30"/>
        <v>-5.0113046999067379E-3</v>
      </c>
      <c r="S258" s="11">
        <f t="shared" si="31"/>
        <v>2.1069902668233276E-2</v>
      </c>
    </row>
    <row r="259" spans="1:19" x14ac:dyDescent="0.25">
      <c r="A259" s="1">
        <v>43838</v>
      </c>
      <c r="B259">
        <v>10000</v>
      </c>
      <c r="C259">
        <v>10081.9377551093</v>
      </c>
      <c r="D259">
        <v>10000</v>
      </c>
      <c r="E259">
        <v>9890.3208812284993</v>
      </c>
      <c r="F259" s="2">
        <f t="shared" si="24"/>
        <v>8.1937755109300348E-3</v>
      </c>
      <c r="G259" s="12">
        <f t="shared" si="25"/>
        <v>1.1089540985436352E-2</v>
      </c>
      <c r="H259" s="13">
        <f t="shared" si="26"/>
        <v>1.9283316496366387E-2</v>
      </c>
      <c r="I259" s="14">
        <f t="shared" si="27"/>
        <v>370.7874952268109</v>
      </c>
      <c r="J259">
        <f t="shared" si="28"/>
        <v>38609.677493652976</v>
      </c>
      <c r="L259" s="1">
        <v>43838</v>
      </c>
      <c r="M259">
        <v>9999.9999999999909</v>
      </c>
      <c r="N259">
        <v>10077.147857477999</v>
      </c>
      <c r="O259">
        <v>9999.9999999999909</v>
      </c>
      <c r="P259">
        <v>9986.6159737999205</v>
      </c>
      <c r="Q259" s="2">
        <f t="shared" si="29"/>
        <v>7.714785747800823E-3</v>
      </c>
      <c r="R259" s="2">
        <f t="shared" si="30"/>
        <v>1.3401963423029795E-3</v>
      </c>
      <c r="S259" s="11">
        <f t="shared" si="31"/>
        <v>9.0549820901038025E-3</v>
      </c>
    </row>
    <row r="260" spans="1:19" x14ac:dyDescent="0.25">
      <c r="A260" s="1">
        <v>43839</v>
      </c>
      <c r="B260">
        <v>10000</v>
      </c>
      <c r="C260">
        <v>10053.436384307401</v>
      </c>
      <c r="D260">
        <v>10000</v>
      </c>
      <c r="E260">
        <v>9607.7288100672795</v>
      </c>
      <c r="F260" s="2">
        <f t="shared" si="24"/>
        <v>5.3436384307401497E-3</v>
      </c>
      <c r="G260" s="12">
        <f t="shared" si="25"/>
        <v>4.0828711726509814E-2</v>
      </c>
      <c r="H260" s="13">
        <f t="shared" si="26"/>
        <v>4.6172350157249964E-2</v>
      </c>
      <c r="I260" s="14">
        <f t="shared" si="27"/>
        <v>373.17947268128535</v>
      </c>
      <c r="J260">
        <f t="shared" si="28"/>
        <v>40392.377042348417</v>
      </c>
      <c r="L260" s="1">
        <v>43839</v>
      </c>
      <c r="M260">
        <v>9999.9999999999909</v>
      </c>
      <c r="N260">
        <v>10106.746442553</v>
      </c>
      <c r="O260">
        <v>10000</v>
      </c>
      <c r="P260">
        <v>9809.8124927818808</v>
      </c>
      <c r="Q260" s="2">
        <f t="shared" si="29"/>
        <v>1.0674644255300958E-2</v>
      </c>
      <c r="R260" s="2">
        <f t="shared" si="30"/>
        <v>1.9387476300700035E-2</v>
      </c>
      <c r="S260" s="11">
        <f t="shared" si="31"/>
        <v>3.0062120556000993E-2</v>
      </c>
    </row>
    <row r="261" spans="1:19" x14ac:dyDescent="0.25">
      <c r="A261" s="1">
        <v>43840</v>
      </c>
      <c r="B261">
        <v>10000</v>
      </c>
      <c r="C261">
        <v>10096.117437929401</v>
      </c>
      <c r="D261">
        <v>10000</v>
      </c>
      <c r="E261">
        <v>9815.8137224970797</v>
      </c>
      <c r="F261" s="2">
        <f t="shared" ref="F261:F324" si="32">C261/B261-1</f>
        <v>9.6117437929401639E-3</v>
      </c>
      <c r="G261" s="12">
        <f t="shared" ref="G261:G324" si="33">D261/E261-1</f>
        <v>1.8764239288769247E-2</v>
      </c>
      <c r="H261" s="13">
        <f t="shared" ref="H261:H324" si="34">F261+G261</f>
        <v>2.8375983081709411E-2</v>
      </c>
      <c r="I261" s="14">
        <f t="shared" ref="I261:I324" si="35">(LN(F261+1) + LN(G262+1))*100 + I260</f>
        <v>374.10945947828668</v>
      </c>
      <c r="J261">
        <f t="shared" ref="J261:J324" si="36">J260+J260*H261</f>
        <v>41538.550449932125</v>
      </c>
      <c r="L261" s="1">
        <v>43840</v>
      </c>
      <c r="M261">
        <v>9999.9999999999909</v>
      </c>
      <c r="N261">
        <v>10037.328267728401</v>
      </c>
      <c r="O261">
        <v>9999.9999999999909</v>
      </c>
      <c r="P261">
        <v>9938.8144135805105</v>
      </c>
      <c r="Q261" s="2">
        <f t="shared" ref="Q261:Q324" si="37">N261/M261-1</f>
        <v>3.7328267728409248E-3</v>
      </c>
      <c r="R261" s="2">
        <f t="shared" ref="R261:R324" si="38">O261/P261-1</f>
        <v>6.1562258709524365E-3</v>
      </c>
      <c r="S261" s="11">
        <f t="shared" ref="S261:S324" si="39">Q261+R261</f>
        <v>9.8890526437933612E-3</v>
      </c>
    </row>
    <row r="262" spans="1:19" x14ac:dyDescent="0.25">
      <c r="A262" s="1">
        <v>43843</v>
      </c>
      <c r="B262">
        <v>10000</v>
      </c>
      <c r="C262">
        <v>10080.2444280134</v>
      </c>
      <c r="D262">
        <v>10000</v>
      </c>
      <c r="E262">
        <v>10002.660122666801</v>
      </c>
      <c r="F262" s="2">
        <f t="shared" si="32"/>
        <v>8.0244428013400704E-3</v>
      </c>
      <c r="G262" s="12">
        <f t="shared" si="33"/>
        <v>-2.6594152297276796E-4</v>
      </c>
      <c r="H262" s="13">
        <f t="shared" si="34"/>
        <v>7.7585012783673024E-3</v>
      </c>
      <c r="I262" s="14">
        <f t="shared" si="35"/>
        <v>376.37060309278996</v>
      </c>
      <c r="J262">
        <f t="shared" si="36"/>
        <v>41860.827346699451</v>
      </c>
      <c r="L262" s="1">
        <v>43843</v>
      </c>
      <c r="M262">
        <v>9999.9999999999909</v>
      </c>
      <c r="N262">
        <v>10010.7099855785</v>
      </c>
      <c r="O262">
        <v>10000</v>
      </c>
      <c r="P262">
        <v>10023.608931504201</v>
      </c>
      <c r="Q262" s="2">
        <f t="shared" si="37"/>
        <v>1.0709985578509773E-3</v>
      </c>
      <c r="R262" s="2">
        <f t="shared" si="38"/>
        <v>-2.3553324621432559E-3</v>
      </c>
      <c r="S262" s="11">
        <f t="shared" si="39"/>
        <v>-1.2843339042922786E-3</v>
      </c>
    </row>
    <row r="263" spans="1:19" x14ac:dyDescent="0.25">
      <c r="A263" s="1">
        <v>43844</v>
      </c>
      <c r="B263">
        <v>10000</v>
      </c>
      <c r="C263">
        <v>10102.4318192841</v>
      </c>
      <c r="D263">
        <v>10000</v>
      </c>
      <c r="E263">
        <v>9854.8732104297305</v>
      </c>
      <c r="F263" s="2">
        <f t="shared" si="32"/>
        <v>1.0243181928410117E-2</v>
      </c>
      <c r="G263" s="12">
        <f t="shared" si="33"/>
        <v>1.4726398449923961E-2</v>
      </c>
      <c r="H263" s="13">
        <f t="shared" si="34"/>
        <v>2.4969580378334078E-2</v>
      </c>
      <c r="I263" s="14">
        <f t="shared" si="35"/>
        <v>376.94474925515931</v>
      </c>
      <c r="J263">
        <f t="shared" si="36"/>
        <v>42906.074639836428</v>
      </c>
      <c r="L263" s="1">
        <v>43844</v>
      </c>
      <c r="M263">
        <v>10000</v>
      </c>
      <c r="N263">
        <v>10068.604164279001</v>
      </c>
      <c r="O263">
        <v>10000</v>
      </c>
      <c r="P263">
        <v>9933.2518827166605</v>
      </c>
      <c r="Q263" s="2">
        <f t="shared" si="37"/>
        <v>6.860416427900029E-3</v>
      </c>
      <c r="R263" s="2">
        <f t="shared" si="38"/>
        <v>6.7196642218927405E-3</v>
      </c>
      <c r="S263" s="11">
        <f t="shared" si="39"/>
        <v>1.358008064979277E-2</v>
      </c>
    </row>
    <row r="264" spans="1:19" x14ac:dyDescent="0.25">
      <c r="A264" s="1">
        <v>43845</v>
      </c>
      <c r="B264">
        <v>10000</v>
      </c>
      <c r="C264">
        <v>10101.5736507536</v>
      </c>
      <c r="D264">
        <v>10000</v>
      </c>
      <c r="E264">
        <v>10044.595286682599</v>
      </c>
      <c r="F264" s="2">
        <f t="shared" si="32"/>
        <v>1.0157365075360136E-2</v>
      </c>
      <c r="G264" s="12">
        <f t="shared" si="33"/>
        <v>-4.4397295669766912E-3</v>
      </c>
      <c r="H264" s="13">
        <f t="shared" si="34"/>
        <v>5.7176355083834451E-3</v>
      </c>
      <c r="I264" s="14">
        <f t="shared" si="35"/>
        <v>378.1099512973434</v>
      </c>
      <c r="J264">
        <f t="shared" si="36"/>
        <v>43151.39593572251</v>
      </c>
      <c r="L264" s="1">
        <v>43845</v>
      </c>
      <c r="M264">
        <v>10000</v>
      </c>
      <c r="N264">
        <v>10048.364481754799</v>
      </c>
      <c r="O264">
        <v>9999.9999999999909</v>
      </c>
      <c r="P264">
        <v>9983.9202934077693</v>
      </c>
      <c r="Q264" s="2">
        <f t="shared" si="37"/>
        <v>4.8364481754799016E-3</v>
      </c>
      <c r="R264" s="2">
        <f t="shared" si="38"/>
        <v>1.6105603930791634E-3</v>
      </c>
      <c r="S264" s="11">
        <f t="shared" si="39"/>
        <v>6.447008568559065E-3</v>
      </c>
    </row>
    <row r="265" spans="1:19" x14ac:dyDescent="0.25">
      <c r="A265" s="1">
        <v>43846</v>
      </c>
      <c r="B265">
        <v>10000</v>
      </c>
      <c r="C265">
        <v>10120.213005626199</v>
      </c>
      <c r="D265">
        <v>10000</v>
      </c>
      <c r="E265">
        <v>9984.5529957970593</v>
      </c>
      <c r="F265" s="2">
        <f t="shared" si="32"/>
        <v>1.2021300562619963E-2</v>
      </c>
      <c r="G265" s="12">
        <f t="shared" si="33"/>
        <v>1.5470902111935914E-3</v>
      </c>
      <c r="H265" s="13">
        <f t="shared" si="34"/>
        <v>1.3568390773813555E-2</v>
      </c>
      <c r="I265" s="14">
        <f t="shared" si="35"/>
        <v>378.96494219645456</v>
      </c>
      <c r="J265">
        <f t="shared" si="36"/>
        <v>43736.890938213946</v>
      </c>
      <c r="L265" s="1">
        <v>43846</v>
      </c>
      <c r="M265">
        <v>10000</v>
      </c>
      <c r="N265">
        <v>10102.1723379169</v>
      </c>
      <c r="O265">
        <v>9999.9999999999909</v>
      </c>
      <c r="P265">
        <v>10082.0775453146</v>
      </c>
      <c r="Q265" s="2">
        <f t="shared" si="37"/>
        <v>1.0217233791689928E-2</v>
      </c>
      <c r="R265" s="2">
        <f t="shared" si="38"/>
        <v>-8.1409357293380502E-3</v>
      </c>
      <c r="S265" s="11">
        <f t="shared" si="39"/>
        <v>2.0762980623518779E-3</v>
      </c>
    </row>
    <row r="266" spans="1:19" x14ac:dyDescent="0.25">
      <c r="A266" s="1">
        <v>43847</v>
      </c>
      <c r="B266">
        <v>10000</v>
      </c>
      <c r="C266">
        <v>10132.6836796281</v>
      </c>
      <c r="D266">
        <v>10000</v>
      </c>
      <c r="E266">
        <v>10034.0549520681</v>
      </c>
      <c r="F266" s="2">
        <f t="shared" si="32"/>
        <v>1.3268367962810057E-2</v>
      </c>
      <c r="G266" s="12">
        <f t="shared" si="33"/>
        <v>-3.3939371700452137E-3</v>
      </c>
      <c r="H266" s="13">
        <f t="shared" si="34"/>
        <v>9.8744307927648434E-3</v>
      </c>
      <c r="I266" s="14">
        <f t="shared" si="35"/>
        <v>382.2216169670055</v>
      </c>
      <c r="J266">
        <f t="shared" si="36"/>
        <v>44168.767840874047</v>
      </c>
      <c r="L266" s="1">
        <v>43847</v>
      </c>
      <c r="M266">
        <v>9999.9999999999909</v>
      </c>
      <c r="N266">
        <v>10061.141463709901</v>
      </c>
      <c r="O266">
        <v>10000</v>
      </c>
      <c r="P266">
        <v>10063.1913284043</v>
      </c>
      <c r="Q266" s="2">
        <f t="shared" si="37"/>
        <v>6.1141463709910582E-3</v>
      </c>
      <c r="R266" s="2">
        <f t="shared" si="38"/>
        <v>-6.2794521481408516E-3</v>
      </c>
      <c r="S266" s="11">
        <f t="shared" si="39"/>
        <v>-1.6530577714979344E-4</v>
      </c>
    </row>
    <row r="267" spans="1:19" x14ac:dyDescent="0.25">
      <c r="A267" s="1">
        <v>43851</v>
      </c>
      <c r="B267">
        <v>10000</v>
      </c>
      <c r="C267">
        <v>9979.4968930663999</v>
      </c>
      <c r="D267">
        <v>10000</v>
      </c>
      <c r="E267">
        <v>9808.0105948673809</v>
      </c>
      <c r="F267" s="2">
        <f t="shared" si="32"/>
        <v>-2.0503106933600357E-3</v>
      </c>
      <c r="G267" s="12">
        <f t="shared" si="33"/>
        <v>1.9574755071440242E-2</v>
      </c>
      <c r="H267" s="13">
        <f t="shared" si="34"/>
        <v>1.7524444378080206E-2</v>
      </c>
      <c r="I267" s="14">
        <f t="shared" si="35"/>
        <v>383.40695171711428</v>
      </c>
      <c r="J267">
        <f t="shared" si="36"/>
        <v>44942.800956149782</v>
      </c>
      <c r="L267" s="1">
        <v>43851</v>
      </c>
      <c r="M267">
        <v>10000</v>
      </c>
      <c r="N267">
        <v>10026.161725279901</v>
      </c>
      <c r="O267">
        <v>10000</v>
      </c>
      <c r="P267">
        <v>9895.4651012295199</v>
      </c>
      <c r="Q267" s="2">
        <f t="shared" si="37"/>
        <v>2.6161725279900683E-3</v>
      </c>
      <c r="R267" s="2">
        <f t="shared" si="38"/>
        <v>1.0563919704743574E-2</v>
      </c>
      <c r="S267" s="11">
        <f t="shared" si="39"/>
        <v>1.3180092232733642E-2</v>
      </c>
    </row>
    <row r="268" spans="1:19" x14ac:dyDescent="0.25">
      <c r="A268" s="1">
        <v>43852</v>
      </c>
      <c r="B268">
        <v>10000</v>
      </c>
      <c r="C268">
        <v>10045.380630153801</v>
      </c>
      <c r="D268">
        <v>10000</v>
      </c>
      <c r="E268">
        <v>9861.9047555642792</v>
      </c>
      <c r="F268" s="2">
        <f t="shared" si="32"/>
        <v>4.5380630153799562E-3</v>
      </c>
      <c r="G268" s="12">
        <f t="shared" si="33"/>
        <v>1.4002897803064407E-2</v>
      </c>
      <c r="H268" s="13">
        <f t="shared" si="34"/>
        <v>1.8540960818444363E-2</v>
      </c>
      <c r="I268" s="14">
        <f t="shared" si="35"/>
        <v>385.31641560156459</v>
      </c>
      <c r="J268">
        <f t="shared" si="36"/>
        <v>45776.083667748899</v>
      </c>
      <c r="L268" s="1">
        <v>43852</v>
      </c>
      <c r="M268">
        <v>10000</v>
      </c>
      <c r="N268">
        <v>10032.128154599401</v>
      </c>
      <c r="O268">
        <v>10000</v>
      </c>
      <c r="P268">
        <v>9872.3792519488597</v>
      </c>
      <c r="Q268" s="2">
        <f t="shared" si="37"/>
        <v>3.2128154599400105E-3</v>
      </c>
      <c r="R268" s="2">
        <f t="shared" si="38"/>
        <v>1.2927050794361072E-2</v>
      </c>
      <c r="S268" s="11">
        <f t="shared" si="39"/>
        <v>1.6139866254301083E-2</v>
      </c>
    </row>
    <row r="269" spans="1:19" x14ac:dyDescent="0.25">
      <c r="A269" s="1">
        <v>43853</v>
      </c>
      <c r="B269">
        <v>10000</v>
      </c>
      <c r="C269">
        <v>9967.7017825304993</v>
      </c>
      <c r="D269">
        <v>10000</v>
      </c>
      <c r="E269">
        <v>9855.3874135672595</v>
      </c>
      <c r="F269" s="2">
        <f t="shared" si="32"/>
        <v>-3.229821746950079E-3</v>
      </c>
      <c r="G269" s="12">
        <f t="shared" si="33"/>
        <v>1.4673455275199254E-2</v>
      </c>
      <c r="H269" s="13">
        <f t="shared" si="34"/>
        <v>1.1443633528249175E-2</v>
      </c>
      <c r="I269" s="14">
        <f t="shared" si="35"/>
        <v>385.90366890938321</v>
      </c>
      <c r="J269">
        <f t="shared" si="36"/>
        <v>46299.928393601091</v>
      </c>
      <c r="L269" s="1">
        <v>43853</v>
      </c>
      <c r="M269">
        <v>10000</v>
      </c>
      <c r="N269">
        <v>9942.0964732848097</v>
      </c>
      <c r="O269">
        <v>10000</v>
      </c>
      <c r="P269">
        <v>9919.0063790231798</v>
      </c>
      <c r="Q269" s="2">
        <f t="shared" si="37"/>
        <v>-5.7903526715190612E-3</v>
      </c>
      <c r="R269" s="2">
        <f t="shared" si="38"/>
        <v>8.1654974179778961E-3</v>
      </c>
      <c r="S269" s="11">
        <f t="shared" si="39"/>
        <v>2.3751447464588349E-3</v>
      </c>
    </row>
    <row r="270" spans="1:19" x14ac:dyDescent="0.25">
      <c r="A270" s="1">
        <v>43854</v>
      </c>
      <c r="B270">
        <v>10000</v>
      </c>
      <c r="C270">
        <v>10080.1688006928</v>
      </c>
      <c r="D270">
        <v>10000</v>
      </c>
      <c r="E270">
        <v>9909.3376644379205</v>
      </c>
      <c r="F270" s="2">
        <f t="shared" si="32"/>
        <v>8.0168800692799191E-3</v>
      </c>
      <c r="G270" s="12">
        <f t="shared" si="33"/>
        <v>9.1491821786882088E-3</v>
      </c>
      <c r="H270" s="13">
        <f t="shared" si="34"/>
        <v>1.7166062247968128E-2</v>
      </c>
      <c r="I270" s="14">
        <f t="shared" si="35"/>
        <v>392.53702412911611</v>
      </c>
      <c r="J270">
        <f t="shared" si="36"/>
        <v>47094.715846482111</v>
      </c>
      <c r="L270" s="1">
        <v>43854</v>
      </c>
      <c r="M270">
        <v>10000</v>
      </c>
      <c r="N270">
        <v>10108.5635618016</v>
      </c>
      <c r="O270">
        <v>10000</v>
      </c>
      <c r="P270">
        <v>9986.7354217278498</v>
      </c>
      <c r="Q270" s="2">
        <f t="shared" si="37"/>
        <v>1.0856356180160009E-2</v>
      </c>
      <c r="R270" s="2">
        <f t="shared" si="38"/>
        <v>1.3282196545720826E-3</v>
      </c>
      <c r="S270" s="11">
        <f t="shared" si="39"/>
        <v>1.2184575834732092E-2</v>
      </c>
    </row>
    <row r="271" spans="1:19" x14ac:dyDescent="0.25">
      <c r="A271" s="1">
        <v>43857</v>
      </c>
      <c r="B271">
        <v>10000</v>
      </c>
      <c r="C271">
        <v>9704.6296690969793</v>
      </c>
      <c r="D271">
        <v>10000</v>
      </c>
      <c r="E271">
        <v>9433.2101388142892</v>
      </c>
      <c r="F271" s="2">
        <f t="shared" si="32"/>
        <v>-2.9537033090302089E-2</v>
      </c>
      <c r="G271" s="12">
        <f t="shared" si="33"/>
        <v>6.0084515540852035E-2</v>
      </c>
      <c r="H271" s="13">
        <f t="shared" si="34"/>
        <v>3.0547482450549945E-2</v>
      </c>
      <c r="I271" s="14">
        <f t="shared" si="35"/>
        <v>390.25852999316481</v>
      </c>
      <c r="J271">
        <f t="shared" si="36"/>
        <v>48533.340852316163</v>
      </c>
      <c r="L271" s="1">
        <v>43857</v>
      </c>
      <c r="M271">
        <v>9999.9999999999909</v>
      </c>
      <c r="N271">
        <v>9727.3594876732295</v>
      </c>
      <c r="O271">
        <v>9999.9999999999909</v>
      </c>
      <c r="P271">
        <v>9581.0204098523609</v>
      </c>
      <c r="Q271" s="2">
        <f t="shared" si="37"/>
        <v>-2.7264051232676167E-2</v>
      </c>
      <c r="R271" s="2">
        <f t="shared" si="38"/>
        <v>4.3730163617727413E-2</v>
      </c>
      <c r="S271" s="11">
        <f t="shared" si="39"/>
        <v>1.6466112385051246E-2</v>
      </c>
    </row>
    <row r="272" spans="1:19" x14ac:dyDescent="0.25">
      <c r="A272" s="1">
        <v>43858</v>
      </c>
      <c r="B272">
        <v>10000</v>
      </c>
      <c r="C272">
        <v>10066.9173918784</v>
      </c>
      <c r="D272">
        <v>10000</v>
      </c>
      <c r="E272">
        <v>9928.2874254788403</v>
      </c>
      <c r="F272" s="2">
        <f t="shared" si="32"/>
        <v>6.6917391878400512E-3</v>
      </c>
      <c r="G272" s="12">
        <f t="shared" si="33"/>
        <v>7.2230558451726878E-3</v>
      </c>
      <c r="H272" s="13">
        <f t="shared" si="34"/>
        <v>1.3914795033012739E-2</v>
      </c>
      <c r="I272" s="14">
        <f t="shared" si="35"/>
        <v>390.08531334545972</v>
      </c>
      <c r="J272">
        <f t="shared" si="36"/>
        <v>49208.67234254349</v>
      </c>
      <c r="L272" s="1">
        <v>43858</v>
      </c>
      <c r="M272">
        <v>9999.9999999999909</v>
      </c>
      <c r="N272">
        <v>10102.976273472401</v>
      </c>
      <c r="O272">
        <v>9999.9999999999909</v>
      </c>
      <c r="P272">
        <v>10001.207175826799</v>
      </c>
      <c r="Q272" s="2">
        <f t="shared" si="37"/>
        <v>1.0297627347241045E-2</v>
      </c>
      <c r="R272" s="2">
        <f t="shared" si="38"/>
        <v>-1.2070301170508113E-4</v>
      </c>
      <c r="S272" s="11">
        <f t="shared" si="39"/>
        <v>1.0176924335535964E-2</v>
      </c>
    </row>
    <row r="273" spans="1:19" x14ac:dyDescent="0.25">
      <c r="A273" s="1">
        <v>43859</v>
      </c>
      <c r="B273">
        <v>10000</v>
      </c>
      <c r="C273">
        <v>9976.2058983766492</v>
      </c>
      <c r="D273">
        <v>10000</v>
      </c>
      <c r="E273">
        <v>10084.370079828601</v>
      </c>
      <c r="F273" s="2">
        <f t="shared" si="32"/>
        <v>-2.379410162335116E-3</v>
      </c>
      <c r="G273" s="12">
        <f t="shared" si="33"/>
        <v>-8.3664204269301434E-3</v>
      </c>
      <c r="H273" s="13">
        <f t="shared" si="34"/>
        <v>-1.0745830589265259E-2</v>
      </c>
      <c r="I273" s="14">
        <f t="shared" si="35"/>
        <v>395.28464892330845</v>
      </c>
      <c r="J273">
        <f t="shared" si="36"/>
        <v>48679.884286027853</v>
      </c>
      <c r="L273" s="1">
        <v>43859</v>
      </c>
      <c r="M273">
        <v>9999.9999999999909</v>
      </c>
      <c r="N273">
        <v>10090.2302139313</v>
      </c>
      <c r="O273">
        <v>10000</v>
      </c>
      <c r="P273">
        <v>10170.657138667901</v>
      </c>
      <c r="Q273" s="2">
        <f t="shared" si="37"/>
        <v>9.0230213931308256E-3</v>
      </c>
      <c r="R273" s="2">
        <f t="shared" si="38"/>
        <v>-1.6779362074755055E-2</v>
      </c>
      <c r="S273" s="11">
        <f t="shared" si="39"/>
        <v>-7.7563406816242297E-3</v>
      </c>
    </row>
    <row r="274" spans="1:19" x14ac:dyDescent="0.25">
      <c r="A274" s="1">
        <v>43860</v>
      </c>
      <c r="B274">
        <v>10000</v>
      </c>
      <c r="C274">
        <v>9943.0366052364807</v>
      </c>
      <c r="D274">
        <v>10000</v>
      </c>
      <c r="E274">
        <v>9470.7631665365807</v>
      </c>
      <c r="F274" s="2">
        <f t="shared" si="32"/>
        <v>-5.6963394763519526E-3</v>
      </c>
      <c r="G274" s="12">
        <f t="shared" si="33"/>
        <v>5.5881117937083724E-2</v>
      </c>
      <c r="H274" s="13">
        <f t="shared" si="34"/>
        <v>5.0184778460731772E-2</v>
      </c>
      <c r="I274" s="14">
        <f t="shared" si="35"/>
        <v>395.30674655548364</v>
      </c>
      <c r="J274">
        <f t="shared" si="36"/>
        <v>51122.873494416221</v>
      </c>
      <c r="L274" s="1">
        <v>43860</v>
      </c>
      <c r="M274">
        <v>10000</v>
      </c>
      <c r="N274">
        <v>9903.3505188631007</v>
      </c>
      <c r="O274">
        <v>10000</v>
      </c>
      <c r="P274">
        <v>9764.9265271105905</v>
      </c>
      <c r="Q274" s="2">
        <f t="shared" si="37"/>
        <v>-9.6649481136898974E-3</v>
      </c>
      <c r="R274" s="2">
        <f t="shared" si="38"/>
        <v>2.4073245429627077E-2</v>
      </c>
      <c r="S274" s="11">
        <f t="shared" si="39"/>
        <v>1.440829731593718E-2</v>
      </c>
    </row>
    <row r="275" spans="1:19" x14ac:dyDescent="0.25">
      <c r="A275" s="1">
        <v>43861</v>
      </c>
      <c r="B275">
        <v>10000</v>
      </c>
      <c r="C275">
        <v>10072.530346284901</v>
      </c>
      <c r="D275">
        <v>10000</v>
      </c>
      <c r="E275">
        <v>9940.8396723244296</v>
      </c>
      <c r="F275" s="2">
        <f t="shared" si="32"/>
        <v>7.2530346284900293E-3</v>
      </c>
      <c r="G275" s="12">
        <f t="shared" si="33"/>
        <v>5.951240501370858E-3</v>
      </c>
      <c r="H275" s="13">
        <f t="shared" si="34"/>
        <v>1.3204275129860887E-2</v>
      </c>
      <c r="I275" s="14">
        <f t="shared" si="35"/>
        <v>398.3333041329368</v>
      </c>
      <c r="J275">
        <f t="shared" si="36"/>
        <v>51797.913981465565</v>
      </c>
      <c r="L275" s="1">
        <v>43861</v>
      </c>
      <c r="M275">
        <v>9999.9999999999909</v>
      </c>
      <c r="N275">
        <v>9971.5214420161592</v>
      </c>
      <c r="O275">
        <v>10000</v>
      </c>
      <c r="P275">
        <v>9848.51740926618</v>
      </c>
      <c r="Q275" s="2">
        <f t="shared" si="37"/>
        <v>-2.8478557983832031E-3</v>
      </c>
      <c r="R275" s="2">
        <f t="shared" si="38"/>
        <v>1.5381258359892236E-2</v>
      </c>
      <c r="S275" s="11">
        <f t="shared" si="39"/>
        <v>1.2533402561509033E-2</v>
      </c>
    </row>
    <row r="276" spans="1:19" x14ac:dyDescent="0.25">
      <c r="A276" s="1">
        <v>43864</v>
      </c>
      <c r="B276">
        <v>10000</v>
      </c>
      <c r="C276">
        <v>9894.8001839167191</v>
      </c>
      <c r="D276">
        <v>10000</v>
      </c>
      <c r="E276">
        <v>9772.2464695077506</v>
      </c>
      <c r="F276" s="2">
        <f t="shared" si="32"/>
        <v>-1.0519981608328122E-2</v>
      </c>
      <c r="G276" s="12">
        <f t="shared" si="33"/>
        <v>2.3306159049805597E-2</v>
      </c>
      <c r="H276" s="13">
        <f t="shared" si="34"/>
        <v>1.2786177441477475E-2</v>
      </c>
      <c r="I276" s="14">
        <f t="shared" si="35"/>
        <v>395.84641509028819</v>
      </c>
      <c r="J276">
        <f t="shared" si="36"/>
        <v>52460.211300730967</v>
      </c>
      <c r="L276" s="1">
        <v>43864</v>
      </c>
      <c r="M276">
        <v>10000</v>
      </c>
      <c r="N276">
        <v>9928.5883746237796</v>
      </c>
      <c r="O276">
        <v>10000</v>
      </c>
      <c r="P276">
        <v>9771.74404694853</v>
      </c>
      <c r="Q276" s="2">
        <f t="shared" si="37"/>
        <v>-7.1411625376220922E-3</v>
      </c>
      <c r="R276" s="2">
        <f t="shared" si="38"/>
        <v>2.3358773209245953E-2</v>
      </c>
      <c r="S276" s="11">
        <f t="shared" si="39"/>
        <v>1.6217610671623861E-2</v>
      </c>
    </row>
    <row r="277" spans="1:19" x14ac:dyDescent="0.25">
      <c r="A277" s="1">
        <v>43865</v>
      </c>
      <c r="B277">
        <v>10000</v>
      </c>
      <c r="C277">
        <v>10313.1450528553</v>
      </c>
      <c r="D277">
        <v>10000</v>
      </c>
      <c r="E277">
        <v>10143.958185916499</v>
      </c>
      <c r="F277" s="2">
        <f t="shared" si="32"/>
        <v>3.1314505285529926E-2</v>
      </c>
      <c r="G277" s="12">
        <f t="shared" si="33"/>
        <v>-1.4191520043563055E-2</v>
      </c>
      <c r="H277" s="13">
        <f t="shared" si="34"/>
        <v>1.712298524196687E-2</v>
      </c>
      <c r="I277" s="14">
        <f t="shared" si="35"/>
        <v>396.78428477478326</v>
      </c>
      <c r="J277">
        <f t="shared" si="36"/>
        <v>53358.48672462385</v>
      </c>
      <c r="L277" s="1">
        <v>43865</v>
      </c>
      <c r="M277">
        <v>9999.9999999999909</v>
      </c>
      <c r="N277">
        <v>10162.099773944499</v>
      </c>
      <c r="O277">
        <v>10000</v>
      </c>
      <c r="P277">
        <v>10244.9408011543</v>
      </c>
      <c r="Q277" s="2">
        <f t="shared" si="37"/>
        <v>1.6209977394450847E-2</v>
      </c>
      <c r="R277" s="2">
        <f t="shared" si="38"/>
        <v>-2.3908464276016339E-2</v>
      </c>
      <c r="S277" s="11">
        <f t="shared" si="39"/>
        <v>-7.6984868815654917E-3</v>
      </c>
    </row>
    <row r="278" spans="1:19" x14ac:dyDescent="0.25">
      <c r="A278" s="1">
        <v>43866</v>
      </c>
      <c r="B278">
        <v>10000</v>
      </c>
      <c r="C278">
        <v>10053.874324746799</v>
      </c>
      <c r="D278">
        <v>10000</v>
      </c>
      <c r="E278">
        <v>10216.8733491188</v>
      </c>
      <c r="F278" s="2">
        <f t="shared" si="32"/>
        <v>5.3874324746798763E-3</v>
      </c>
      <c r="G278" s="12">
        <f t="shared" si="33"/>
        <v>-2.122697832380438E-2</v>
      </c>
      <c r="H278" s="13">
        <f t="shared" si="34"/>
        <v>-1.5839545849124503E-2</v>
      </c>
      <c r="I278" s="14">
        <f t="shared" si="35"/>
        <v>399.53496998561519</v>
      </c>
      <c r="J278">
        <f t="shared" si="36"/>
        <v>52513.312527709269</v>
      </c>
      <c r="L278" s="1">
        <v>43866</v>
      </c>
      <c r="M278">
        <v>10000</v>
      </c>
      <c r="N278">
        <v>10068.513244932101</v>
      </c>
      <c r="O278">
        <v>9999.9999999999909</v>
      </c>
      <c r="P278">
        <v>10232.874023840301</v>
      </c>
      <c r="Q278" s="2">
        <f t="shared" si="37"/>
        <v>6.8513244932100203E-3</v>
      </c>
      <c r="R278" s="2">
        <f t="shared" si="38"/>
        <v>-2.2757440705100551E-2</v>
      </c>
      <c r="S278" s="11">
        <f t="shared" si="39"/>
        <v>-1.5906116211890531E-2</v>
      </c>
    </row>
    <row r="279" spans="1:19" x14ac:dyDescent="0.25">
      <c r="A279" s="1">
        <v>43867</v>
      </c>
      <c r="B279">
        <v>10000</v>
      </c>
      <c r="C279">
        <v>10254.157915133999</v>
      </c>
      <c r="D279">
        <v>10000</v>
      </c>
      <c r="E279">
        <v>9781.0927707835999</v>
      </c>
      <c r="F279" s="2">
        <f t="shared" si="32"/>
        <v>2.5415791513399899E-2</v>
      </c>
      <c r="G279" s="12">
        <f t="shared" si="33"/>
        <v>2.2380651563829623E-2</v>
      </c>
      <c r="H279" s="13">
        <f t="shared" si="34"/>
        <v>4.7796443077229522E-2</v>
      </c>
      <c r="I279" s="14">
        <f t="shared" si="35"/>
        <v>404.43633282396098</v>
      </c>
      <c r="J279">
        <f t="shared" si="36"/>
        <v>55023.262080736691</v>
      </c>
      <c r="L279" s="1">
        <v>43867</v>
      </c>
      <c r="M279">
        <v>10000</v>
      </c>
      <c r="N279">
        <v>10155.4306260296</v>
      </c>
      <c r="O279">
        <v>10000</v>
      </c>
      <c r="P279">
        <v>9865.3918172514295</v>
      </c>
      <c r="Q279" s="2">
        <f t="shared" si="37"/>
        <v>1.5543062602960012E-2</v>
      </c>
      <c r="R279" s="2">
        <f t="shared" si="38"/>
        <v>1.3644484197088191E-2</v>
      </c>
      <c r="S279" s="11">
        <f t="shared" si="39"/>
        <v>2.9187546800048203E-2</v>
      </c>
    </row>
    <row r="280" spans="1:19" x14ac:dyDescent="0.25">
      <c r="A280" s="1">
        <v>43868</v>
      </c>
      <c r="B280">
        <v>10000</v>
      </c>
      <c r="C280">
        <v>9930.4631640932494</v>
      </c>
      <c r="D280">
        <v>10000</v>
      </c>
      <c r="E280">
        <v>9763.68260362195</v>
      </c>
      <c r="F280" s="2">
        <f t="shared" si="32"/>
        <v>-6.9536835906750527E-3</v>
      </c>
      <c r="G280" s="12">
        <f t="shared" si="33"/>
        <v>2.4203715541755155E-2</v>
      </c>
      <c r="H280" s="13">
        <f t="shared" si="34"/>
        <v>1.7250031951080103E-2</v>
      </c>
      <c r="I280" s="14">
        <f t="shared" si="35"/>
        <v>405.69210874885829</v>
      </c>
      <c r="J280">
        <f t="shared" si="36"/>
        <v>55972.415109682057</v>
      </c>
      <c r="L280" s="1">
        <v>43868</v>
      </c>
      <c r="M280">
        <v>10000</v>
      </c>
      <c r="N280">
        <v>9935.2511006449295</v>
      </c>
      <c r="O280">
        <v>9999.9999999999909</v>
      </c>
      <c r="P280">
        <v>9987.6822210908194</v>
      </c>
      <c r="Q280" s="2">
        <f t="shared" si="37"/>
        <v>-6.4748899355070444E-3</v>
      </c>
      <c r="R280" s="2">
        <f t="shared" si="38"/>
        <v>1.2332970389425935E-3</v>
      </c>
      <c r="S280" s="11">
        <f t="shared" si="39"/>
        <v>-5.2415928965644509E-3</v>
      </c>
    </row>
    <row r="281" spans="1:19" x14ac:dyDescent="0.25">
      <c r="A281" s="1">
        <v>43871</v>
      </c>
      <c r="B281">
        <v>10000</v>
      </c>
      <c r="C281">
        <v>10033.4738077621</v>
      </c>
      <c r="D281">
        <v>10000</v>
      </c>
      <c r="E281">
        <v>9806.5385348216605</v>
      </c>
      <c r="F281" s="2">
        <f t="shared" si="32"/>
        <v>3.3473807762101071E-3</v>
      </c>
      <c r="G281" s="12">
        <f t="shared" si="33"/>
        <v>1.9727803494717699E-2</v>
      </c>
      <c r="H281" s="13">
        <f t="shared" si="34"/>
        <v>2.3075184270927807E-2</v>
      </c>
      <c r="I281" s="14">
        <f t="shared" si="35"/>
        <v>406.42712152884474</v>
      </c>
      <c r="J281">
        <f t="shared" si="36"/>
        <v>57263.988902426834</v>
      </c>
      <c r="L281" s="1">
        <v>43871</v>
      </c>
      <c r="M281">
        <v>9999.9999999999909</v>
      </c>
      <c r="N281">
        <v>9999.6841990172798</v>
      </c>
      <c r="O281">
        <v>9999.9999999999909</v>
      </c>
      <c r="P281">
        <v>9849.2025593356193</v>
      </c>
      <c r="Q281" s="2">
        <f t="shared" si="37"/>
        <v>-3.1580098271088985E-5</v>
      </c>
      <c r="R281" s="2">
        <f t="shared" si="38"/>
        <v>1.5310624363333636E-2</v>
      </c>
      <c r="S281" s="11">
        <f t="shared" si="39"/>
        <v>1.5279044265062547E-2</v>
      </c>
    </row>
    <row r="282" spans="1:19" x14ac:dyDescent="0.25">
      <c r="A282" s="1">
        <v>43872</v>
      </c>
      <c r="B282">
        <v>10000</v>
      </c>
      <c r="C282">
        <v>10205.144156591001</v>
      </c>
      <c r="D282">
        <v>10000</v>
      </c>
      <c r="E282">
        <v>9959.9968562855593</v>
      </c>
      <c r="F282" s="2">
        <f t="shared" si="32"/>
        <v>2.0514415659100171E-2</v>
      </c>
      <c r="G282" s="12">
        <f t="shared" si="33"/>
        <v>4.0163811587143883E-3</v>
      </c>
      <c r="H282" s="13">
        <f t="shared" si="34"/>
        <v>2.453079681781456E-2</v>
      </c>
      <c r="I282" s="14">
        <f t="shared" si="35"/>
        <v>408.04716426118631</v>
      </c>
      <c r="J282">
        <f t="shared" si="36"/>
        <v>58668.720179169854</v>
      </c>
      <c r="L282" s="1">
        <v>43872</v>
      </c>
      <c r="M282">
        <v>10000</v>
      </c>
      <c r="N282">
        <v>10202.025749648499</v>
      </c>
      <c r="O282">
        <v>10000</v>
      </c>
      <c r="P282">
        <v>9989.6480404209797</v>
      </c>
      <c r="Q282" s="2">
        <f t="shared" si="37"/>
        <v>2.0202574964850006E-2</v>
      </c>
      <c r="R282" s="2">
        <f t="shared" si="38"/>
        <v>1.0362686990705861E-3</v>
      </c>
      <c r="S282" s="11">
        <f t="shared" si="39"/>
        <v>2.1238843663920592E-2</v>
      </c>
    </row>
    <row r="283" spans="1:19" x14ac:dyDescent="0.25">
      <c r="A283" s="1">
        <v>43873</v>
      </c>
      <c r="B283">
        <v>10000</v>
      </c>
      <c r="C283">
        <v>10067.5134815622</v>
      </c>
      <c r="D283">
        <v>10000</v>
      </c>
      <c r="E283">
        <v>10041.148447400899</v>
      </c>
      <c r="F283" s="2">
        <f t="shared" si="32"/>
        <v>6.7513481562200273E-3</v>
      </c>
      <c r="G283" s="12">
        <f t="shared" si="33"/>
        <v>-4.0979821796729432E-3</v>
      </c>
      <c r="H283" s="13">
        <f t="shared" si="34"/>
        <v>2.6533659765470841E-3</v>
      </c>
      <c r="I283" s="14">
        <f t="shared" si="35"/>
        <v>409.56305083114313</v>
      </c>
      <c r="J283">
        <f t="shared" si="36"/>
        <v>58824.389765180822</v>
      </c>
      <c r="L283" s="1">
        <v>43873</v>
      </c>
      <c r="M283">
        <v>9999.9999999999909</v>
      </c>
      <c r="N283">
        <v>10123.3763007874</v>
      </c>
      <c r="O283">
        <v>10000</v>
      </c>
      <c r="P283">
        <v>10047.8109375328</v>
      </c>
      <c r="Q283" s="2">
        <f t="shared" si="37"/>
        <v>1.2337630078741002E-2</v>
      </c>
      <c r="R283" s="2">
        <f t="shared" si="38"/>
        <v>-4.7583436661020606E-3</v>
      </c>
      <c r="S283" s="11">
        <f t="shared" si="39"/>
        <v>7.5792864126389414E-3</v>
      </c>
    </row>
    <row r="284" spans="1:19" x14ac:dyDescent="0.25">
      <c r="A284" s="1">
        <v>43874</v>
      </c>
      <c r="B284">
        <v>10000</v>
      </c>
      <c r="C284">
        <v>10028.6951810876</v>
      </c>
      <c r="D284">
        <v>10000</v>
      </c>
      <c r="E284">
        <v>9916.0522870793502</v>
      </c>
      <c r="F284" s="2">
        <f t="shared" si="32"/>
        <v>2.8695181087599053E-3</v>
      </c>
      <c r="G284" s="12">
        <f t="shared" si="33"/>
        <v>8.4658400833599323E-3</v>
      </c>
      <c r="H284" s="13">
        <f t="shared" si="34"/>
        <v>1.1335358192119838E-2</v>
      </c>
      <c r="I284" s="14">
        <f t="shared" si="35"/>
        <v>410.69463185827976</v>
      </c>
      <c r="J284">
        <f t="shared" si="36"/>
        <v>59491.185293602015</v>
      </c>
      <c r="L284" s="1">
        <v>43874</v>
      </c>
      <c r="M284">
        <v>10000</v>
      </c>
      <c r="N284">
        <v>9995.5930824126408</v>
      </c>
      <c r="O284">
        <v>9999.9999999999909</v>
      </c>
      <c r="P284">
        <v>9995.9053058562204</v>
      </c>
      <c r="Q284" s="2">
        <f t="shared" si="37"/>
        <v>-4.4069175873595601E-4</v>
      </c>
      <c r="R284" s="2">
        <f t="shared" si="38"/>
        <v>4.0963714826025566E-4</v>
      </c>
      <c r="S284" s="11">
        <f t="shared" si="39"/>
        <v>-3.105461047570035E-5</v>
      </c>
    </row>
    <row r="285" spans="1:19" x14ac:dyDescent="0.25">
      <c r="A285" s="1">
        <v>43875</v>
      </c>
      <c r="B285">
        <v>10000</v>
      </c>
      <c r="C285">
        <v>10076.073944682101</v>
      </c>
      <c r="D285">
        <v>10000</v>
      </c>
      <c r="E285">
        <v>9915.85202910316</v>
      </c>
      <c r="F285" s="2">
        <f t="shared" si="32"/>
        <v>7.6073944682100159E-3</v>
      </c>
      <c r="G285" s="12">
        <f t="shared" si="33"/>
        <v>8.486206797949869E-3</v>
      </c>
      <c r="H285" s="13">
        <f t="shared" si="34"/>
        <v>1.6093601266159885E-2</v>
      </c>
      <c r="I285" s="14">
        <f t="shared" si="35"/>
        <v>413.2628341467277</v>
      </c>
      <c r="J285">
        <f t="shared" si="36"/>
        <v>60448.612708568478</v>
      </c>
      <c r="L285" s="1">
        <v>43875</v>
      </c>
      <c r="M285">
        <v>9999.9999999999909</v>
      </c>
      <c r="N285">
        <v>10147.089207375</v>
      </c>
      <c r="O285">
        <v>9999.9999999999909</v>
      </c>
      <c r="P285">
        <v>9924.9805903780998</v>
      </c>
      <c r="Q285" s="2">
        <f t="shared" si="37"/>
        <v>1.4708920737500852E-2</v>
      </c>
      <c r="R285" s="2">
        <f t="shared" si="38"/>
        <v>7.5586454742913034E-3</v>
      </c>
      <c r="S285" s="11">
        <f t="shared" si="39"/>
        <v>2.2267566211792156E-2</v>
      </c>
    </row>
    <row r="286" spans="1:19" x14ac:dyDescent="0.25">
      <c r="A286" s="1">
        <v>43879</v>
      </c>
      <c r="B286">
        <v>10000</v>
      </c>
      <c r="C286">
        <v>9926.2136115811609</v>
      </c>
      <c r="D286">
        <v>10000</v>
      </c>
      <c r="E286">
        <v>9820.5946377269993</v>
      </c>
      <c r="F286" s="2">
        <f t="shared" si="32"/>
        <v>-7.3786388418839444E-3</v>
      </c>
      <c r="G286" s="12">
        <f t="shared" si="33"/>
        <v>1.8268278947569438E-2</v>
      </c>
      <c r="H286" s="13">
        <f t="shared" si="34"/>
        <v>1.0889640105685494E-2</v>
      </c>
      <c r="I286" s="14">
        <f t="shared" si="35"/>
        <v>411.58590778011416</v>
      </c>
      <c r="J286">
        <f t="shared" si="36"/>
        <v>61106.876345852754</v>
      </c>
      <c r="L286" s="1">
        <v>43879</v>
      </c>
      <c r="M286">
        <v>9999.9999999999909</v>
      </c>
      <c r="N286">
        <v>9983.9296671754691</v>
      </c>
      <c r="O286">
        <v>10000</v>
      </c>
      <c r="P286">
        <v>9974.4741427711597</v>
      </c>
      <c r="Q286" s="2">
        <f t="shared" si="37"/>
        <v>-1.6070332824521527E-3</v>
      </c>
      <c r="R286" s="2">
        <f t="shared" si="38"/>
        <v>2.5591180911868072E-3</v>
      </c>
      <c r="S286" s="11">
        <f t="shared" si="39"/>
        <v>9.5208480873465451E-4</v>
      </c>
    </row>
    <row r="287" spans="1:19" x14ac:dyDescent="0.25">
      <c r="A287" s="1">
        <v>43880</v>
      </c>
      <c r="B287">
        <v>10000</v>
      </c>
      <c r="C287">
        <v>10074.3113324602</v>
      </c>
      <c r="D287">
        <v>10000</v>
      </c>
      <c r="E287">
        <v>10094.072405439199</v>
      </c>
      <c r="F287" s="2">
        <f t="shared" si="32"/>
        <v>7.4311332460199608E-3</v>
      </c>
      <c r="G287" s="12">
        <f t="shared" si="33"/>
        <v>-9.3195691154849269E-3</v>
      </c>
      <c r="H287" s="13">
        <f t="shared" si="34"/>
        <v>-1.8884358694649661E-3</v>
      </c>
      <c r="I287" s="14">
        <f t="shared" si="35"/>
        <v>414.05703121287826</v>
      </c>
      <c r="J287">
        <f t="shared" si="36"/>
        <v>60991.479928690285</v>
      </c>
      <c r="L287" s="1">
        <v>43880</v>
      </c>
      <c r="M287">
        <v>9999.9999999999909</v>
      </c>
      <c r="N287">
        <v>10059.6244046543</v>
      </c>
      <c r="O287">
        <v>10000</v>
      </c>
      <c r="P287">
        <v>10027.799993283599</v>
      </c>
      <c r="Q287" s="2">
        <f t="shared" si="37"/>
        <v>5.9624404654308183E-3</v>
      </c>
      <c r="R287" s="2">
        <f t="shared" si="38"/>
        <v>-2.7722923574681202E-3</v>
      </c>
      <c r="S287" s="11">
        <f t="shared" si="39"/>
        <v>3.1901481079626981E-3</v>
      </c>
    </row>
    <row r="288" spans="1:19" x14ac:dyDescent="0.25">
      <c r="A288" s="1">
        <v>43881</v>
      </c>
      <c r="B288">
        <v>10000</v>
      </c>
      <c r="C288">
        <v>10001.6108751587</v>
      </c>
      <c r="D288">
        <v>10000</v>
      </c>
      <c r="E288">
        <v>9828.4133980762108</v>
      </c>
      <c r="F288" s="2">
        <f t="shared" si="32"/>
        <v>1.6108751586996206E-4</v>
      </c>
      <c r="G288" s="12">
        <f t="shared" si="33"/>
        <v>1.7458219854424861E-2</v>
      </c>
      <c r="H288" s="13">
        <f t="shared" si="34"/>
        <v>1.7619307370294823E-2</v>
      </c>
      <c r="I288" s="14">
        <f t="shared" si="35"/>
        <v>414.90033388170298</v>
      </c>
      <c r="J288">
        <f t="shared" si="36"/>
        <v>62066.107560523044</v>
      </c>
      <c r="L288" s="1">
        <v>43881</v>
      </c>
      <c r="M288">
        <v>9999.9999999999909</v>
      </c>
      <c r="N288">
        <v>9990.7553736579193</v>
      </c>
      <c r="O288">
        <v>10000</v>
      </c>
      <c r="P288">
        <v>9939.5948503499203</v>
      </c>
      <c r="Q288" s="2">
        <f t="shared" si="37"/>
        <v>-9.2446263420720154E-4</v>
      </c>
      <c r="R288" s="2">
        <f t="shared" si="38"/>
        <v>6.077224530731673E-3</v>
      </c>
      <c r="S288" s="11">
        <f t="shared" si="39"/>
        <v>5.1527618965244715E-3</v>
      </c>
    </row>
    <row r="289" spans="1:19" x14ac:dyDescent="0.25">
      <c r="A289" s="1">
        <v>43882</v>
      </c>
      <c r="B289">
        <v>10000</v>
      </c>
      <c r="C289">
        <v>10040.228113393499</v>
      </c>
      <c r="D289">
        <v>10000</v>
      </c>
      <c r="E289">
        <v>9917.6216631034695</v>
      </c>
      <c r="F289" s="2">
        <f t="shared" si="32"/>
        <v>4.0228113393498965E-3</v>
      </c>
      <c r="G289" s="12">
        <f t="shared" si="33"/>
        <v>8.3062592721199202E-3</v>
      </c>
      <c r="H289" s="13">
        <f t="shared" si="34"/>
        <v>1.2329070611469817E-2</v>
      </c>
      <c r="I289" s="14">
        <f t="shared" si="35"/>
        <v>420.82138178308395</v>
      </c>
      <c r="J289">
        <f t="shared" si="36"/>
        <v>62831.324983215811</v>
      </c>
      <c r="L289" s="1">
        <v>43882</v>
      </c>
      <c r="M289">
        <v>10000</v>
      </c>
      <c r="N289">
        <v>9905.4297144194497</v>
      </c>
      <c r="O289">
        <v>9999.9999999999909</v>
      </c>
      <c r="P289">
        <v>9872.5685025044604</v>
      </c>
      <c r="Q289" s="2">
        <f t="shared" si="37"/>
        <v>-9.4570285580550806E-3</v>
      </c>
      <c r="R289" s="2">
        <f t="shared" si="38"/>
        <v>1.2907633658171491E-2</v>
      </c>
      <c r="S289" s="11">
        <f t="shared" si="39"/>
        <v>3.4506051001164106E-3</v>
      </c>
    </row>
    <row r="290" spans="1:19" x14ac:dyDescent="0.25">
      <c r="A290" s="1">
        <v>43885</v>
      </c>
      <c r="B290">
        <v>10000</v>
      </c>
      <c r="C290">
        <v>9602.6290769192692</v>
      </c>
      <c r="D290">
        <v>10000</v>
      </c>
      <c r="E290">
        <v>9462.99903404627</v>
      </c>
      <c r="F290" s="2">
        <f t="shared" si="32"/>
        <v>-3.9737092308073096E-2</v>
      </c>
      <c r="G290" s="12">
        <f t="shared" si="33"/>
        <v>5.6747439582492953E-2</v>
      </c>
      <c r="H290" s="13">
        <f t="shared" si="34"/>
        <v>1.7010347274419857E-2</v>
      </c>
      <c r="I290" s="14">
        <f t="shared" si="35"/>
        <v>417.17231249101019</v>
      </c>
      <c r="J290">
        <f t="shared" si="36"/>
        <v>63900.107640892245</v>
      </c>
      <c r="L290" s="1">
        <v>43885</v>
      </c>
      <c r="M290">
        <v>10000</v>
      </c>
      <c r="N290">
        <v>9585.1196326499794</v>
      </c>
      <c r="O290">
        <v>9999.9999999999909</v>
      </c>
      <c r="P290">
        <v>9543.2730705011509</v>
      </c>
      <c r="Q290" s="2">
        <f t="shared" si="37"/>
        <v>-4.148803673500201E-2</v>
      </c>
      <c r="R290" s="2">
        <f t="shared" si="38"/>
        <v>4.7858520459884035E-2</v>
      </c>
      <c r="S290" s="11">
        <f t="shared" si="39"/>
        <v>6.3704837248820256E-3</v>
      </c>
    </row>
    <row r="291" spans="1:19" x14ac:dyDescent="0.25">
      <c r="A291" s="1">
        <v>43886</v>
      </c>
      <c r="B291">
        <v>10000</v>
      </c>
      <c r="C291">
        <v>9997.3844245165692</v>
      </c>
      <c r="D291">
        <v>10000</v>
      </c>
      <c r="E291">
        <v>9959.5074352378797</v>
      </c>
      <c r="F291" s="2">
        <f t="shared" si="32"/>
        <v>-2.6155754834311651E-4</v>
      </c>
      <c r="G291" s="12">
        <f t="shared" si="33"/>
        <v>4.0657196177045218E-3</v>
      </c>
      <c r="H291" s="13">
        <f t="shared" si="34"/>
        <v>3.8041620693614053E-3</v>
      </c>
      <c r="I291" s="14">
        <f t="shared" si="35"/>
        <v>420.52833485462173</v>
      </c>
      <c r="J291">
        <f t="shared" si="36"/>
        <v>64143.194006607839</v>
      </c>
      <c r="L291" s="1">
        <v>43886</v>
      </c>
      <c r="M291">
        <v>10000</v>
      </c>
      <c r="N291">
        <v>9932.9809215108799</v>
      </c>
      <c r="O291">
        <v>10000</v>
      </c>
      <c r="P291">
        <v>9946.3779760907801</v>
      </c>
      <c r="Q291" s="2">
        <f t="shared" si="37"/>
        <v>-6.7019078489120032E-3</v>
      </c>
      <c r="R291" s="2">
        <f t="shared" si="38"/>
        <v>5.3911106171631307E-3</v>
      </c>
      <c r="S291" s="11">
        <f t="shared" si="39"/>
        <v>-1.3107972317488725E-3</v>
      </c>
    </row>
    <row r="292" spans="1:19" x14ac:dyDescent="0.25">
      <c r="A292" s="1">
        <v>43887</v>
      </c>
      <c r="B292">
        <v>10000</v>
      </c>
      <c r="C292">
        <v>9896.6414081022795</v>
      </c>
      <c r="D292">
        <v>10000</v>
      </c>
      <c r="E292">
        <v>9667.4374814283292</v>
      </c>
      <c r="F292" s="2">
        <f t="shared" si="32"/>
        <v>-1.033585918977209E-2</v>
      </c>
      <c r="G292" s="12">
        <f t="shared" si="33"/>
        <v>3.4400276103211613E-2</v>
      </c>
      <c r="H292" s="13">
        <f t="shared" si="34"/>
        <v>2.4064416913439524E-2</v>
      </c>
      <c r="I292" s="14">
        <f t="shared" si="35"/>
        <v>425.28711206975754</v>
      </c>
      <c r="J292">
        <f t="shared" si="36"/>
        <v>65686.762569342478</v>
      </c>
      <c r="L292" s="1">
        <v>43887</v>
      </c>
      <c r="M292">
        <v>10000</v>
      </c>
      <c r="N292">
        <v>9759.3771225453802</v>
      </c>
      <c r="O292">
        <v>9999.9999999999909</v>
      </c>
      <c r="P292">
        <v>9829.2589715494796</v>
      </c>
      <c r="Q292" s="2">
        <f t="shared" si="37"/>
        <v>-2.406228774546193E-2</v>
      </c>
      <c r="R292" s="2">
        <f t="shared" si="38"/>
        <v>1.7370691823739293E-2</v>
      </c>
      <c r="S292" s="11">
        <f t="shared" si="39"/>
        <v>-6.6915959217226373E-3</v>
      </c>
    </row>
    <row r="293" spans="1:19" x14ac:dyDescent="0.25">
      <c r="A293" s="1">
        <v>43888</v>
      </c>
      <c r="B293">
        <v>10000</v>
      </c>
      <c r="C293">
        <v>10117.504240076099</v>
      </c>
      <c r="D293">
        <v>10000</v>
      </c>
      <c r="E293">
        <v>9436.7125786885299</v>
      </c>
      <c r="F293" s="2">
        <f t="shared" si="32"/>
        <v>1.1750424007609839E-2</v>
      </c>
      <c r="G293" s="12">
        <f t="shared" si="33"/>
        <v>5.9691064723490062E-2</v>
      </c>
      <c r="H293" s="13">
        <f t="shared" si="34"/>
        <v>7.14414887310999E-2</v>
      </c>
      <c r="I293" s="14">
        <f t="shared" si="35"/>
        <v>429.8891421686406</v>
      </c>
      <c r="J293">
        <f t="shared" si="36"/>
        <v>70379.522677222587</v>
      </c>
      <c r="L293" s="1">
        <v>43888</v>
      </c>
      <c r="M293">
        <v>10000</v>
      </c>
      <c r="N293">
        <v>9756.4181216698507</v>
      </c>
      <c r="O293">
        <v>10000</v>
      </c>
      <c r="P293">
        <v>9398.5691153641401</v>
      </c>
      <c r="Q293" s="2">
        <f t="shared" si="37"/>
        <v>-2.435818783301491E-2</v>
      </c>
      <c r="R293" s="2">
        <f t="shared" si="38"/>
        <v>6.3991749941241682E-2</v>
      </c>
      <c r="S293" s="11">
        <f t="shared" si="39"/>
        <v>3.9633562108226772E-2</v>
      </c>
    </row>
    <row r="294" spans="1:19" x14ac:dyDescent="0.25">
      <c r="A294" s="1">
        <v>43889</v>
      </c>
      <c r="B294">
        <v>10000</v>
      </c>
      <c r="C294">
        <v>10475.170426803599</v>
      </c>
      <c r="D294">
        <v>10000</v>
      </c>
      <c r="E294">
        <v>9662.4449427371892</v>
      </c>
      <c r="F294" s="2">
        <f t="shared" si="32"/>
        <v>4.7517042680359944E-2</v>
      </c>
      <c r="G294" s="12">
        <f t="shared" si="33"/>
        <v>3.4934745736019401E-2</v>
      </c>
      <c r="H294" s="13">
        <f t="shared" si="34"/>
        <v>8.2451788416379346E-2</v>
      </c>
      <c r="I294" s="14">
        <f t="shared" si="35"/>
        <v>434.19571771043803</v>
      </c>
      <c r="J294">
        <f t="shared" si="36"/>
        <v>76182.44018985072</v>
      </c>
      <c r="L294" s="1">
        <v>43889</v>
      </c>
      <c r="M294">
        <v>10000</v>
      </c>
      <c r="N294">
        <v>9560.7602355876497</v>
      </c>
      <c r="O294">
        <v>9999.9999999999909</v>
      </c>
      <c r="P294">
        <v>9808.5343684663003</v>
      </c>
      <c r="Q294" s="2">
        <f t="shared" si="37"/>
        <v>-4.3923976441235024E-2</v>
      </c>
      <c r="R294" s="2">
        <f t="shared" si="38"/>
        <v>1.9520310001587715E-2</v>
      </c>
      <c r="S294" s="11">
        <f t="shared" si="39"/>
        <v>-2.4403666439647309E-2</v>
      </c>
    </row>
    <row r="295" spans="1:19" x14ac:dyDescent="0.25">
      <c r="A295" s="1">
        <v>43892</v>
      </c>
      <c r="B295">
        <v>10000</v>
      </c>
      <c r="C295">
        <v>10232.6425418772</v>
      </c>
      <c r="D295">
        <v>10000</v>
      </c>
      <c r="E295">
        <v>10033.6252778125</v>
      </c>
      <c r="F295" s="2">
        <f t="shared" si="32"/>
        <v>2.3264254187719935E-2</v>
      </c>
      <c r="G295" s="12">
        <f t="shared" si="33"/>
        <v>-3.3512590794930741E-3</v>
      </c>
      <c r="H295" s="13">
        <f t="shared" si="34"/>
        <v>1.9912995108226861E-2</v>
      </c>
      <c r="I295" s="14">
        <f t="shared" si="35"/>
        <v>435.30986450683531</v>
      </c>
      <c r="J295">
        <f t="shared" si="36"/>
        <v>77699.46074868401</v>
      </c>
      <c r="L295" s="1">
        <v>43892</v>
      </c>
      <c r="M295">
        <v>10000</v>
      </c>
      <c r="N295">
        <v>10158.9308277209</v>
      </c>
      <c r="O295">
        <v>9999.9999999999909</v>
      </c>
      <c r="P295">
        <v>10039.308663133501</v>
      </c>
      <c r="Q295" s="2">
        <f t="shared" si="37"/>
        <v>1.5893082772090006E-2</v>
      </c>
      <c r="R295" s="2">
        <f t="shared" si="38"/>
        <v>-3.9154751041632352E-3</v>
      </c>
      <c r="S295" s="11">
        <f t="shared" si="39"/>
        <v>1.1977607667926771E-2</v>
      </c>
    </row>
    <row r="296" spans="1:19" x14ac:dyDescent="0.25">
      <c r="A296" s="1">
        <v>43893</v>
      </c>
      <c r="B296">
        <v>10000</v>
      </c>
      <c r="C296">
        <v>10292.8653355102</v>
      </c>
      <c r="D296">
        <v>10000</v>
      </c>
      <c r="E296">
        <v>10119.268631483401</v>
      </c>
      <c r="F296" s="2">
        <f t="shared" si="32"/>
        <v>2.9286533551019955E-2</v>
      </c>
      <c r="G296" s="12">
        <f t="shared" si="33"/>
        <v>-1.1786289684249329E-2</v>
      </c>
      <c r="H296" s="13">
        <f t="shared" si="34"/>
        <v>1.7500243866770626E-2</v>
      </c>
      <c r="I296" s="14">
        <f t="shared" si="35"/>
        <v>440.29232456066222</v>
      </c>
      <c r="J296">
        <f t="shared" si="36"/>
        <v>79059.220260102549</v>
      </c>
      <c r="L296" s="1">
        <v>43893</v>
      </c>
      <c r="M296">
        <v>9999.9999999999909</v>
      </c>
      <c r="N296">
        <v>10345.9245260312</v>
      </c>
      <c r="O296">
        <v>9999.9999999999909</v>
      </c>
      <c r="P296">
        <v>10240.878149694499</v>
      </c>
      <c r="Q296" s="2">
        <f t="shared" si="37"/>
        <v>3.4592452603120938E-2</v>
      </c>
      <c r="R296" s="2">
        <f t="shared" si="38"/>
        <v>-2.3521239699712093E-2</v>
      </c>
      <c r="S296" s="11">
        <f t="shared" si="39"/>
        <v>1.1071212903408845E-2</v>
      </c>
    </row>
    <row r="297" spans="1:19" x14ac:dyDescent="0.25">
      <c r="A297" s="1">
        <v>43894</v>
      </c>
      <c r="B297">
        <v>10000</v>
      </c>
      <c r="C297">
        <v>10119.364983838201</v>
      </c>
      <c r="D297">
        <v>10000</v>
      </c>
      <c r="E297">
        <v>9792.5938346226303</v>
      </c>
      <c r="F297" s="2">
        <f t="shared" si="32"/>
        <v>1.193649838382016E-2</v>
      </c>
      <c r="G297" s="12">
        <f t="shared" si="33"/>
        <v>2.1179900737235302E-2</v>
      </c>
      <c r="H297" s="13">
        <f t="shared" si="34"/>
        <v>3.3116399121055462E-2</v>
      </c>
      <c r="I297" s="14">
        <f t="shared" si="35"/>
        <v>444.22494217635517</v>
      </c>
      <c r="J297">
        <f t="shared" si="36"/>
        <v>81677.376952435545</v>
      </c>
      <c r="L297" s="1">
        <v>43894</v>
      </c>
      <c r="M297">
        <v>10000</v>
      </c>
      <c r="N297">
        <v>9875.1520770125298</v>
      </c>
      <c r="O297">
        <v>10000</v>
      </c>
      <c r="P297">
        <v>9728.9530944388007</v>
      </c>
      <c r="Q297" s="2">
        <f t="shared" si="37"/>
        <v>-1.2484792298746994E-2</v>
      </c>
      <c r="R297" s="2">
        <f t="shared" si="38"/>
        <v>2.785982242181162E-2</v>
      </c>
      <c r="S297" s="11">
        <f t="shared" si="39"/>
        <v>1.5375030123064626E-2</v>
      </c>
    </row>
    <row r="298" spans="1:19" x14ac:dyDescent="0.25">
      <c r="A298" s="1">
        <v>43895</v>
      </c>
      <c r="B298">
        <v>10000</v>
      </c>
      <c r="C298">
        <v>10242.6512235305</v>
      </c>
      <c r="D298">
        <v>10000</v>
      </c>
      <c r="E298">
        <v>9729.1325206596703</v>
      </c>
      <c r="F298" s="2">
        <f t="shared" si="32"/>
        <v>2.4265122353049895E-2</v>
      </c>
      <c r="G298" s="12">
        <f t="shared" si="33"/>
        <v>2.7840866466269931E-2</v>
      </c>
      <c r="H298" s="13">
        <f t="shared" si="34"/>
        <v>5.2105988819319826E-2</v>
      </c>
      <c r="I298" s="14">
        <f t="shared" si="35"/>
        <v>452.07999748753639</v>
      </c>
      <c r="J298">
        <f t="shared" si="36"/>
        <v>85933.257442710528</v>
      </c>
      <c r="L298" s="1">
        <v>43895</v>
      </c>
      <c r="M298">
        <v>10000</v>
      </c>
      <c r="N298">
        <v>9970.3803620209092</v>
      </c>
      <c r="O298">
        <v>9999.9999999999909</v>
      </c>
      <c r="P298">
        <v>9762.1577023453992</v>
      </c>
      <c r="Q298" s="2">
        <f t="shared" si="37"/>
        <v>-2.9619637979090285E-3</v>
      </c>
      <c r="R298" s="2">
        <f t="shared" si="38"/>
        <v>2.4363701643280056E-2</v>
      </c>
      <c r="S298" s="11">
        <f t="shared" si="39"/>
        <v>2.1401737845371027E-2</v>
      </c>
    </row>
    <row r="299" spans="1:19" x14ac:dyDescent="0.25">
      <c r="A299" s="1">
        <v>43896</v>
      </c>
      <c r="B299">
        <v>9999.9999999999909</v>
      </c>
      <c r="C299">
        <v>9865.4377715400205</v>
      </c>
      <c r="D299">
        <v>10000</v>
      </c>
      <c r="E299">
        <v>9468.8734621959102</v>
      </c>
      <c r="F299" s="2">
        <f t="shared" si="32"/>
        <v>-1.3456222845997012E-2</v>
      </c>
      <c r="G299" s="12">
        <f t="shared" si="33"/>
        <v>5.6091840272719962E-2</v>
      </c>
      <c r="H299" s="13">
        <f t="shared" si="34"/>
        <v>4.2635617426722949E-2</v>
      </c>
      <c r="I299" s="14">
        <f t="shared" si="35"/>
        <v>463.88214696982658</v>
      </c>
      <c r="J299">
        <f t="shared" si="36"/>
        <v>89597.074931270021</v>
      </c>
      <c r="L299" s="1">
        <v>43896</v>
      </c>
      <c r="M299">
        <v>10000</v>
      </c>
      <c r="N299">
        <v>9801.7064613712701</v>
      </c>
      <c r="O299">
        <v>10000</v>
      </c>
      <c r="P299">
        <v>9405.6721481712393</v>
      </c>
      <c r="Q299" s="2">
        <f t="shared" si="37"/>
        <v>-1.9829353862872989E-2</v>
      </c>
      <c r="R299" s="2">
        <f t="shared" si="38"/>
        <v>6.3188238167999122E-2</v>
      </c>
      <c r="S299" s="11">
        <f t="shared" si="39"/>
        <v>4.3358884305126133E-2</v>
      </c>
    </row>
    <row r="300" spans="1:19" x14ac:dyDescent="0.25">
      <c r="A300" s="1">
        <v>43899</v>
      </c>
      <c r="B300">
        <v>9999.9999999999909</v>
      </c>
      <c r="C300">
        <v>9285.5654320339308</v>
      </c>
      <c r="D300">
        <v>10000</v>
      </c>
      <c r="E300">
        <v>8767.1871537221996</v>
      </c>
      <c r="F300" s="2">
        <f t="shared" si="32"/>
        <v>-7.144345679660602E-2</v>
      </c>
      <c r="G300" s="12">
        <f t="shared" si="33"/>
        <v>0.14061669092513873</v>
      </c>
      <c r="H300" s="13">
        <f t="shared" si="34"/>
        <v>6.9173234128532712E-2</v>
      </c>
      <c r="I300" s="14">
        <f t="shared" si="35"/>
        <v>455.47548257934051</v>
      </c>
      <c r="J300">
        <f t="shared" si="36"/>
        <v>95794.794372722448</v>
      </c>
      <c r="L300" s="1">
        <v>43899</v>
      </c>
      <c r="M300">
        <v>10000</v>
      </c>
      <c r="N300">
        <v>9489.8767032961605</v>
      </c>
      <c r="O300">
        <v>10000</v>
      </c>
      <c r="P300">
        <v>9072.2154929876706</v>
      </c>
      <c r="Q300" s="2">
        <f t="shared" si="37"/>
        <v>-5.1012329670383938E-2</v>
      </c>
      <c r="R300" s="2">
        <f t="shared" si="38"/>
        <v>0.10226658611994566</v>
      </c>
      <c r="S300" s="11">
        <f t="shared" si="39"/>
        <v>5.1254256449561719E-2</v>
      </c>
    </row>
    <row r="301" spans="1:19" x14ac:dyDescent="0.25">
      <c r="A301" s="1">
        <v>43900</v>
      </c>
      <c r="B301">
        <v>10000</v>
      </c>
      <c r="C301">
        <v>10079.180902866199</v>
      </c>
      <c r="D301">
        <v>10000</v>
      </c>
      <c r="E301">
        <v>10099.9223350673</v>
      </c>
      <c r="F301" s="2">
        <f t="shared" si="32"/>
        <v>7.9180902866198277E-3</v>
      </c>
      <c r="G301" s="12">
        <f t="shared" si="33"/>
        <v>-9.8933765777946547E-3</v>
      </c>
      <c r="H301" s="13">
        <f t="shared" si="34"/>
        <v>-1.975286291174827E-3</v>
      </c>
      <c r="I301" s="14">
        <f t="shared" si="35"/>
        <v>458.39066061807847</v>
      </c>
      <c r="J301">
        <f t="shared" si="36"/>
        <v>95605.572228632096</v>
      </c>
      <c r="L301" s="1">
        <v>43900</v>
      </c>
      <c r="M301">
        <v>10000</v>
      </c>
      <c r="N301">
        <v>10312.535328274</v>
      </c>
      <c r="O301">
        <v>9999.9999999999909</v>
      </c>
      <c r="P301">
        <v>10241.8740289041</v>
      </c>
      <c r="Q301" s="2">
        <f t="shared" si="37"/>
        <v>3.1253532827399955E-2</v>
      </c>
      <c r="R301" s="2">
        <f t="shared" si="38"/>
        <v>-2.3616188621487066E-2</v>
      </c>
      <c r="S301" s="11">
        <f t="shared" si="39"/>
        <v>7.6373442059128882E-3</v>
      </c>
    </row>
    <row r="302" spans="1:19" x14ac:dyDescent="0.25">
      <c r="A302" s="1">
        <v>43901</v>
      </c>
      <c r="B302">
        <v>10000</v>
      </c>
      <c r="C302">
        <v>9881.4491972030592</v>
      </c>
      <c r="D302">
        <v>10000</v>
      </c>
      <c r="E302">
        <v>9789.5962958949494</v>
      </c>
      <c r="F302" s="2">
        <f t="shared" si="32"/>
        <v>-1.1855080279694064E-2</v>
      </c>
      <c r="G302" s="12">
        <f t="shared" si="33"/>
        <v>2.1492582303243468E-2</v>
      </c>
      <c r="H302" s="13">
        <f t="shared" si="34"/>
        <v>9.6375020235494047E-3</v>
      </c>
      <c r="I302" s="14">
        <f t="shared" si="35"/>
        <v>467.05145656056908</v>
      </c>
      <c r="J302">
        <f t="shared" si="36"/>
        <v>96526.97112444813</v>
      </c>
      <c r="L302" s="1">
        <v>43901</v>
      </c>
      <c r="M302">
        <v>9999.9999999999909</v>
      </c>
      <c r="N302">
        <v>9948.1440649985798</v>
      </c>
      <c r="O302">
        <v>9999.9999999999909</v>
      </c>
      <c r="P302">
        <v>9935.8297544756497</v>
      </c>
      <c r="Q302" s="2">
        <f t="shared" si="37"/>
        <v>-5.1855935001411391E-3</v>
      </c>
      <c r="R302" s="2">
        <f t="shared" si="38"/>
        <v>6.4584687046831402E-3</v>
      </c>
      <c r="S302" s="11">
        <f t="shared" si="39"/>
        <v>1.2728752045420011E-3</v>
      </c>
    </row>
    <row r="303" spans="1:19" x14ac:dyDescent="0.25">
      <c r="A303" s="1">
        <v>43902</v>
      </c>
      <c r="B303">
        <v>10000</v>
      </c>
      <c r="C303">
        <v>9399.4927123458492</v>
      </c>
      <c r="D303">
        <v>10000</v>
      </c>
      <c r="E303">
        <v>9061.6499889337701</v>
      </c>
      <c r="F303" s="2">
        <f t="shared" si="32"/>
        <v>-6.0050728765415062E-2</v>
      </c>
      <c r="G303" s="12">
        <f t="shared" si="33"/>
        <v>0.10355178275613808</v>
      </c>
      <c r="H303" s="13">
        <f t="shared" si="34"/>
        <v>4.3501053990723015E-2</v>
      </c>
      <c r="I303" s="14">
        <f t="shared" si="35"/>
        <v>462.53461311781274</v>
      </c>
      <c r="J303">
        <f t="shared" si="36"/>
        <v>100725.99610689371</v>
      </c>
      <c r="L303" s="1">
        <v>43902</v>
      </c>
      <c r="M303">
        <v>10000</v>
      </c>
      <c r="N303">
        <v>9061.9718733643494</v>
      </c>
      <c r="O303">
        <v>10000</v>
      </c>
      <c r="P303">
        <v>9418.0289207552596</v>
      </c>
      <c r="Q303" s="2">
        <f t="shared" si="37"/>
        <v>-9.3802812663565049E-2</v>
      </c>
      <c r="R303" s="2">
        <f t="shared" si="38"/>
        <v>6.1793299228695808E-2</v>
      </c>
      <c r="S303" s="11">
        <f t="shared" si="39"/>
        <v>-3.2009513434869241E-2</v>
      </c>
    </row>
    <row r="304" spans="1:19" x14ac:dyDescent="0.25">
      <c r="A304" s="1">
        <v>43903</v>
      </c>
      <c r="B304">
        <v>9999.9999999999909</v>
      </c>
      <c r="C304">
        <v>9755.2189949001295</v>
      </c>
      <c r="D304">
        <v>10000</v>
      </c>
      <c r="E304">
        <v>9833.7874549982607</v>
      </c>
      <c r="F304" s="2">
        <f t="shared" si="32"/>
        <v>-2.4478100509986112E-2</v>
      </c>
      <c r="G304" s="12">
        <f t="shared" si="33"/>
        <v>1.6902190103494474E-2</v>
      </c>
      <c r="H304" s="13">
        <f t="shared" si="34"/>
        <v>-7.5759104064916372E-3</v>
      </c>
      <c r="I304" s="14">
        <f t="shared" si="35"/>
        <v>470.42488697637526</v>
      </c>
      <c r="J304">
        <f t="shared" si="36"/>
        <v>99962.904984783265</v>
      </c>
      <c r="L304" s="1">
        <v>43903</v>
      </c>
      <c r="M304">
        <v>10000</v>
      </c>
      <c r="N304">
        <v>10349.2727977171</v>
      </c>
      <c r="O304">
        <v>10000</v>
      </c>
      <c r="P304">
        <v>9945.8254324122008</v>
      </c>
      <c r="Q304" s="2">
        <f t="shared" si="37"/>
        <v>3.4927279771709951E-2</v>
      </c>
      <c r="R304" s="2">
        <f t="shared" si="38"/>
        <v>5.4469654586184468E-3</v>
      </c>
      <c r="S304" s="11">
        <f t="shared" si="39"/>
        <v>4.0374245230328398E-2</v>
      </c>
    </row>
    <row r="305" spans="1:19" x14ac:dyDescent="0.25">
      <c r="A305" s="1">
        <v>43906</v>
      </c>
      <c r="B305">
        <v>10000</v>
      </c>
      <c r="C305">
        <v>9006.1746250039105</v>
      </c>
      <c r="D305">
        <v>10000</v>
      </c>
      <c r="E305">
        <v>9015.0886006218007</v>
      </c>
      <c r="F305" s="2">
        <f t="shared" si="32"/>
        <v>-9.9382537499608903E-2</v>
      </c>
      <c r="G305" s="12">
        <f t="shared" si="33"/>
        <v>0.10925143867252363</v>
      </c>
      <c r="H305" s="13">
        <f t="shared" si="34"/>
        <v>9.8689011729147236E-3</v>
      </c>
      <c r="I305" s="14">
        <f t="shared" si="35"/>
        <v>461.22813653210454</v>
      </c>
      <c r="J305">
        <f t="shared" si="36"/>
        <v>100949.42901503555</v>
      </c>
      <c r="L305" s="1">
        <v>43906</v>
      </c>
      <c r="M305">
        <v>9999.9999999999909</v>
      </c>
      <c r="N305">
        <v>9323.6319212396902</v>
      </c>
      <c r="O305">
        <v>9999.9999999999909</v>
      </c>
      <c r="P305">
        <v>8927.7454157065094</v>
      </c>
      <c r="Q305" s="2">
        <f t="shared" si="37"/>
        <v>-6.7636807876030103E-2</v>
      </c>
      <c r="R305" s="2">
        <f t="shared" si="38"/>
        <v>0.12010362464044655</v>
      </c>
      <c r="S305" s="11">
        <f t="shared" si="39"/>
        <v>5.2466816764416446E-2</v>
      </c>
    </row>
    <row r="306" spans="1:19" x14ac:dyDescent="0.25">
      <c r="A306" s="1">
        <v>43907</v>
      </c>
      <c r="B306">
        <v>10000</v>
      </c>
      <c r="C306">
        <v>9973.0080159432291</v>
      </c>
      <c r="D306">
        <v>10000</v>
      </c>
      <c r="E306">
        <v>9873.7321827281503</v>
      </c>
      <c r="F306" s="2">
        <f t="shared" si="32"/>
        <v>-2.6991984056771168E-3</v>
      </c>
      <c r="G306" s="12">
        <f t="shared" si="33"/>
        <v>1.2788256247493468E-2</v>
      </c>
      <c r="H306" s="13">
        <f t="shared" si="34"/>
        <v>1.0089057841816351E-2</v>
      </c>
      <c r="I306" s="14">
        <f t="shared" si="35"/>
        <v>467.87691673587494</v>
      </c>
      <c r="J306">
        <f t="shared" si="36"/>
        <v>101967.91364346659</v>
      </c>
      <c r="L306" s="1">
        <v>43907</v>
      </c>
      <c r="M306">
        <v>10000</v>
      </c>
      <c r="N306">
        <v>10107.601469449301</v>
      </c>
      <c r="O306">
        <v>9999.9999999999909</v>
      </c>
      <c r="P306">
        <v>9904.1828012855494</v>
      </c>
      <c r="Q306" s="2">
        <f t="shared" si="37"/>
        <v>1.0760146944930105E-2</v>
      </c>
      <c r="R306" s="2">
        <f t="shared" si="38"/>
        <v>9.674417429169857E-3</v>
      </c>
      <c r="S306" s="11">
        <f t="shared" si="39"/>
        <v>2.0434564374099962E-2</v>
      </c>
    </row>
    <row r="307" spans="1:19" x14ac:dyDescent="0.25">
      <c r="A307" s="1">
        <v>43908</v>
      </c>
      <c r="B307">
        <v>10000</v>
      </c>
      <c r="C307">
        <v>9839.0301820474906</v>
      </c>
      <c r="D307">
        <v>10000</v>
      </c>
      <c r="E307">
        <v>9331.4875844955095</v>
      </c>
      <c r="F307" s="2">
        <f t="shared" si="32"/>
        <v>-1.6096981795250986E-2</v>
      </c>
      <c r="G307" s="12">
        <f t="shared" si="33"/>
        <v>7.164049777178505E-2</v>
      </c>
      <c r="H307" s="13">
        <f t="shared" si="34"/>
        <v>5.5543515976534064E-2</v>
      </c>
      <c r="I307" s="14">
        <f t="shared" si="35"/>
        <v>476.84994839574847</v>
      </c>
      <c r="J307">
        <f t="shared" si="36"/>
        <v>107631.57008401632</v>
      </c>
      <c r="L307" s="1">
        <v>43908</v>
      </c>
      <c r="M307">
        <v>10000</v>
      </c>
      <c r="N307">
        <v>9617.6184110365502</v>
      </c>
      <c r="O307">
        <v>10000</v>
      </c>
      <c r="P307">
        <v>9423.3036487311092</v>
      </c>
      <c r="Q307" s="2">
        <f t="shared" si="37"/>
        <v>-3.8238158896344965E-2</v>
      </c>
      <c r="R307" s="2">
        <f t="shared" si="38"/>
        <v>6.1198956625635903E-2</v>
      </c>
      <c r="S307" s="11">
        <f t="shared" si="39"/>
        <v>2.2960797729290938E-2</v>
      </c>
    </row>
    <row r="308" spans="1:19" x14ac:dyDescent="0.25">
      <c r="A308" s="1">
        <v>43909</v>
      </c>
      <c r="B308">
        <v>10000</v>
      </c>
      <c r="C308">
        <v>10038.506900513001</v>
      </c>
      <c r="D308">
        <v>10000</v>
      </c>
      <c r="E308">
        <v>8994.6218893661207</v>
      </c>
      <c r="F308" s="2">
        <f t="shared" si="32"/>
        <v>3.8506900513000097E-3</v>
      </c>
      <c r="G308" s="12">
        <f t="shared" si="33"/>
        <v>0.11177547238783725</v>
      </c>
      <c r="H308" s="13">
        <f t="shared" si="34"/>
        <v>0.11562616243913726</v>
      </c>
      <c r="I308" s="14">
        <f t="shared" si="35"/>
        <v>469.5085941865882</v>
      </c>
      <c r="J308">
        <f t="shared" si="36"/>
        <v>120076.59549013017</v>
      </c>
      <c r="L308" s="1">
        <v>43909</v>
      </c>
      <c r="M308">
        <v>9999.9999999999909</v>
      </c>
      <c r="N308">
        <v>10340.774008046799</v>
      </c>
      <c r="O308">
        <v>10000</v>
      </c>
      <c r="P308">
        <v>9294.8144763631899</v>
      </c>
      <c r="Q308" s="2">
        <f t="shared" si="37"/>
        <v>3.4077400804680913E-2</v>
      </c>
      <c r="R308" s="2">
        <f t="shared" si="38"/>
        <v>7.5868703504529789E-2</v>
      </c>
      <c r="S308" s="11">
        <f t="shared" si="39"/>
        <v>0.1099461043092107</v>
      </c>
    </row>
    <row r="309" spans="1:19" x14ac:dyDescent="0.25">
      <c r="A309" s="1">
        <v>43910</v>
      </c>
      <c r="B309">
        <v>9999.9999999999909</v>
      </c>
      <c r="C309">
        <v>10750.8461262119</v>
      </c>
      <c r="D309">
        <v>10000</v>
      </c>
      <c r="E309">
        <v>10803.195070158101</v>
      </c>
      <c r="F309" s="2">
        <f t="shared" si="32"/>
        <v>7.5084612621191038E-2</v>
      </c>
      <c r="G309" s="12">
        <f t="shared" si="33"/>
        <v>-7.4347918827901593E-2</v>
      </c>
      <c r="H309" s="13">
        <f t="shared" si="34"/>
        <v>7.3669379328944462E-4</v>
      </c>
      <c r="I309" s="14">
        <f t="shared" si="35"/>
        <v>482.75443227570111</v>
      </c>
      <c r="J309">
        <f t="shared" si="36"/>
        <v>120165.05517274707</v>
      </c>
      <c r="L309" s="1">
        <v>43910</v>
      </c>
      <c r="M309">
        <v>9999.9999999999909</v>
      </c>
      <c r="N309">
        <v>10252.621269847399</v>
      </c>
      <c r="O309">
        <v>10000</v>
      </c>
      <c r="P309">
        <v>10204.690966767799</v>
      </c>
      <c r="Q309" s="2">
        <f t="shared" si="37"/>
        <v>2.526212698474084E-2</v>
      </c>
      <c r="R309" s="2">
        <f t="shared" si="38"/>
        <v>-2.0058516954054584E-2</v>
      </c>
      <c r="S309" s="11">
        <f t="shared" si="39"/>
        <v>5.2036100306862565E-3</v>
      </c>
    </row>
    <row r="310" spans="1:19" x14ac:dyDescent="0.25">
      <c r="A310" s="1">
        <v>43913</v>
      </c>
      <c r="B310">
        <v>10000</v>
      </c>
      <c r="C310">
        <v>9685.0304343884509</v>
      </c>
      <c r="D310">
        <v>10000</v>
      </c>
      <c r="E310">
        <v>9417.0895887943698</v>
      </c>
      <c r="F310" s="2">
        <f t="shared" si="32"/>
        <v>-3.1496956561154921E-2</v>
      </c>
      <c r="G310" s="12">
        <f t="shared" si="33"/>
        <v>6.1899210547943673E-2</v>
      </c>
      <c r="H310" s="13">
        <f t="shared" si="34"/>
        <v>3.0402253986788752E-2</v>
      </c>
      <c r="I310" s="14">
        <f t="shared" si="35"/>
        <v>477.516967377757</v>
      </c>
      <c r="J310">
        <f t="shared" si="36"/>
        <v>123818.34370044542</v>
      </c>
      <c r="L310" s="1">
        <v>43913</v>
      </c>
      <c r="M310">
        <v>9999.9999999999909</v>
      </c>
      <c r="N310">
        <v>9325.8667373349999</v>
      </c>
      <c r="O310">
        <v>9999.9999999999909</v>
      </c>
      <c r="P310">
        <v>9177.0974782518606</v>
      </c>
      <c r="Q310" s="2">
        <f t="shared" si="37"/>
        <v>-6.7413326266499207E-2</v>
      </c>
      <c r="R310" s="2">
        <f t="shared" si="38"/>
        <v>8.9669149063553943E-2</v>
      </c>
      <c r="S310" s="11">
        <f t="shared" si="39"/>
        <v>2.2255822797054736E-2</v>
      </c>
    </row>
    <row r="311" spans="1:19" x14ac:dyDescent="0.25">
      <c r="A311" s="1">
        <v>43914</v>
      </c>
      <c r="B311">
        <v>10000</v>
      </c>
      <c r="C311">
        <v>10618.5753759043</v>
      </c>
      <c r="D311">
        <v>10000</v>
      </c>
      <c r="E311">
        <v>10205.799001105601</v>
      </c>
      <c r="F311" s="2">
        <f t="shared" si="32"/>
        <v>6.1857537590430001E-2</v>
      </c>
      <c r="G311" s="12">
        <f t="shared" si="33"/>
        <v>-2.0164908311765317E-2</v>
      </c>
      <c r="H311" s="13">
        <f t="shared" si="34"/>
        <v>4.1692629278664683E-2</v>
      </c>
      <c r="I311" s="14">
        <f t="shared" si="35"/>
        <v>478.10714721049703</v>
      </c>
      <c r="J311">
        <f t="shared" si="36"/>
        <v>128980.65600224637</v>
      </c>
      <c r="L311" s="1">
        <v>43914</v>
      </c>
      <c r="M311">
        <v>9999.9999999999909</v>
      </c>
      <c r="N311">
        <v>10647.542421102</v>
      </c>
      <c r="O311">
        <v>10000</v>
      </c>
      <c r="P311">
        <v>10269.1784851255</v>
      </c>
      <c r="Q311" s="2">
        <f t="shared" si="37"/>
        <v>6.4754242110200977E-2</v>
      </c>
      <c r="R311" s="2">
        <f t="shared" si="38"/>
        <v>-2.6212270583805153E-2</v>
      </c>
      <c r="S311" s="11">
        <f t="shared" si="39"/>
        <v>3.8541971526395824E-2</v>
      </c>
    </row>
    <row r="312" spans="1:19" x14ac:dyDescent="0.25">
      <c r="A312" s="1">
        <v>43915</v>
      </c>
      <c r="B312">
        <v>10000</v>
      </c>
      <c r="C312">
        <v>10443.8060539076</v>
      </c>
      <c r="D312">
        <v>10000</v>
      </c>
      <c r="E312">
        <v>10556.0912512291</v>
      </c>
      <c r="F312" s="2">
        <f t="shared" si="32"/>
        <v>4.4380605390760053E-2</v>
      </c>
      <c r="G312" s="12">
        <f t="shared" si="33"/>
        <v>-5.2679655565155414E-2</v>
      </c>
      <c r="H312" s="13">
        <f t="shared" si="34"/>
        <v>-8.2990501743953615E-3</v>
      </c>
      <c r="I312" s="14">
        <f t="shared" si="35"/>
        <v>481.29542198747197</v>
      </c>
      <c r="J312">
        <f t="shared" si="36"/>
        <v>127910.23906655729</v>
      </c>
      <c r="L312" s="1">
        <v>43915</v>
      </c>
      <c r="M312">
        <v>10000</v>
      </c>
      <c r="N312">
        <v>10524.4393762046</v>
      </c>
      <c r="O312">
        <v>10000</v>
      </c>
      <c r="P312">
        <v>10738.418304364901</v>
      </c>
      <c r="Q312" s="2">
        <f t="shared" si="37"/>
        <v>5.2443937620459957E-2</v>
      </c>
      <c r="R312" s="2">
        <f t="shared" si="38"/>
        <v>-6.8764159062862373E-2</v>
      </c>
      <c r="S312" s="11">
        <f t="shared" si="39"/>
        <v>-1.6320221442402416E-2</v>
      </c>
    </row>
    <row r="313" spans="1:19" x14ac:dyDescent="0.25">
      <c r="A313" s="1">
        <v>43916</v>
      </c>
      <c r="B313">
        <v>10000</v>
      </c>
      <c r="C313">
        <v>10362.7488477112</v>
      </c>
      <c r="D313">
        <v>10000</v>
      </c>
      <c r="E313">
        <v>10116.0809686874</v>
      </c>
      <c r="F313" s="2">
        <f t="shared" si="32"/>
        <v>3.6274884771120064E-2</v>
      </c>
      <c r="G313" s="12">
        <f t="shared" si="33"/>
        <v>-1.1474895174001576E-2</v>
      </c>
      <c r="H313" s="13">
        <f t="shared" si="34"/>
        <v>2.4799989597118488E-2</v>
      </c>
      <c r="I313" s="14">
        <f t="shared" si="35"/>
        <v>483.12453162663326</v>
      </c>
      <c r="J313">
        <f t="shared" si="36"/>
        <v>131082.41166477284</v>
      </c>
      <c r="L313" s="1">
        <v>43916</v>
      </c>
      <c r="M313">
        <v>10000</v>
      </c>
      <c r="N313">
        <v>10343.8318747783</v>
      </c>
      <c r="O313">
        <v>10000</v>
      </c>
      <c r="P313">
        <v>10004.1256817506</v>
      </c>
      <c r="Q313" s="2">
        <f t="shared" si="37"/>
        <v>3.438318747782998E-2</v>
      </c>
      <c r="R313" s="2">
        <f t="shared" si="38"/>
        <v>-4.1239803275627818E-4</v>
      </c>
      <c r="S313" s="11">
        <f t="shared" si="39"/>
        <v>3.3970789445073701E-2</v>
      </c>
    </row>
    <row r="314" spans="1:19" x14ac:dyDescent="0.25">
      <c r="A314" s="1">
        <v>43917</v>
      </c>
      <c r="B314">
        <v>10000</v>
      </c>
      <c r="C314">
        <v>10162.821864715201</v>
      </c>
      <c r="D314">
        <v>10000</v>
      </c>
      <c r="E314">
        <v>10174.9257910164</v>
      </c>
      <c r="F314" s="2">
        <f t="shared" si="32"/>
        <v>1.6282186471520133E-2</v>
      </c>
      <c r="G314" s="12">
        <f t="shared" si="33"/>
        <v>-1.7191849317549246E-2</v>
      </c>
      <c r="H314" s="13">
        <f t="shared" si="34"/>
        <v>-9.096628460291134E-4</v>
      </c>
      <c r="I314" s="14">
        <f t="shared" si="35"/>
        <v>485.37186272490106</v>
      </c>
      <c r="J314">
        <f t="shared" si="36"/>
        <v>130963.1708651135</v>
      </c>
      <c r="L314" s="1">
        <v>43917</v>
      </c>
      <c r="M314">
        <v>10000</v>
      </c>
      <c r="N314">
        <v>10185.662324078499</v>
      </c>
      <c r="O314">
        <v>9999.9999999999909</v>
      </c>
      <c r="P314">
        <v>10264.918287394001</v>
      </c>
      <c r="Q314" s="2">
        <f t="shared" si="37"/>
        <v>1.8566232407849936E-2</v>
      </c>
      <c r="R314" s="2">
        <f t="shared" si="38"/>
        <v>-2.5808124329576687E-2</v>
      </c>
      <c r="S314" s="11">
        <f t="shared" si="39"/>
        <v>-7.2418919217267508E-3</v>
      </c>
    </row>
    <row r="315" spans="1:19" x14ac:dyDescent="0.25">
      <c r="A315" s="1">
        <v>43920</v>
      </c>
      <c r="B315">
        <v>10000</v>
      </c>
      <c r="C315">
        <v>10227.624200206001</v>
      </c>
      <c r="D315">
        <v>10000</v>
      </c>
      <c r="E315">
        <v>9936.9768562091795</v>
      </c>
      <c r="F315" s="2">
        <f t="shared" si="32"/>
        <v>2.2762420020600027E-2</v>
      </c>
      <c r="G315" s="12">
        <f t="shared" si="33"/>
        <v>6.3422854559069819E-3</v>
      </c>
      <c r="H315" s="13">
        <f t="shared" si="34"/>
        <v>2.9104705476507009E-2</v>
      </c>
      <c r="I315" s="14">
        <f t="shared" si="35"/>
        <v>488.48482843222104</v>
      </c>
      <c r="J315">
        <f t="shared" si="36"/>
        <v>134774.8153814121</v>
      </c>
      <c r="L315" s="1">
        <v>43920</v>
      </c>
      <c r="M315">
        <v>10000</v>
      </c>
      <c r="N315">
        <v>10182.857668152599</v>
      </c>
      <c r="O315">
        <v>10000</v>
      </c>
      <c r="P315">
        <v>9991.2590486277895</v>
      </c>
      <c r="Q315" s="2">
        <f t="shared" si="37"/>
        <v>1.8285766815259841E-2</v>
      </c>
      <c r="R315" s="2">
        <f t="shared" si="38"/>
        <v>8.7485984795998561E-4</v>
      </c>
      <c r="S315" s="11">
        <f t="shared" si="39"/>
        <v>1.9160626663219826E-2</v>
      </c>
    </row>
    <row r="316" spans="1:19" x14ac:dyDescent="0.25">
      <c r="A316" s="1">
        <v>43921</v>
      </c>
      <c r="B316">
        <v>10000</v>
      </c>
      <c r="C316">
        <v>10272.8854391277</v>
      </c>
      <c r="D316">
        <v>10000</v>
      </c>
      <c r="E316">
        <v>9914.1463101703503</v>
      </c>
      <c r="F316" s="2">
        <f t="shared" si="32"/>
        <v>2.7288543912769914E-2</v>
      </c>
      <c r="G316" s="12">
        <f t="shared" si="33"/>
        <v>8.6597158387280437E-3</v>
      </c>
      <c r="H316" s="13">
        <f t="shared" si="34"/>
        <v>3.5948259751497957E-2</v>
      </c>
      <c r="I316" s="14">
        <f t="shared" si="35"/>
        <v>498.33270011664337</v>
      </c>
      <c r="J316">
        <f t="shared" si="36"/>
        <v>139619.73545270329</v>
      </c>
      <c r="L316" s="1">
        <v>43921</v>
      </c>
      <c r="M316">
        <v>10000</v>
      </c>
      <c r="N316">
        <v>10115.6562075523</v>
      </c>
      <c r="O316">
        <v>9999.9999999999909</v>
      </c>
      <c r="P316">
        <v>9960.7353149549708</v>
      </c>
      <c r="Q316" s="2">
        <f t="shared" si="37"/>
        <v>1.1565620755229933E-2</v>
      </c>
      <c r="R316" s="2">
        <f t="shared" si="38"/>
        <v>3.9419464330177068E-3</v>
      </c>
      <c r="S316" s="11">
        <f t="shared" si="39"/>
        <v>1.550756718824764E-2</v>
      </c>
    </row>
    <row r="317" spans="1:19" x14ac:dyDescent="0.25">
      <c r="A317" s="1">
        <v>43922</v>
      </c>
      <c r="B317">
        <v>10000</v>
      </c>
      <c r="C317">
        <v>9565.5024646363399</v>
      </c>
      <c r="D317">
        <v>10000</v>
      </c>
      <c r="E317">
        <v>9309.4426678674299</v>
      </c>
      <c r="F317" s="2">
        <f t="shared" si="32"/>
        <v>-4.3449753536366043E-2</v>
      </c>
      <c r="G317" s="12">
        <f t="shared" si="33"/>
        <v>7.4178160473140409E-2</v>
      </c>
      <c r="H317" s="13">
        <f t="shared" si="34"/>
        <v>3.0728406936774366E-2</v>
      </c>
      <c r="I317" s="14">
        <f t="shared" si="35"/>
        <v>493.79217505963743</v>
      </c>
      <c r="J317">
        <f t="shared" si="36"/>
        <v>143910.02750009875</v>
      </c>
      <c r="L317" s="1">
        <v>43922</v>
      </c>
      <c r="M317">
        <v>9999.9999999999909</v>
      </c>
      <c r="N317">
        <v>9555.9358157399693</v>
      </c>
      <c r="O317">
        <v>10000</v>
      </c>
      <c r="P317">
        <v>9430.4115590991096</v>
      </c>
      <c r="Q317" s="2">
        <f t="shared" si="37"/>
        <v>-4.4406418426002237E-2</v>
      </c>
      <c r="R317" s="2">
        <f t="shared" si="38"/>
        <v>6.0399107433578791E-2</v>
      </c>
      <c r="S317" s="11">
        <f t="shared" si="39"/>
        <v>1.5992689007576555E-2</v>
      </c>
    </row>
    <row r="318" spans="1:19" x14ac:dyDescent="0.25">
      <c r="A318" s="1">
        <v>43923</v>
      </c>
      <c r="B318">
        <v>9999.9999999999909</v>
      </c>
      <c r="C318">
        <v>9930.7127420570796</v>
      </c>
      <c r="D318">
        <v>10000</v>
      </c>
      <c r="E318">
        <v>10009.837742649601</v>
      </c>
      <c r="F318" s="2">
        <f t="shared" si="32"/>
        <v>-6.9287257942911573E-3</v>
      </c>
      <c r="G318" s="12">
        <f t="shared" si="33"/>
        <v>-9.8280740432832303E-4</v>
      </c>
      <c r="H318" s="13">
        <f t="shared" si="34"/>
        <v>-7.9115331986194803E-3</v>
      </c>
      <c r="I318" s="14">
        <f t="shared" si="35"/>
        <v>490.39687834547624</v>
      </c>
      <c r="J318">
        <f t="shared" si="36"/>
        <v>142771.47853991747</v>
      </c>
      <c r="L318" s="1">
        <v>43923</v>
      </c>
      <c r="M318">
        <v>10000</v>
      </c>
      <c r="N318">
        <v>10007.279955050701</v>
      </c>
      <c r="O318">
        <v>10000</v>
      </c>
      <c r="P318">
        <v>9881.3492508521394</v>
      </c>
      <c r="Q318" s="2">
        <f t="shared" si="37"/>
        <v>7.2799550507007815E-4</v>
      </c>
      <c r="R318" s="2">
        <f t="shared" si="38"/>
        <v>1.2007545339785208E-2</v>
      </c>
      <c r="S318" s="11">
        <f t="shared" si="39"/>
        <v>1.2735540844855286E-2</v>
      </c>
    </row>
    <row r="319" spans="1:19" x14ac:dyDescent="0.25">
      <c r="A319" s="1">
        <v>43924</v>
      </c>
      <c r="B319">
        <v>10000</v>
      </c>
      <c r="C319">
        <v>10055.2196011002</v>
      </c>
      <c r="D319">
        <v>10000</v>
      </c>
      <c r="E319">
        <v>10273.6793249029</v>
      </c>
      <c r="F319" s="2">
        <f t="shared" si="32"/>
        <v>5.5219601100200411E-3</v>
      </c>
      <c r="G319" s="12">
        <f t="shared" si="33"/>
        <v>-2.6638881382983648E-2</v>
      </c>
      <c r="H319" s="13">
        <f t="shared" si="34"/>
        <v>-2.1116921272963607E-2</v>
      </c>
      <c r="I319" s="14">
        <f t="shared" si="35"/>
        <v>489.70943699328495</v>
      </c>
      <c r="J319">
        <f t="shared" si="36"/>
        <v>139756.58446756541</v>
      </c>
      <c r="L319" s="1">
        <v>43924</v>
      </c>
      <c r="M319">
        <v>10000</v>
      </c>
      <c r="N319">
        <v>10170.5483501445</v>
      </c>
      <c r="O319">
        <v>9999.9999999999909</v>
      </c>
      <c r="P319">
        <v>10074.0727352703</v>
      </c>
      <c r="Q319" s="2">
        <f t="shared" si="37"/>
        <v>1.7054835014449932E-2</v>
      </c>
      <c r="R319" s="2">
        <f t="shared" si="38"/>
        <v>-7.3528092576672366E-3</v>
      </c>
      <c r="S319" s="11">
        <f t="shared" si="39"/>
        <v>9.7020257567826951E-3</v>
      </c>
    </row>
    <row r="320" spans="1:19" x14ac:dyDescent="0.25">
      <c r="A320" s="1">
        <v>43927</v>
      </c>
      <c r="B320">
        <v>9999.9999999999909</v>
      </c>
      <c r="C320">
        <v>10406.496385054101</v>
      </c>
      <c r="D320">
        <v>10000</v>
      </c>
      <c r="E320">
        <v>10124.5814766435</v>
      </c>
      <c r="F320" s="2">
        <f t="shared" si="32"/>
        <v>4.0649638505410923E-2</v>
      </c>
      <c r="G320" s="12">
        <f t="shared" si="33"/>
        <v>-1.230485200113185E-2</v>
      </c>
      <c r="H320" s="13">
        <f t="shared" si="34"/>
        <v>2.8344786504279074E-2</v>
      </c>
      <c r="I320" s="14">
        <f t="shared" si="35"/>
        <v>483.56630923568736</v>
      </c>
      <c r="J320">
        <f t="shared" si="36"/>
        <v>143717.9550168658</v>
      </c>
      <c r="L320" s="1">
        <v>43927</v>
      </c>
      <c r="M320">
        <v>10000</v>
      </c>
      <c r="N320">
        <v>10374.472221395499</v>
      </c>
      <c r="O320">
        <v>10000</v>
      </c>
      <c r="P320">
        <v>10178.168410738601</v>
      </c>
      <c r="Q320" s="2">
        <f t="shared" si="37"/>
        <v>3.7447222139549874E-2</v>
      </c>
      <c r="R320" s="2">
        <f t="shared" si="38"/>
        <v>-1.7504958018833894E-2</v>
      </c>
      <c r="S320" s="11">
        <f t="shared" si="39"/>
        <v>1.994226412071598E-2</v>
      </c>
    </row>
    <row r="321" spans="1:19" x14ac:dyDescent="0.25">
      <c r="A321" s="1">
        <v>43928</v>
      </c>
      <c r="B321">
        <v>9999.9999999999909</v>
      </c>
      <c r="C321">
        <v>10674.4530042305</v>
      </c>
      <c r="D321">
        <v>10000</v>
      </c>
      <c r="E321">
        <v>11065.8251214258</v>
      </c>
      <c r="F321" s="2">
        <f t="shared" si="32"/>
        <v>6.7445300423050858E-2</v>
      </c>
      <c r="G321" s="12">
        <f t="shared" si="33"/>
        <v>-9.6316823167766796E-2</v>
      </c>
      <c r="H321" s="13">
        <f t="shared" si="34"/>
        <v>-2.8871522744715938E-2</v>
      </c>
      <c r="I321" s="14">
        <f t="shared" si="35"/>
        <v>492.01451905356731</v>
      </c>
      <c r="J321">
        <f t="shared" si="36"/>
        <v>139568.59880977229</v>
      </c>
      <c r="L321" s="1">
        <v>43928</v>
      </c>
      <c r="M321">
        <v>10000</v>
      </c>
      <c r="N321">
        <v>10452.365046438999</v>
      </c>
      <c r="O321">
        <v>10000</v>
      </c>
      <c r="P321">
        <v>11178.818175873599</v>
      </c>
      <c r="Q321" s="2">
        <f t="shared" si="37"/>
        <v>4.5236504643899833E-2</v>
      </c>
      <c r="R321" s="2">
        <f t="shared" si="38"/>
        <v>-0.10545105549867095</v>
      </c>
      <c r="S321" s="11">
        <f t="shared" si="39"/>
        <v>-6.0214550854771121E-2</v>
      </c>
    </row>
    <row r="322" spans="1:19" x14ac:dyDescent="0.25">
      <c r="A322" s="1">
        <v>43929</v>
      </c>
      <c r="B322">
        <v>10000</v>
      </c>
      <c r="C322">
        <v>9982.4978463037805</v>
      </c>
      <c r="D322">
        <v>10000</v>
      </c>
      <c r="E322">
        <v>9809.6953573803494</v>
      </c>
      <c r="F322" s="2">
        <f t="shared" si="32"/>
        <v>-1.7502153696219436E-3</v>
      </c>
      <c r="G322" s="12">
        <f t="shared" si="33"/>
        <v>1.9399648580979978E-2</v>
      </c>
      <c r="H322" s="13">
        <f t="shared" si="34"/>
        <v>1.7649433211358034E-2</v>
      </c>
      <c r="I322" s="14">
        <f t="shared" si="35"/>
        <v>483.7749551829931</v>
      </c>
      <c r="J322">
        <f t="shared" si="36"/>
        <v>142031.90547286818</v>
      </c>
      <c r="L322" s="1">
        <v>43929</v>
      </c>
      <c r="M322">
        <v>10000</v>
      </c>
      <c r="N322">
        <v>9870.8430503119507</v>
      </c>
      <c r="O322">
        <v>10000</v>
      </c>
      <c r="P322">
        <v>9810.74683374913</v>
      </c>
      <c r="Q322" s="2">
        <f t="shared" si="37"/>
        <v>-1.2915694968804958E-2</v>
      </c>
      <c r="R322" s="2">
        <f t="shared" si="38"/>
        <v>1.9290393428544661E-2</v>
      </c>
      <c r="S322" s="11">
        <f t="shared" si="39"/>
        <v>6.3746984597397027E-3</v>
      </c>
    </row>
    <row r="323" spans="1:19" x14ac:dyDescent="0.25">
      <c r="A323" s="1">
        <v>43930</v>
      </c>
      <c r="B323">
        <v>10000</v>
      </c>
      <c r="C323">
        <v>10814.621450865199</v>
      </c>
      <c r="D323">
        <v>10000</v>
      </c>
      <c r="E323">
        <v>10839.848099085</v>
      </c>
      <c r="F323" s="2">
        <f t="shared" si="32"/>
        <v>8.1462145086519833E-2</v>
      </c>
      <c r="G323" s="12">
        <f t="shared" si="33"/>
        <v>-7.7477847605253114E-2</v>
      </c>
      <c r="H323" s="13">
        <f t="shared" si="34"/>
        <v>3.9842974812667187E-3</v>
      </c>
      <c r="I323" s="14">
        <f t="shared" si="35"/>
        <v>491.62211723448172</v>
      </c>
      <c r="J323">
        <f t="shared" si="36"/>
        <v>142597.80283610325</v>
      </c>
      <c r="L323" s="1">
        <v>43930</v>
      </c>
      <c r="M323">
        <v>10000</v>
      </c>
      <c r="N323">
        <v>10705.9393900659</v>
      </c>
      <c r="O323">
        <v>10000</v>
      </c>
      <c r="P323">
        <v>10512.1988968842</v>
      </c>
      <c r="Q323" s="2">
        <f t="shared" si="37"/>
        <v>7.0593939006589945E-2</v>
      </c>
      <c r="R323" s="2">
        <f t="shared" si="38"/>
        <v>-4.8724239515294476E-2</v>
      </c>
      <c r="S323" s="11">
        <f t="shared" si="39"/>
        <v>2.1869699491295469E-2</v>
      </c>
    </row>
    <row r="324" spans="1:19" x14ac:dyDescent="0.25">
      <c r="A324" s="1">
        <v>43934</v>
      </c>
      <c r="B324">
        <v>10000</v>
      </c>
      <c r="C324">
        <v>10260.455453258201</v>
      </c>
      <c r="D324">
        <v>10000</v>
      </c>
      <c r="E324">
        <v>9998.4235547909702</v>
      </c>
      <c r="F324" s="2">
        <f t="shared" si="32"/>
        <v>2.6045545325820152E-2</v>
      </c>
      <c r="G324" s="12">
        <f t="shared" si="33"/>
        <v>1.5766937661632063E-4</v>
      </c>
      <c r="H324" s="13">
        <f t="shared" si="34"/>
        <v>2.6203214702436473E-2</v>
      </c>
      <c r="I324" s="14">
        <f t="shared" si="35"/>
        <v>494.4022261066375</v>
      </c>
      <c r="J324">
        <f t="shared" si="36"/>
        <v>146334.32367991336</v>
      </c>
      <c r="L324" s="1">
        <v>43934</v>
      </c>
      <c r="M324">
        <v>10000</v>
      </c>
      <c r="N324">
        <v>10098.8268092824</v>
      </c>
      <c r="O324">
        <v>10000</v>
      </c>
      <c r="P324">
        <v>9968.3258900098608</v>
      </c>
      <c r="Q324" s="2">
        <f t="shared" si="37"/>
        <v>9.8826809282399619E-3</v>
      </c>
      <c r="R324" s="2">
        <f t="shared" si="38"/>
        <v>3.1774753694482349E-3</v>
      </c>
      <c r="S324" s="11">
        <f t="shared" si="39"/>
        <v>1.3060156297688197E-2</v>
      </c>
    </row>
    <row r="325" spans="1:19" x14ac:dyDescent="0.25">
      <c r="A325" s="1">
        <v>43935</v>
      </c>
      <c r="B325">
        <v>10000</v>
      </c>
      <c r="C325">
        <v>10255.948068748499</v>
      </c>
      <c r="D325">
        <v>10000</v>
      </c>
      <c r="E325">
        <v>9979.1322853887505</v>
      </c>
      <c r="F325" s="2">
        <f t="shared" ref="F325:F363" si="40">C325/B325-1</f>
        <v>2.559480687484994E-2</v>
      </c>
      <c r="G325" s="12">
        <f t="shared" ref="G325:G363" si="41">D325/E325-1</f>
        <v>2.0911351823447166E-3</v>
      </c>
      <c r="H325" s="13">
        <f t="shared" ref="H325:H363" si="42">F325+G325</f>
        <v>2.7685942057194657E-2</v>
      </c>
      <c r="I325" s="14">
        <f t="shared" ref="I325:I363" si="43">(LN(F325+1) + LN(G326+1))*100 + I324</f>
        <v>500.26239011728188</v>
      </c>
      <c r="J325">
        <f t="shared" ref="J325:J363" si="44">J324+J324*H325</f>
        <v>150385.72728629422</v>
      </c>
      <c r="L325" s="1">
        <v>43935</v>
      </c>
      <c r="M325">
        <v>10000</v>
      </c>
      <c r="N325">
        <v>10298.986822529299</v>
      </c>
      <c r="O325">
        <v>10000</v>
      </c>
      <c r="P325">
        <v>10081.4728543698</v>
      </c>
      <c r="Q325" s="2">
        <f t="shared" ref="Q325:Q363" si="45">N325/M325-1</f>
        <v>2.9898682252929909E-2</v>
      </c>
      <c r="R325" s="2">
        <f t="shared" ref="R325:R363" si="46">O325/P325-1</f>
        <v>-8.0814436091534159E-3</v>
      </c>
      <c r="S325" s="11">
        <f t="shared" ref="S325:S363" si="47">Q325+R325</f>
        <v>2.1817238643776493E-2</v>
      </c>
    </row>
    <row r="326" spans="1:19" x14ac:dyDescent="0.25">
      <c r="A326" s="1">
        <v>43936</v>
      </c>
      <c r="B326">
        <v>10000</v>
      </c>
      <c r="C326">
        <v>9777.4499420382199</v>
      </c>
      <c r="D326">
        <v>10000</v>
      </c>
      <c r="E326">
        <v>9672.2039193145993</v>
      </c>
      <c r="F326" s="2">
        <f t="shared" si="40"/>
        <v>-2.2255005796178007E-2</v>
      </c>
      <c r="G326" s="12">
        <f t="shared" si="41"/>
        <v>3.3890526235785812E-2</v>
      </c>
      <c r="H326" s="13">
        <f t="shared" si="42"/>
        <v>1.1635520439607805E-2</v>
      </c>
      <c r="I326" s="14">
        <f t="shared" si="43"/>
        <v>499.45064144763688</v>
      </c>
      <c r="J326">
        <f t="shared" si="44"/>
        <v>152135.54348995918</v>
      </c>
      <c r="L326" s="1">
        <v>43936</v>
      </c>
      <c r="M326">
        <v>9999.9999999999909</v>
      </c>
      <c r="N326">
        <v>9893.5398822053794</v>
      </c>
      <c r="O326">
        <v>9999.9999999999909</v>
      </c>
      <c r="P326">
        <v>9913.4788689050292</v>
      </c>
      <c r="Q326" s="2">
        <f t="shared" si="45"/>
        <v>-1.0646011779461118E-2</v>
      </c>
      <c r="R326" s="2">
        <f t="shared" si="46"/>
        <v>8.7276255126085278E-3</v>
      </c>
      <c r="S326" s="11">
        <f t="shared" si="47"/>
        <v>-1.9183862668525897E-3</v>
      </c>
    </row>
    <row r="327" spans="1:19" x14ac:dyDescent="0.25">
      <c r="A327" s="1">
        <v>43937</v>
      </c>
      <c r="B327">
        <v>10000</v>
      </c>
      <c r="C327">
        <v>10255.0166323948</v>
      </c>
      <c r="D327">
        <v>10000</v>
      </c>
      <c r="E327">
        <v>9857.1412709237793</v>
      </c>
      <c r="F327" s="2">
        <f t="shared" si="40"/>
        <v>2.5501663239479999E-2</v>
      </c>
      <c r="G327" s="12">
        <f t="shared" si="41"/>
        <v>1.4492916876175821E-2</v>
      </c>
      <c r="H327" s="13">
        <f t="shared" si="42"/>
        <v>3.999458011565582E-2</v>
      </c>
      <c r="I327" s="14">
        <f t="shared" si="43"/>
        <v>502.53822454054119</v>
      </c>
      <c r="J327">
        <f t="shared" si="44"/>
        <v>158220.1406725072</v>
      </c>
      <c r="L327" s="1">
        <v>43937</v>
      </c>
      <c r="M327">
        <v>10000</v>
      </c>
      <c r="N327">
        <v>10167.961310070101</v>
      </c>
      <c r="O327">
        <v>9999.9999999999909</v>
      </c>
      <c r="P327">
        <v>9819.1464328775801</v>
      </c>
      <c r="Q327" s="2">
        <f t="shared" si="45"/>
        <v>1.6796131007010162E-2</v>
      </c>
      <c r="R327" s="2">
        <f t="shared" si="46"/>
        <v>1.8418461152270416E-2</v>
      </c>
      <c r="S327" s="11">
        <f t="shared" si="47"/>
        <v>3.5214592159280578E-2</v>
      </c>
    </row>
    <row r="328" spans="1:19" x14ac:dyDescent="0.25">
      <c r="A328" s="1">
        <v>43938</v>
      </c>
      <c r="B328">
        <v>10000</v>
      </c>
      <c r="C328">
        <v>10181.4174732349</v>
      </c>
      <c r="D328">
        <v>10000</v>
      </c>
      <c r="E328">
        <v>9943.2226906700198</v>
      </c>
      <c r="F328" s="2">
        <f t="shared" si="40"/>
        <v>1.8141747323489943E-2</v>
      </c>
      <c r="G328" s="12">
        <f t="shared" si="41"/>
        <v>5.7101516375828165E-3</v>
      </c>
      <c r="H328" s="13">
        <f t="shared" si="42"/>
        <v>2.3851898961072759E-2</v>
      </c>
      <c r="I328" s="14">
        <f t="shared" si="43"/>
        <v>506.12815133083188</v>
      </c>
      <c r="J328">
        <f t="shared" si="44"/>
        <v>161993.99148143455</v>
      </c>
      <c r="L328" s="1">
        <v>43938</v>
      </c>
      <c r="M328">
        <v>10000</v>
      </c>
      <c r="N328">
        <v>10290.663521316599</v>
      </c>
      <c r="O328">
        <v>10000</v>
      </c>
      <c r="P328">
        <v>10051.756715269299</v>
      </c>
      <c r="Q328" s="2">
        <f t="shared" si="45"/>
        <v>2.9066352131659867E-2</v>
      </c>
      <c r="R328" s="2">
        <f t="shared" si="46"/>
        <v>-5.1490218809889798E-3</v>
      </c>
      <c r="S328" s="11">
        <f t="shared" si="47"/>
        <v>2.3917330250670887E-2</v>
      </c>
    </row>
    <row r="329" spans="1:19" x14ac:dyDescent="0.25">
      <c r="A329" s="1">
        <v>43941</v>
      </c>
      <c r="B329">
        <v>10000</v>
      </c>
      <c r="C329">
        <v>9915.7041429143392</v>
      </c>
      <c r="D329">
        <v>10000</v>
      </c>
      <c r="E329">
        <v>9822.3949200622592</v>
      </c>
      <c r="F329" s="2">
        <f t="shared" si="40"/>
        <v>-8.4295857085661119E-3</v>
      </c>
      <c r="G329" s="12">
        <f t="shared" si="41"/>
        <v>1.8081647234014397E-2</v>
      </c>
      <c r="H329" s="13">
        <f t="shared" si="42"/>
        <v>9.6520615254482856E-3</v>
      </c>
      <c r="I329" s="14">
        <f t="shared" si="43"/>
        <v>505.68821122075178</v>
      </c>
      <c r="J329">
        <f t="shared" si="44"/>
        <v>163557.5674539663</v>
      </c>
      <c r="L329" s="1">
        <v>43941</v>
      </c>
      <c r="M329">
        <v>10000</v>
      </c>
      <c r="N329">
        <v>9945.2186684187109</v>
      </c>
      <c r="O329">
        <v>10000</v>
      </c>
      <c r="P329">
        <v>9932.7571539507098</v>
      </c>
      <c r="Q329" s="2">
        <f t="shared" si="45"/>
        <v>-5.4781331581289505E-3</v>
      </c>
      <c r="R329" s="2">
        <f t="shared" si="46"/>
        <v>6.769806711980797E-3</v>
      </c>
      <c r="S329" s="11">
        <f t="shared" si="47"/>
        <v>1.2916735538518465E-3</v>
      </c>
    </row>
    <row r="330" spans="1:19" x14ac:dyDescent="0.25">
      <c r="A330" s="1">
        <v>43942</v>
      </c>
      <c r="B330">
        <v>10000</v>
      </c>
      <c r="C330">
        <v>9911.2703914733302</v>
      </c>
      <c r="D330">
        <v>10000</v>
      </c>
      <c r="E330">
        <v>9959.4234013983296</v>
      </c>
      <c r="F330" s="2">
        <f t="shared" si="40"/>
        <v>-8.8729608526669779E-3</v>
      </c>
      <c r="G330" s="12">
        <f t="shared" si="41"/>
        <v>4.0741915436564025E-3</v>
      </c>
      <c r="H330" s="13">
        <f t="shared" si="42"/>
        <v>-4.7987693090105754E-3</v>
      </c>
      <c r="I330" s="14">
        <f t="shared" si="43"/>
        <v>502.97472489222156</v>
      </c>
      <c r="J330">
        <f t="shared" si="44"/>
        <v>162772.69241901179</v>
      </c>
      <c r="L330" s="1">
        <v>43942</v>
      </c>
      <c r="M330">
        <v>10000</v>
      </c>
      <c r="N330">
        <v>9786.8117527461309</v>
      </c>
      <c r="O330">
        <v>10000</v>
      </c>
      <c r="P330">
        <v>9813.9452891409892</v>
      </c>
      <c r="Q330" s="2">
        <f t="shared" si="45"/>
        <v>-2.1318824725386931E-2</v>
      </c>
      <c r="R330" s="2">
        <f t="shared" si="46"/>
        <v>1.8958197277182398E-2</v>
      </c>
      <c r="S330" s="11">
        <f t="shared" si="47"/>
        <v>-2.3606274482045331E-3</v>
      </c>
    </row>
    <row r="331" spans="1:19" x14ac:dyDescent="0.25">
      <c r="A331" s="1">
        <v>43943</v>
      </c>
      <c r="B331">
        <v>10000</v>
      </c>
      <c r="C331">
        <v>10216.4116211501</v>
      </c>
      <c r="D331">
        <v>10000</v>
      </c>
      <c r="E331">
        <v>10183.893425398601</v>
      </c>
      <c r="F331" s="2">
        <f t="shared" si="40"/>
        <v>2.1641162115010104E-2</v>
      </c>
      <c r="G331" s="12">
        <f t="shared" si="41"/>
        <v>-1.8057281013955984E-2</v>
      </c>
      <c r="H331" s="13">
        <f t="shared" si="42"/>
        <v>3.5838811010541205E-3</v>
      </c>
      <c r="I331" s="14">
        <f t="shared" si="43"/>
        <v>505.86878666333479</v>
      </c>
      <c r="J331">
        <f t="shared" si="44"/>
        <v>163356.05039513999</v>
      </c>
      <c r="L331" s="1">
        <v>43943</v>
      </c>
      <c r="M331">
        <v>9999.9999999999909</v>
      </c>
      <c r="N331">
        <v>10016.9822441413</v>
      </c>
      <c r="O331">
        <v>9999.9999999999909</v>
      </c>
      <c r="P331">
        <v>10169.161154408999</v>
      </c>
      <c r="Q331" s="2">
        <f t="shared" si="45"/>
        <v>1.6982244141308112E-3</v>
      </c>
      <c r="R331" s="2">
        <f t="shared" si="46"/>
        <v>-1.6634720587122009E-2</v>
      </c>
      <c r="S331" s="11">
        <f t="shared" si="47"/>
        <v>-1.4936496172991198E-2</v>
      </c>
    </row>
    <row r="332" spans="1:19" x14ac:dyDescent="0.25">
      <c r="A332" s="1">
        <v>43944</v>
      </c>
      <c r="B332">
        <v>10000</v>
      </c>
      <c r="C332">
        <v>10093.486039076201</v>
      </c>
      <c r="D332">
        <v>10000</v>
      </c>
      <c r="E332">
        <v>9924.97980707241</v>
      </c>
      <c r="F332" s="2">
        <f t="shared" si="40"/>
        <v>9.3486039076200456E-3</v>
      </c>
      <c r="G332" s="12">
        <f t="shared" si="41"/>
        <v>7.5587249934887524E-3</v>
      </c>
      <c r="H332" s="13">
        <f t="shared" si="42"/>
        <v>1.6907328901108798E-2</v>
      </c>
      <c r="I332" s="14">
        <f t="shared" si="43"/>
        <v>505.84691472921014</v>
      </c>
      <c r="J332">
        <f t="shared" si="44"/>
        <v>166117.96486715673</v>
      </c>
      <c r="L332" s="1">
        <v>43944</v>
      </c>
      <c r="M332">
        <v>9999.9999999999909</v>
      </c>
      <c r="N332">
        <v>10150.185359741399</v>
      </c>
      <c r="O332">
        <v>9999.9999999999909</v>
      </c>
      <c r="P332">
        <v>9962.9088403657497</v>
      </c>
      <c r="Q332" s="2">
        <f t="shared" si="45"/>
        <v>1.5018535974140823E-2</v>
      </c>
      <c r="R332" s="2">
        <f t="shared" si="46"/>
        <v>3.7229247229446649E-3</v>
      </c>
      <c r="S332" s="11">
        <f t="shared" si="47"/>
        <v>1.8741460697085488E-2</v>
      </c>
    </row>
    <row r="333" spans="1:19" x14ac:dyDescent="0.25">
      <c r="A333" s="1">
        <v>43945</v>
      </c>
      <c r="B333">
        <v>10000</v>
      </c>
      <c r="C333">
        <v>10018.3176491587</v>
      </c>
      <c r="D333">
        <v>10000</v>
      </c>
      <c r="E333">
        <v>10095.693921137999</v>
      </c>
      <c r="F333" s="2">
        <f t="shared" si="40"/>
        <v>1.8317649158701155E-3</v>
      </c>
      <c r="G333" s="12">
        <f t="shared" si="41"/>
        <v>-9.4786868426784965E-3</v>
      </c>
      <c r="H333" s="13">
        <f t="shared" si="42"/>
        <v>-7.646921926808381E-3</v>
      </c>
      <c r="I333" s="14">
        <f t="shared" si="43"/>
        <v>504.76485876238331</v>
      </c>
      <c r="J333">
        <f t="shared" si="44"/>
        <v>164847.67375917727</v>
      </c>
      <c r="L333" s="1">
        <v>43945</v>
      </c>
      <c r="M333">
        <v>10000</v>
      </c>
      <c r="N333">
        <v>10011.593933046601</v>
      </c>
      <c r="O333">
        <v>9999.9999999999909</v>
      </c>
      <c r="P333">
        <v>10096.5084632287</v>
      </c>
      <c r="Q333" s="2">
        <f t="shared" si="45"/>
        <v>1.1593933046600835E-3</v>
      </c>
      <c r="R333" s="2">
        <f t="shared" si="46"/>
        <v>-9.5585977647808518E-3</v>
      </c>
      <c r="S333" s="11">
        <f t="shared" si="47"/>
        <v>-8.3992044601207683E-3</v>
      </c>
    </row>
    <row r="334" spans="1:19" x14ac:dyDescent="0.25">
      <c r="A334" s="1">
        <v>43948</v>
      </c>
      <c r="B334">
        <v>10000</v>
      </c>
      <c r="C334">
        <v>10076.0555220072</v>
      </c>
      <c r="D334">
        <v>10000</v>
      </c>
      <c r="E334">
        <v>10127.3100691072</v>
      </c>
      <c r="F334" s="2">
        <f t="shared" si="40"/>
        <v>7.6055522007201226E-3</v>
      </c>
      <c r="G334" s="12">
        <f t="shared" si="41"/>
        <v>-1.2570965857513494E-2</v>
      </c>
      <c r="H334" s="13">
        <f t="shared" si="42"/>
        <v>-4.9654136567933715E-3</v>
      </c>
      <c r="I334" s="14">
        <f t="shared" si="43"/>
        <v>502.137014547967</v>
      </c>
      <c r="J334">
        <f t="shared" si="44"/>
        <v>164029.13686860283</v>
      </c>
      <c r="L334" s="1">
        <v>43948</v>
      </c>
      <c r="M334">
        <v>9999.9999999999909</v>
      </c>
      <c r="N334">
        <v>10148.307765887501</v>
      </c>
      <c r="O334">
        <v>9999.9999999999909</v>
      </c>
      <c r="P334">
        <v>10362.677687896599</v>
      </c>
      <c r="Q334" s="2">
        <f t="shared" si="45"/>
        <v>1.4830776588750982E-2</v>
      </c>
      <c r="R334" s="2">
        <f t="shared" si="46"/>
        <v>-3.499845298867188E-2</v>
      </c>
      <c r="S334" s="11">
        <f t="shared" si="47"/>
        <v>-2.0167676399920897E-2</v>
      </c>
    </row>
    <row r="335" spans="1:19" x14ac:dyDescent="0.25">
      <c r="A335" s="1">
        <v>43949</v>
      </c>
      <c r="B335">
        <v>10000</v>
      </c>
      <c r="C335">
        <v>10530.557928989199</v>
      </c>
      <c r="D335">
        <v>10000</v>
      </c>
      <c r="E335">
        <v>10344.3482828822</v>
      </c>
      <c r="F335" s="2">
        <f t="shared" si="40"/>
        <v>5.3055792898919929E-2</v>
      </c>
      <c r="G335" s="12">
        <f t="shared" si="41"/>
        <v>-3.3288543025182804E-2</v>
      </c>
      <c r="H335" s="13">
        <f t="shared" si="42"/>
        <v>1.9767249873737125E-2</v>
      </c>
      <c r="I335" s="14">
        <f t="shared" si="43"/>
        <v>505.25693151146226</v>
      </c>
      <c r="J335">
        <f t="shared" si="44"/>
        <v>167271.54180365792</v>
      </c>
      <c r="L335" s="1">
        <v>43949</v>
      </c>
      <c r="M335">
        <v>10000</v>
      </c>
      <c r="N335">
        <v>10312.711077862999</v>
      </c>
      <c r="O335">
        <v>10000</v>
      </c>
      <c r="P335">
        <v>10159.785722050599</v>
      </c>
      <c r="Q335" s="2">
        <f t="shared" si="45"/>
        <v>3.1271107786299934E-2</v>
      </c>
      <c r="R335" s="2">
        <f t="shared" si="46"/>
        <v>-1.5727272840391104E-2</v>
      </c>
      <c r="S335" s="11">
        <f t="shared" si="47"/>
        <v>1.554383494590883E-2</v>
      </c>
    </row>
    <row r="336" spans="1:19" x14ac:dyDescent="0.25">
      <c r="A336" s="1">
        <v>43950</v>
      </c>
      <c r="B336">
        <v>10000</v>
      </c>
      <c r="C336">
        <v>9951.7927139299809</v>
      </c>
      <c r="D336">
        <v>10000</v>
      </c>
      <c r="E336">
        <v>10207.0855390528</v>
      </c>
      <c r="F336" s="2">
        <f t="shared" si="40"/>
        <v>-4.8207286070018895E-3</v>
      </c>
      <c r="G336" s="12">
        <f t="shared" si="41"/>
        <v>-2.0288410267600865E-2</v>
      </c>
      <c r="H336" s="13">
        <f t="shared" si="42"/>
        <v>-2.5109138874602754E-2</v>
      </c>
      <c r="I336" s="14">
        <f t="shared" si="43"/>
        <v>505.41961512040172</v>
      </c>
      <c r="J336">
        <f t="shared" si="44"/>
        <v>163071.49743074094</v>
      </c>
      <c r="L336" s="1">
        <v>43950</v>
      </c>
      <c r="M336">
        <v>9999.9999999999909</v>
      </c>
      <c r="N336">
        <v>9818.0035453055207</v>
      </c>
      <c r="O336">
        <v>10000</v>
      </c>
      <c r="P336">
        <v>9928.0119189568304</v>
      </c>
      <c r="Q336" s="2">
        <f t="shared" si="45"/>
        <v>-1.8199645469447079E-2</v>
      </c>
      <c r="R336" s="2">
        <f t="shared" si="46"/>
        <v>7.251006710186747E-3</v>
      </c>
      <c r="S336" s="11">
        <f t="shared" si="47"/>
        <v>-1.0948638759260332E-2</v>
      </c>
    </row>
    <row r="337" spans="1:19" x14ac:dyDescent="0.25">
      <c r="A337" s="1">
        <v>43951</v>
      </c>
      <c r="B337">
        <v>10000</v>
      </c>
      <c r="C337">
        <v>10037.561732247401</v>
      </c>
      <c r="D337">
        <v>10000</v>
      </c>
      <c r="E337">
        <v>9935.6159404360296</v>
      </c>
      <c r="F337" s="2">
        <f t="shared" si="40"/>
        <v>3.7561732247399782E-3</v>
      </c>
      <c r="G337" s="12">
        <f t="shared" si="41"/>
        <v>6.4801276488495319E-3</v>
      </c>
      <c r="H337" s="13">
        <f t="shared" si="42"/>
        <v>1.023630087358951E-2</v>
      </c>
      <c r="I337" s="14">
        <f t="shared" si="43"/>
        <v>511.12420139512881</v>
      </c>
      <c r="J337">
        <f t="shared" si="44"/>
        <v>164740.74634234878</v>
      </c>
      <c r="L337" s="1">
        <v>43951</v>
      </c>
      <c r="M337">
        <v>10000</v>
      </c>
      <c r="N337">
        <v>9964.5848753534392</v>
      </c>
      <c r="O337">
        <v>10000</v>
      </c>
      <c r="P337">
        <v>9911.2197243367791</v>
      </c>
      <c r="Q337" s="2">
        <f t="shared" si="45"/>
        <v>-3.5415124646560603E-3</v>
      </c>
      <c r="R337" s="2">
        <f t="shared" si="46"/>
        <v>8.9575529685033128E-3</v>
      </c>
      <c r="S337" s="11">
        <f t="shared" si="47"/>
        <v>5.4160405038472526E-3</v>
      </c>
    </row>
    <row r="338" spans="1:19" x14ac:dyDescent="0.25">
      <c r="A338" s="1">
        <v>43952</v>
      </c>
      <c r="B338">
        <v>10000</v>
      </c>
      <c r="C338">
        <v>9657.4177227134605</v>
      </c>
      <c r="D338">
        <v>10000</v>
      </c>
      <c r="E338">
        <v>9480.9864491246008</v>
      </c>
      <c r="F338" s="2">
        <f t="shared" si="40"/>
        <v>-3.4258227728653945E-2</v>
      </c>
      <c r="G338" s="12">
        <f t="shared" si="41"/>
        <v>5.4742568577694772E-2</v>
      </c>
      <c r="H338" s="13">
        <f t="shared" si="42"/>
        <v>2.0484340849040827E-2</v>
      </c>
      <c r="I338" s="14">
        <f t="shared" si="43"/>
        <v>512.74511342872188</v>
      </c>
      <c r="J338">
        <f t="shared" si="44"/>
        <v>168115.35194215082</v>
      </c>
      <c r="L338" s="1">
        <v>43952</v>
      </c>
      <c r="M338">
        <v>10000</v>
      </c>
      <c r="N338">
        <v>9746.7023953009702</v>
      </c>
      <c r="O338">
        <v>9999.9999999999909</v>
      </c>
      <c r="P338">
        <v>9498.3040183859903</v>
      </c>
      <c r="Q338" s="2">
        <f t="shared" si="45"/>
        <v>-2.5329760469902984E-2</v>
      </c>
      <c r="R338" s="2">
        <f t="shared" si="46"/>
        <v>5.2819532902175004E-2</v>
      </c>
      <c r="S338" s="11">
        <f t="shared" si="47"/>
        <v>2.7489772432272019E-2</v>
      </c>
    </row>
    <row r="339" spans="1:19" x14ac:dyDescent="0.25">
      <c r="A339" s="1">
        <v>43955</v>
      </c>
      <c r="B339">
        <v>10000</v>
      </c>
      <c r="C339">
        <v>9886.3565424284207</v>
      </c>
      <c r="D339">
        <v>10000</v>
      </c>
      <c r="E339">
        <v>9502.1413233377607</v>
      </c>
      <c r="F339" s="2">
        <f t="shared" si="40"/>
        <v>-1.1364345757157945E-2</v>
      </c>
      <c r="G339" s="12">
        <f t="shared" si="41"/>
        <v>5.2394366671801862E-2</v>
      </c>
      <c r="H339" s="13">
        <f t="shared" si="42"/>
        <v>4.1030020914643917E-2</v>
      </c>
      <c r="I339" s="14">
        <f t="shared" si="43"/>
        <v>509.25385976014491</v>
      </c>
      <c r="J339">
        <f t="shared" si="44"/>
        <v>175013.12834840998</v>
      </c>
      <c r="L339" s="1">
        <v>43955</v>
      </c>
      <c r="M339">
        <v>10000</v>
      </c>
      <c r="N339">
        <v>9993.6265004931302</v>
      </c>
      <c r="O339">
        <v>10000</v>
      </c>
      <c r="P339">
        <v>9593.9469733907299</v>
      </c>
      <c r="Q339" s="2">
        <f t="shared" si="45"/>
        <v>-6.3734995068698286E-4</v>
      </c>
      <c r="R339" s="2">
        <f t="shared" si="46"/>
        <v>4.2323876474977151E-2</v>
      </c>
      <c r="S339" s="11">
        <f t="shared" si="47"/>
        <v>4.1686526524290168E-2</v>
      </c>
    </row>
    <row r="340" spans="1:19" x14ac:dyDescent="0.25">
      <c r="A340" s="1">
        <v>43956</v>
      </c>
      <c r="B340">
        <v>10000</v>
      </c>
      <c r="C340">
        <v>10450.7151259116</v>
      </c>
      <c r="D340">
        <v>10000</v>
      </c>
      <c r="E340">
        <v>10237.610229079401</v>
      </c>
      <c r="F340" s="2">
        <f t="shared" si="40"/>
        <v>4.5071512591160046E-2</v>
      </c>
      <c r="G340" s="12">
        <f t="shared" si="41"/>
        <v>-2.3209540484798064E-2</v>
      </c>
      <c r="H340" s="13">
        <f t="shared" si="42"/>
        <v>2.1861972106361982E-2</v>
      </c>
      <c r="I340" s="14">
        <f t="shared" si="43"/>
        <v>516.45763942566361</v>
      </c>
      <c r="J340">
        <f t="shared" si="44"/>
        <v>178839.26047861009</v>
      </c>
      <c r="L340" s="1">
        <v>43956</v>
      </c>
      <c r="M340">
        <v>10000</v>
      </c>
      <c r="N340">
        <v>10489.948082446401</v>
      </c>
      <c r="O340">
        <v>10000</v>
      </c>
      <c r="P340">
        <v>10140.839879662301</v>
      </c>
      <c r="Q340" s="2">
        <f t="shared" si="45"/>
        <v>4.8994808244640087E-2</v>
      </c>
      <c r="R340" s="2">
        <f t="shared" si="46"/>
        <v>-1.3888384131255038E-2</v>
      </c>
      <c r="S340" s="11">
        <f t="shared" si="47"/>
        <v>3.5106424113385049E-2</v>
      </c>
    </row>
    <row r="341" spans="1:19" x14ac:dyDescent="0.25">
      <c r="A341" s="1">
        <v>43957</v>
      </c>
      <c r="B341">
        <v>10000</v>
      </c>
      <c r="C341">
        <v>9969.45861820971</v>
      </c>
      <c r="D341">
        <v>10000</v>
      </c>
      <c r="E341">
        <v>9724.3457532927605</v>
      </c>
      <c r="F341" s="2">
        <f t="shared" si="40"/>
        <v>-3.0541381790289979E-3</v>
      </c>
      <c r="G341" s="12">
        <f t="shared" si="41"/>
        <v>2.8346816711438017E-2</v>
      </c>
      <c r="H341" s="13">
        <f t="shared" si="42"/>
        <v>2.5292678532409019E-2</v>
      </c>
      <c r="I341" s="14">
        <f t="shared" si="43"/>
        <v>519.13922644214495</v>
      </c>
      <c r="J341">
        <f t="shared" si="44"/>
        <v>183362.58440286934</v>
      </c>
      <c r="L341" s="1">
        <v>43957</v>
      </c>
      <c r="M341">
        <v>9999.9999999999909</v>
      </c>
      <c r="N341">
        <v>10082.285283853</v>
      </c>
      <c r="O341">
        <v>10000</v>
      </c>
      <c r="P341">
        <v>9754.0857186804005</v>
      </c>
      <c r="Q341" s="2">
        <f t="shared" si="45"/>
        <v>8.2285283853009705E-3</v>
      </c>
      <c r="R341" s="2">
        <f t="shared" si="46"/>
        <v>2.5211412777380149E-2</v>
      </c>
      <c r="S341" s="11">
        <f t="shared" si="47"/>
        <v>3.3439941162681119E-2</v>
      </c>
    </row>
    <row r="342" spans="1:19" x14ac:dyDescent="0.25">
      <c r="A342" s="1">
        <v>43958</v>
      </c>
      <c r="B342">
        <v>10000</v>
      </c>
      <c r="C342">
        <v>9998.2752307884693</v>
      </c>
      <c r="D342">
        <v>10000</v>
      </c>
      <c r="E342">
        <v>9705.6715571308396</v>
      </c>
      <c r="F342" s="2">
        <f t="shared" si="40"/>
        <v>-1.7247692115307522E-4</v>
      </c>
      <c r="G342" s="12">
        <f t="shared" si="41"/>
        <v>3.0325407277244532E-2</v>
      </c>
      <c r="H342" s="13">
        <f t="shared" si="42"/>
        <v>3.0152930356091456E-2</v>
      </c>
      <c r="I342" s="14">
        <f t="shared" si="43"/>
        <v>516.49945858659407</v>
      </c>
      <c r="J342">
        <f t="shared" si="44"/>
        <v>188891.503640282</v>
      </c>
      <c r="L342" s="1">
        <v>43958</v>
      </c>
      <c r="M342">
        <v>9999.9999999999909</v>
      </c>
      <c r="N342">
        <v>9988.6333277029498</v>
      </c>
      <c r="O342">
        <v>9999.9999999999909</v>
      </c>
      <c r="P342">
        <v>9717.3715430442608</v>
      </c>
      <c r="Q342" s="2">
        <f t="shared" si="45"/>
        <v>-1.1366672297040692E-3</v>
      </c>
      <c r="R342" s="2">
        <f t="shared" si="46"/>
        <v>2.9084866797960185E-2</v>
      </c>
      <c r="S342" s="11">
        <f t="shared" si="47"/>
        <v>2.7948199568256116E-2</v>
      </c>
    </row>
    <row r="343" spans="1:19" x14ac:dyDescent="0.25">
      <c r="A343" s="1">
        <v>43959</v>
      </c>
      <c r="B343">
        <v>10000</v>
      </c>
      <c r="C343">
        <v>10245.3010892155</v>
      </c>
      <c r="D343">
        <v>10000</v>
      </c>
      <c r="E343">
        <v>10265.720928891</v>
      </c>
      <c r="F343" s="2">
        <f t="shared" si="40"/>
        <v>2.4530108921549942E-2</v>
      </c>
      <c r="G343" s="12">
        <f t="shared" si="41"/>
        <v>-2.5884293049811657E-2</v>
      </c>
      <c r="H343" s="13">
        <f t="shared" si="42"/>
        <v>-1.3541841282617151E-3</v>
      </c>
      <c r="I343" s="14">
        <f t="shared" si="43"/>
        <v>517.30333675579141</v>
      </c>
      <c r="J343">
        <f t="shared" si="44"/>
        <v>188635.70976408882</v>
      </c>
      <c r="L343" s="1">
        <v>43959</v>
      </c>
      <c r="M343">
        <v>9999.9999999999909</v>
      </c>
      <c r="N343">
        <v>10241.634051508599</v>
      </c>
      <c r="O343">
        <v>10000</v>
      </c>
      <c r="P343">
        <v>10279.121658432199</v>
      </c>
      <c r="Q343" s="2">
        <f t="shared" si="45"/>
        <v>2.4163405150860795E-2</v>
      </c>
      <c r="R343" s="2">
        <f t="shared" si="46"/>
        <v>-2.71542324049866E-2</v>
      </c>
      <c r="S343" s="11">
        <f t="shared" si="47"/>
        <v>-2.9908272541258052E-3</v>
      </c>
    </row>
    <row r="344" spans="1:19" x14ac:dyDescent="0.25">
      <c r="A344" s="1">
        <v>43962</v>
      </c>
      <c r="B344">
        <v>10000</v>
      </c>
      <c r="C344">
        <v>9991.9529517143201</v>
      </c>
      <c r="D344">
        <v>10000</v>
      </c>
      <c r="E344">
        <v>10163.2715011089</v>
      </c>
      <c r="F344" s="2">
        <f t="shared" si="40"/>
        <v>-8.0470482856798142E-4</v>
      </c>
      <c r="G344" s="12">
        <f t="shared" si="41"/>
        <v>-1.6064856782689096E-2</v>
      </c>
      <c r="H344" s="13">
        <f t="shared" si="42"/>
        <v>-1.6869561611257078E-2</v>
      </c>
      <c r="I344" s="14">
        <f t="shared" si="43"/>
        <v>518.43328040044878</v>
      </c>
      <c r="J344">
        <f t="shared" si="44"/>
        <v>185453.50803614032</v>
      </c>
      <c r="L344" s="1">
        <v>43962</v>
      </c>
      <c r="M344">
        <v>10000</v>
      </c>
      <c r="N344">
        <v>9870.5667182054094</v>
      </c>
      <c r="O344">
        <v>10000</v>
      </c>
      <c r="P344">
        <v>9874.4759634294496</v>
      </c>
      <c r="Q344" s="2">
        <f t="shared" si="45"/>
        <v>-1.294332817945909E-2</v>
      </c>
      <c r="R344" s="2">
        <f t="shared" si="46"/>
        <v>1.2711969428598868E-2</v>
      </c>
      <c r="S344" s="11">
        <f t="shared" si="47"/>
        <v>-2.3135875086022217E-4</v>
      </c>
    </row>
    <row r="345" spans="1:19" x14ac:dyDescent="0.25">
      <c r="A345" s="1">
        <v>43963</v>
      </c>
      <c r="B345">
        <v>10000</v>
      </c>
      <c r="C345">
        <v>10159.1428887202</v>
      </c>
      <c r="D345">
        <v>10000</v>
      </c>
      <c r="E345">
        <v>9879.6849912046091</v>
      </c>
      <c r="F345" s="2">
        <f t="shared" si="40"/>
        <v>1.5914288872020066E-2</v>
      </c>
      <c r="G345" s="12">
        <f t="shared" si="41"/>
        <v>1.2178020746866025E-2</v>
      </c>
      <c r="H345" s="13">
        <f t="shared" si="42"/>
        <v>2.8092309618886091E-2</v>
      </c>
      <c r="I345" s="14">
        <f t="shared" si="43"/>
        <v>526.36161714902767</v>
      </c>
      <c r="J345">
        <f t="shared" si="44"/>
        <v>190663.32540380015</v>
      </c>
      <c r="L345" s="1">
        <v>43963</v>
      </c>
      <c r="M345">
        <v>9999.9999999999909</v>
      </c>
      <c r="N345">
        <v>10153.4902942198</v>
      </c>
      <c r="O345">
        <v>9999.9999999999909</v>
      </c>
      <c r="P345">
        <v>9957.7793765435799</v>
      </c>
      <c r="Q345" s="2">
        <f t="shared" si="45"/>
        <v>1.5349029421980909E-2</v>
      </c>
      <c r="R345" s="2">
        <f t="shared" si="46"/>
        <v>4.2399637368815135E-3</v>
      </c>
      <c r="S345" s="11">
        <f t="shared" si="47"/>
        <v>1.9588993158862422E-2</v>
      </c>
    </row>
    <row r="346" spans="1:19" x14ac:dyDescent="0.25">
      <c r="A346" s="1">
        <v>43964</v>
      </c>
      <c r="B346">
        <v>10000</v>
      </c>
      <c r="C346">
        <v>9835.3781931467402</v>
      </c>
      <c r="D346">
        <v>10000</v>
      </c>
      <c r="E346">
        <v>9384.7939050447294</v>
      </c>
      <c r="F346" s="2">
        <f t="shared" si="40"/>
        <v>-1.6462180685326011E-2</v>
      </c>
      <c r="G346" s="12">
        <f t="shared" si="41"/>
        <v>6.5553500820574317E-2</v>
      </c>
      <c r="H346" s="13">
        <f t="shared" si="42"/>
        <v>4.9091320135248306E-2</v>
      </c>
      <c r="I346" s="14">
        <f t="shared" si="43"/>
        <v>530.85599724961821</v>
      </c>
      <c r="J346">
        <f t="shared" si="44"/>
        <v>200023.23974924913</v>
      </c>
      <c r="L346" s="1">
        <v>43964</v>
      </c>
      <c r="M346">
        <v>9999.9999999999909</v>
      </c>
      <c r="N346">
        <v>9779.1374040246501</v>
      </c>
      <c r="O346">
        <v>10000</v>
      </c>
      <c r="P346">
        <v>9440.0440991604701</v>
      </c>
      <c r="Q346" s="2">
        <f t="shared" si="45"/>
        <v>-2.2086259597534075E-2</v>
      </c>
      <c r="R346" s="2">
        <f t="shared" si="46"/>
        <v>5.93170852760454E-2</v>
      </c>
      <c r="S346" s="11">
        <f t="shared" si="47"/>
        <v>3.7230825678511326E-2</v>
      </c>
    </row>
    <row r="347" spans="1:19" x14ac:dyDescent="0.25">
      <c r="A347" s="1">
        <v>43965</v>
      </c>
      <c r="B347">
        <v>10000</v>
      </c>
      <c r="C347">
        <v>9690.2922728941394</v>
      </c>
      <c r="D347">
        <v>10000</v>
      </c>
      <c r="E347">
        <v>9403.1252168542105</v>
      </c>
      <c r="F347" s="2">
        <f t="shared" si="40"/>
        <v>-3.0970772710586014E-2</v>
      </c>
      <c r="G347" s="12">
        <f t="shared" si="41"/>
        <v>6.3476213426994166E-2</v>
      </c>
      <c r="H347" s="13">
        <f t="shared" si="42"/>
        <v>3.2505440716408152E-2</v>
      </c>
      <c r="I347" s="14">
        <f t="shared" si="43"/>
        <v>525.71201451138461</v>
      </c>
      <c r="J347">
        <f t="shared" si="44"/>
        <v>206525.08331082223</v>
      </c>
      <c r="L347" s="1">
        <v>43965</v>
      </c>
      <c r="M347">
        <v>9999.9999999999909</v>
      </c>
      <c r="N347">
        <v>9867.8990713970907</v>
      </c>
      <c r="O347">
        <v>10000</v>
      </c>
      <c r="P347">
        <v>9422.8970498477192</v>
      </c>
      <c r="Q347" s="2">
        <f t="shared" si="45"/>
        <v>-1.3210092860290068E-2</v>
      </c>
      <c r="R347" s="2">
        <f t="shared" si="46"/>
        <v>6.1244747459233695E-2</v>
      </c>
      <c r="S347" s="11">
        <f t="shared" si="47"/>
        <v>4.8034654598943627E-2</v>
      </c>
    </row>
    <row r="348" spans="1:19" x14ac:dyDescent="0.25">
      <c r="A348" s="1">
        <v>43966</v>
      </c>
      <c r="B348">
        <v>10000</v>
      </c>
      <c r="C348">
        <v>10258.4234520628</v>
      </c>
      <c r="D348">
        <v>10000</v>
      </c>
      <c r="E348">
        <v>10201.802446821999</v>
      </c>
      <c r="F348" s="2">
        <f t="shared" si="40"/>
        <v>2.5842345206279926E-2</v>
      </c>
      <c r="G348" s="12">
        <f t="shared" si="41"/>
        <v>-1.9781058089873516E-2</v>
      </c>
      <c r="H348" s="13">
        <f t="shared" si="42"/>
        <v>6.0612871164064108E-3</v>
      </c>
      <c r="I348" s="14">
        <f t="shared" si="43"/>
        <v>524.3972662906674</v>
      </c>
      <c r="J348">
        <f t="shared" si="44"/>
        <v>207776.89113750888</v>
      </c>
      <c r="L348" s="1">
        <v>43966</v>
      </c>
      <c r="M348">
        <v>9999.9999999999909</v>
      </c>
      <c r="N348">
        <v>10194.422832820401</v>
      </c>
      <c r="O348">
        <v>9999.9999999999909</v>
      </c>
      <c r="P348">
        <v>10133.1514276377</v>
      </c>
      <c r="Q348" s="2">
        <f t="shared" si="45"/>
        <v>1.9442283282041117E-2</v>
      </c>
      <c r="R348" s="2">
        <f t="shared" si="46"/>
        <v>-1.3140179399129925E-2</v>
      </c>
      <c r="S348" s="11">
        <f t="shared" si="47"/>
        <v>6.3021038829111919E-3</v>
      </c>
    </row>
    <row r="349" spans="1:19" x14ac:dyDescent="0.25">
      <c r="A349" s="1">
        <v>43969</v>
      </c>
      <c r="B349">
        <v>10000</v>
      </c>
      <c r="C349">
        <v>10642.0024081581</v>
      </c>
      <c r="D349">
        <v>10000</v>
      </c>
      <c r="E349">
        <v>10394.186406770399</v>
      </c>
      <c r="F349" s="2">
        <f t="shared" si="40"/>
        <v>6.4200240815809995E-2</v>
      </c>
      <c r="G349" s="12">
        <f t="shared" si="41"/>
        <v>-3.7923738457647849E-2</v>
      </c>
      <c r="H349" s="13">
        <f t="shared" si="42"/>
        <v>2.6276502358162146E-2</v>
      </c>
      <c r="I349" s="14">
        <f t="shared" si="43"/>
        <v>525.7999307310597</v>
      </c>
      <c r="J349">
        <f t="shared" si="44"/>
        <v>213236.54110745524</v>
      </c>
      <c r="L349" s="1">
        <v>43969</v>
      </c>
      <c r="M349">
        <v>9999.9999999999909</v>
      </c>
      <c r="N349">
        <v>10455.541970170199</v>
      </c>
      <c r="O349">
        <v>9999.9999999999909</v>
      </c>
      <c r="P349">
        <v>10363.497834650299</v>
      </c>
      <c r="Q349" s="2">
        <f t="shared" si="45"/>
        <v>4.5554197017020792E-2</v>
      </c>
      <c r="R349" s="2">
        <f t="shared" si="46"/>
        <v>-3.5074821305501214E-2</v>
      </c>
      <c r="S349" s="11">
        <f t="shared" si="47"/>
        <v>1.0479375711519578E-2</v>
      </c>
    </row>
    <row r="350" spans="1:19" x14ac:dyDescent="0.25">
      <c r="A350" s="1">
        <v>43970</v>
      </c>
      <c r="B350">
        <v>10000</v>
      </c>
      <c r="C350">
        <v>10325.3214244997</v>
      </c>
      <c r="D350">
        <v>10000</v>
      </c>
      <c r="E350">
        <v>10493.772836677101</v>
      </c>
      <c r="F350" s="2">
        <f t="shared" si="40"/>
        <v>3.2532142449970047E-2</v>
      </c>
      <c r="G350" s="12">
        <f t="shared" si="41"/>
        <v>-4.7053890374994634E-2</v>
      </c>
      <c r="H350" s="13">
        <f t="shared" si="42"/>
        <v>-1.4521747925024586E-2</v>
      </c>
      <c r="I350" s="14">
        <f t="shared" si="43"/>
        <v>528.6213353032781</v>
      </c>
      <c r="J350">
        <f t="shared" si="44"/>
        <v>210139.97380908864</v>
      </c>
      <c r="L350" s="1">
        <v>43970</v>
      </c>
      <c r="M350">
        <v>9999.9999999999909</v>
      </c>
      <c r="N350">
        <v>10144.060240041201</v>
      </c>
      <c r="O350">
        <v>10000</v>
      </c>
      <c r="P350">
        <v>10343.8191555259</v>
      </c>
      <c r="Q350" s="2">
        <f t="shared" si="45"/>
        <v>1.4406024004121054E-2</v>
      </c>
      <c r="R350" s="2">
        <f t="shared" si="46"/>
        <v>-3.3239091901778317E-2</v>
      </c>
      <c r="S350" s="11">
        <f t="shared" si="47"/>
        <v>-1.8833067897657263E-2</v>
      </c>
    </row>
    <row r="351" spans="1:19" x14ac:dyDescent="0.25">
      <c r="A351" s="1">
        <v>43971</v>
      </c>
      <c r="B351">
        <v>10000</v>
      </c>
      <c r="C351">
        <v>10079.674319981899</v>
      </c>
      <c r="D351">
        <v>10000</v>
      </c>
      <c r="E351">
        <v>10038.0735999877</v>
      </c>
      <c r="F351" s="2">
        <f t="shared" si="40"/>
        <v>7.9674319981899444E-3</v>
      </c>
      <c r="G351" s="12">
        <f t="shared" si="41"/>
        <v>-3.7929189907260907E-3</v>
      </c>
      <c r="H351" s="13">
        <f t="shared" si="42"/>
        <v>4.1745130074638537E-3</v>
      </c>
      <c r="I351" s="14">
        <f t="shared" si="43"/>
        <v>527.40252709222739</v>
      </c>
      <c r="J351">
        <f t="shared" si="44"/>
        <v>211017.20586314279</v>
      </c>
      <c r="L351" s="1">
        <v>43971</v>
      </c>
      <c r="M351">
        <v>10000</v>
      </c>
      <c r="N351">
        <v>10159.7323295068</v>
      </c>
      <c r="O351">
        <v>10000</v>
      </c>
      <c r="P351">
        <v>9998.9352355031606</v>
      </c>
      <c r="Q351" s="2">
        <f t="shared" si="45"/>
        <v>1.5973232950680094E-2</v>
      </c>
      <c r="R351" s="2">
        <f t="shared" si="46"/>
        <v>1.0648778812560877E-4</v>
      </c>
      <c r="S351" s="11">
        <f t="shared" si="47"/>
        <v>1.6079720738805703E-2</v>
      </c>
    </row>
    <row r="352" spans="1:19" x14ac:dyDescent="0.25">
      <c r="A352" s="1">
        <v>43972</v>
      </c>
      <c r="B352">
        <v>10000</v>
      </c>
      <c r="C352">
        <v>10180.2396672958</v>
      </c>
      <c r="D352">
        <v>10000</v>
      </c>
      <c r="E352">
        <v>10203.277933638001</v>
      </c>
      <c r="F352" s="2">
        <f t="shared" si="40"/>
        <v>1.8023966729580065E-2</v>
      </c>
      <c r="G352" s="12">
        <f t="shared" si="41"/>
        <v>-1.9922806666653359E-2</v>
      </c>
      <c r="H352" s="13">
        <f t="shared" si="42"/>
        <v>-1.8988399370732933E-3</v>
      </c>
      <c r="I352" s="14">
        <f t="shared" si="43"/>
        <v>529.95241482055076</v>
      </c>
      <c r="J352">
        <f t="shared" si="44"/>
        <v>210616.51796524023</v>
      </c>
      <c r="L352" s="1">
        <v>43972</v>
      </c>
      <c r="M352">
        <v>10000</v>
      </c>
      <c r="N352">
        <v>9967.1477232453999</v>
      </c>
      <c r="O352">
        <v>9999.9999999999909</v>
      </c>
      <c r="P352">
        <v>10142.548893444</v>
      </c>
      <c r="Q352" s="2">
        <f t="shared" si="45"/>
        <v>-3.2852276754600229E-3</v>
      </c>
      <c r="R352" s="2">
        <f t="shared" si="46"/>
        <v>-1.4054543383680507E-2</v>
      </c>
      <c r="S352" s="11">
        <f t="shared" si="47"/>
        <v>-1.733977105914053E-2</v>
      </c>
    </row>
    <row r="353" spans="1:19" x14ac:dyDescent="0.25">
      <c r="A353" s="1">
        <v>43973</v>
      </c>
      <c r="B353">
        <v>10000</v>
      </c>
      <c r="C353">
        <v>10035.974404389301</v>
      </c>
      <c r="D353">
        <v>10000</v>
      </c>
      <c r="E353">
        <v>9923.9365926784394</v>
      </c>
      <c r="F353" s="2">
        <f t="shared" si="40"/>
        <v>3.5974404389300663E-3</v>
      </c>
      <c r="G353" s="12">
        <f t="shared" si="41"/>
        <v>7.6646406001503742E-3</v>
      </c>
      <c r="H353" s="13">
        <f t="shared" si="42"/>
        <v>1.126208103908044E-2</v>
      </c>
      <c r="I353" s="14">
        <f t="shared" si="43"/>
        <v>526.46100927050929</v>
      </c>
      <c r="J353">
        <f t="shared" si="44"/>
        <v>212988.49825873371</v>
      </c>
      <c r="L353" s="1">
        <v>43973</v>
      </c>
      <c r="M353">
        <v>9999.9999999999909</v>
      </c>
      <c r="N353">
        <v>10023.2832535135</v>
      </c>
      <c r="O353">
        <v>10000</v>
      </c>
      <c r="P353">
        <v>9958.8212160739604</v>
      </c>
      <c r="Q353" s="2">
        <f t="shared" si="45"/>
        <v>2.3283253513508573E-3</v>
      </c>
      <c r="R353" s="2">
        <f t="shared" si="46"/>
        <v>4.1349054303310151E-3</v>
      </c>
      <c r="S353" s="11">
        <f t="shared" si="47"/>
        <v>6.4632307816818724E-3</v>
      </c>
    </row>
    <row r="354" spans="1:19" x14ac:dyDescent="0.25">
      <c r="A354" s="1">
        <v>43977</v>
      </c>
      <c r="B354">
        <v>10000</v>
      </c>
      <c r="C354">
        <v>10435.5935246062</v>
      </c>
      <c r="D354">
        <v>9999.9999999999909</v>
      </c>
      <c r="E354">
        <v>10392.5596684708</v>
      </c>
      <c r="F354" s="2">
        <f t="shared" si="40"/>
        <v>4.3559352460619927E-2</v>
      </c>
      <c r="G354" s="12">
        <f t="shared" si="41"/>
        <v>-3.7773145499637173E-2</v>
      </c>
      <c r="H354" s="13">
        <f t="shared" si="42"/>
        <v>5.7862069609827538E-3</v>
      </c>
      <c r="I354" s="14">
        <f t="shared" si="43"/>
        <v>530.63358156973436</v>
      </c>
      <c r="J354">
        <f t="shared" si="44"/>
        <v>214220.89378996767</v>
      </c>
      <c r="L354" s="1">
        <v>43977</v>
      </c>
      <c r="M354">
        <v>9999.9999999999909</v>
      </c>
      <c r="N354">
        <v>10402.8815484392</v>
      </c>
      <c r="O354">
        <v>10000</v>
      </c>
      <c r="P354">
        <v>10199.376755105301</v>
      </c>
      <c r="Q354" s="2">
        <f t="shared" si="45"/>
        <v>4.0288154843920898E-2</v>
      </c>
      <c r="R354" s="2">
        <f t="shared" si="46"/>
        <v>-1.95479351231439E-2</v>
      </c>
      <c r="S354" s="11">
        <f t="shared" si="47"/>
        <v>2.0740219720776998E-2</v>
      </c>
    </row>
    <row r="355" spans="1:19" x14ac:dyDescent="0.25">
      <c r="A355" s="1">
        <v>43978</v>
      </c>
      <c r="B355">
        <v>10000</v>
      </c>
      <c r="C355">
        <v>10453.1036380436</v>
      </c>
      <c r="D355">
        <v>10000</v>
      </c>
      <c r="E355">
        <v>10009.1201681647</v>
      </c>
      <c r="F355" s="2">
        <f t="shared" si="40"/>
        <v>4.5310363804359932E-2</v>
      </c>
      <c r="G355" s="12">
        <f t="shared" si="41"/>
        <v>-9.111857996977335E-4</v>
      </c>
      <c r="H355" s="13">
        <f t="shared" si="42"/>
        <v>4.4399178004662199E-2</v>
      </c>
      <c r="I355" s="14">
        <f t="shared" si="43"/>
        <v>535.54483578759869</v>
      </c>
      <c r="J355">
        <f t="shared" si="44"/>
        <v>223732.12538566627</v>
      </c>
      <c r="L355" s="1">
        <v>43978</v>
      </c>
      <c r="M355">
        <v>10000</v>
      </c>
      <c r="N355">
        <v>10288.544305687899</v>
      </c>
      <c r="O355">
        <v>10000</v>
      </c>
      <c r="P355">
        <v>9967.6190232337303</v>
      </c>
      <c r="Q355" s="2">
        <f t="shared" si="45"/>
        <v>2.8854430568789891E-2</v>
      </c>
      <c r="R355" s="2">
        <f t="shared" si="46"/>
        <v>3.2486170158381178E-3</v>
      </c>
      <c r="S355" s="11">
        <f t="shared" si="47"/>
        <v>3.2103047584628008E-2</v>
      </c>
    </row>
    <row r="356" spans="1:19" x14ac:dyDescent="0.25">
      <c r="A356" s="1">
        <v>43979</v>
      </c>
      <c r="B356">
        <v>10000</v>
      </c>
      <c r="C356">
        <v>10280.4498663713</v>
      </c>
      <c r="D356">
        <v>10000</v>
      </c>
      <c r="E356">
        <v>9952.1279337401993</v>
      </c>
      <c r="F356" s="2">
        <f t="shared" si="40"/>
        <v>2.8044986637129954E-2</v>
      </c>
      <c r="G356" s="12">
        <f t="shared" si="41"/>
        <v>4.8102342110678542E-3</v>
      </c>
      <c r="H356" s="13">
        <f t="shared" si="42"/>
        <v>3.2855220848197808E-2</v>
      </c>
      <c r="I356" s="14">
        <f t="shared" si="43"/>
        <v>540.70141679124902</v>
      </c>
      <c r="J356">
        <f t="shared" si="44"/>
        <v>231082.89377604902</v>
      </c>
      <c r="L356" s="1">
        <v>43979</v>
      </c>
      <c r="M356">
        <v>10000</v>
      </c>
      <c r="N356">
        <v>10269.5364029744</v>
      </c>
      <c r="O356">
        <v>10000</v>
      </c>
      <c r="P356">
        <v>10035.0286127333</v>
      </c>
      <c r="Q356" s="2">
        <f t="shared" si="45"/>
        <v>2.6953640297439962E-2</v>
      </c>
      <c r="R356" s="2">
        <f t="shared" si="46"/>
        <v>-3.4906340664393465E-3</v>
      </c>
      <c r="S356" s="11">
        <f t="shared" si="47"/>
        <v>2.3463006231000616E-2</v>
      </c>
    </row>
    <row r="357" spans="1:19" x14ac:dyDescent="0.25">
      <c r="A357" s="1">
        <v>43980</v>
      </c>
      <c r="B357">
        <v>10000</v>
      </c>
      <c r="C357">
        <v>9875.6368474443407</v>
      </c>
      <c r="D357">
        <v>10000</v>
      </c>
      <c r="E357">
        <v>9763.7662313770597</v>
      </c>
      <c r="F357" s="2">
        <f t="shared" si="40"/>
        <v>-1.2436315255565877E-2</v>
      </c>
      <c r="G357" s="12">
        <f t="shared" si="41"/>
        <v>2.4194943121822687E-2</v>
      </c>
      <c r="H357" s="13">
        <f t="shared" si="42"/>
        <v>1.175862786625681E-2</v>
      </c>
      <c r="I357" s="14">
        <f t="shared" si="43"/>
        <v>539.77545475775185</v>
      </c>
      <c r="J357">
        <f t="shared" si="44"/>
        <v>233800.11153021932</v>
      </c>
      <c r="L357" s="1">
        <v>43980</v>
      </c>
      <c r="M357">
        <v>10000</v>
      </c>
      <c r="N357">
        <v>10059.406437781399</v>
      </c>
      <c r="O357">
        <v>9999.9999999999909</v>
      </c>
      <c r="P357">
        <v>9909.7172888324494</v>
      </c>
      <c r="Q357" s="2">
        <f t="shared" si="45"/>
        <v>5.9406437781399646E-3</v>
      </c>
      <c r="R357" s="2">
        <f t="shared" si="46"/>
        <v>9.1105233919521744E-3</v>
      </c>
      <c r="S357" s="11">
        <f t="shared" si="47"/>
        <v>1.5051167170092139E-2</v>
      </c>
    </row>
    <row r="358" spans="1:19" x14ac:dyDescent="0.25">
      <c r="A358" s="1">
        <v>43983</v>
      </c>
      <c r="B358">
        <v>10000</v>
      </c>
      <c r="C358">
        <v>10146.3110804761</v>
      </c>
      <c r="D358">
        <v>10000</v>
      </c>
      <c r="E358">
        <v>9967.5061763610593</v>
      </c>
      <c r="F358" s="2">
        <f t="shared" si="40"/>
        <v>1.4631108047610031E-2</v>
      </c>
      <c r="G358" s="12">
        <f t="shared" si="41"/>
        <v>3.2599752700432916E-3</v>
      </c>
      <c r="H358" s="13">
        <f t="shared" si="42"/>
        <v>1.7891083317653322E-2</v>
      </c>
      <c r="I358" s="14">
        <f t="shared" si="43"/>
        <v>539.11455199114266</v>
      </c>
      <c r="J358">
        <f t="shared" si="44"/>
        <v>237983.04880528312</v>
      </c>
      <c r="L358" s="1">
        <v>43983</v>
      </c>
      <c r="M358">
        <v>10000</v>
      </c>
      <c r="N358">
        <v>10183.8973449205</v>
      </c>
      <c r="O358">
        <v>10000</v>
      </c>
      <c r="P358">
        <v>9985.6253894153597</v>
      </c>
      <c r="Q358" s="2">
        <f t="shared" si="45"/>
        <v>1.8389734492050058E-2</v>
      </c>
      <c r="R358" s="2">
        <f t="shared" si="46"/>
        <v>1.4395303272518589E-3</v>
      </c>
      <c r="S358" s="11">
        <f t="shared" si="47"/>
        <v>1.9829264819301917E-2</v>
      </c>
    </row>
    <row r="359" spans="1:19" x14ac:dyDescent="0.25">
      <c r="A359" s="1">
        <v>43984</v>
      </c>
      <c r="B359">
        <v>10000</v>
      </c>
      <c r="C359">
        <v>10207.779082875501</v>
      </c>
      <c r="D359">
        <v>10000</v>
      </c>
      <c r="E359">
        <v>10213.590411704099</v>
      </c>
      <c r="F359" s="2">
        <f t="shared" si="40"/>
        <v>2.0777908287550106E-2</v>
      </c>
      <c r="G359" s="12">
        <f t="shared" si="41"/>
        <v>-2.091237293590098E-2</v>
      </c>
      <c r="H359" s="13">
        <f t="shared" si="42"/>
        <v>-1.3446464835087379E-4</v>
      </c>
      <c r="I359" s="14">
        <f t="shared" si="43"/>
        <v>537.83228334269177</v>
      </c>
      <c r="J359">
        <f t="shared" si="44"/>
        <v>237951.04849831204</v>
      </c>
      <c r="L359" s="1">
        <v>43984</v>
      </c>
      <c r="M359">
        <v>10000</v>
      </c>
      <c r="N359">
        <v>10092.278287568401</v>
      </c>
      <c r="O359">
        <v>10000</v>
      </c>
      <c r="P359">
        <v>10114.979220330501</v>
      </c>
      <c r="Q359" s="2">
        <f t="shared" si="45"/>
        <v>9.2278287568401396E-3</v>
      </c>
      <c r="R359" s="2">
        <f t="shared" si="46"/>
        <v>-1.1367222593932635E-2</v>
      </c>
      <c r="S359" s="11">
        <f t="shared" si="47"/>
        <v>-2.1393938370924959E-3</v>
      </c>
    </row>
    <row r="360" spans="1:19" x14ac:dyDescent="0.25">
      <c r="A360" s="1">
        <v>43985</v>
      </c>
      <c r="B360">
        <v>10000</v>
      </c>
      <c r="C360">
        <v>10267.888973944</v>
      </c>
      <c r="D360">
        <v>10000</v>
      </c>
      <c r="E360">
        <v>10339.513020263899</v>
      </c>
      <c r="F360" s="2">
        <f t="shared" si="40"/>
        <v>2.6788897394399935E-2</v>
      </c>
      <c r="G360" s="12">
        <f t="shared" si="41"/>
        <v>-3.28364614076605E-2</v>
      </c>
      <c r="H360" s="13">
        <f t="shared" si="42"/>
        <v>-6.0475640132605646E-3</v>
      </c>
      <c r="I360" s="14">
        <f t="shared" si="43"/>
        <v>540.31214771224666</v>
      </c>
      <c r="J360">
        <f t="shared" si="44"/>
        <v>236512.02430049604</v>
      </c>
      <c r="L360" s="1">
        <v>43985</v>
      </c>
      <c r="M360">
        <v>9999.9999999999909</v>
      </c>
      <c r="N360">
        <v>10190.7845993713</v>
      </c>
      <c r="O360">
        <v>10000</v>
      </c>
      <c r="P360">
        <v>10248.3407892958</v>
      </c>
      <c r="Q360" s="2">
        <f t="shared" si="45"/>
        <v>1.9078459937130976E-2</v>
      </c>
      <c r="R360" s="2">
        <f t="shared" si="46"/>
        <v>-2.423229227068513E-2</v>
      </c>
      <c r="S360" s="11">
        <f t="shared" si="47"/>
        <v>-5.1538323335541536E-3</v>
      </c>
    </row>
    <row r="361" spans="1:19" x14ac:dyDescent="0.25">
      <c r="A361" s="1">
        <v>43986</v>
      </c>
      <c r="B361">
        <v>10000</v>
      </c>
      <c r="C361">
        <v>10217.250018221601</v>
      </c>
      <c r="D361">
        <v>10000</v>
      </c>
      <c r="E361">
        <v>10016.3905522391</v>
      </c>
      <c r="F361" s="2">
        <f t="shared" si="40"/>
        <v>2.1725001822160195E-2</v>
      </c>
      <c r="G361" s="12">
        <f t="shared" si="41"/>
        <v>-1.6363731180026875E-3</v>
      </c>
      <c r="H361" s="13">
        <f t="shared" si="42"/>
        <v>2.0088628704157507E-2</v>
      </c>
      <c r="I361" s="14">
        <f t="shared" si="43"/>
        <v>534.5794838195859</v>
      </c>
      <c r="J361">
        <f t="shared" si="44"/>
        <v>241263.22654073738</v>
      </c>
      <c r="L361" s="1">
        <v>43986</v>
      </c>
      <c r="M361">
        <v>10000</v>
      </c>
      <c r="N361">
        <v>10034.5025005796</v>
      </c>
      <c r="O361">
        <v>9999.9999999999909</v>
      </c>
      <c r="P361">
        <v>9986.2573912712996</v>
      </c>
      <c r="Q361" s="2">
        <f t="shared" si="45"/>
        <v>3.4502500579600692E-3</v>
      </c>
      <c r="R361" s="2">
        <f t="shared" si="46"/>
        <v>1.3761520648070125E-3</v>
      </c>
      <c r="S361" s="11">
        <f t="shared" si="47"/>
        <v>4.8264021227670817E-3</v>
      </c>
    </row>
    <row r="362" spans="1:19" x14ac:dyDescent="0.25">
      <c r="A362" s="1">
        <v>43987</v>
      </c>
      <c r="B362">
        <v>10000</v>
      </c>
      <c r="C362">
        <v>10999.360185157801</v>
      </c>
      <c r="D362">
        <v>10000</v>
      </c>
      <c r="E362">
        <v>10820.084781781999</v>
      </c>
      <c r="F362" s="2">
        <f t="shared" si="40"/>
        <v>9.9936018515780045E-2</v>
      </c>
      <c r="G362" s="12">
        <f t="shared" si="41"/>
        <v>-7.5792824023226957E-2</v>
      </c>
      <c r="H362" s="13">
        <f t="shared" si="42"/>
        <v>2.4143194492553088E-2</v>
      </c>
      <c r="I362" s="14">
        <f t="shared" si="43"/>
        <v>530.55591954939803</v>
      </c>
      <c r="J362">
        <f t="shared" si="44"/>
        <v>247088.09154301131</v>
      </c>
      <c r="L362" s="1">
        <v>43987</v>
      </c>
      <c r="M362">
        <v>10000</v>
      </c>
      <c r="N362">
        <v>10435.4683488312</v>
      </c>
      <c r="O362">
        <v>10000</v>
      </c>
      <c r="P362">
        <v>10047.309939140399</v>
      </c>
      <c r="Q362" s="2">
        <f t="shared" si="45"/>
        <v>4.3546834883120056E-2</v>
      </c>
      <c r="R362" s="2">
        <f t="shared" si="46"/>
        <v>-4.7087170025579272E-3</v>
      </c>
      <c r="S362" s="11">
        <f t="shared" si="47"/>
        <v>3.8838117880562129E-2</v>
      </c>
    </row>
    <row r="363" spans="1:19" x14ac:dyDescent="0.25">
      <c r="A363" s="1">
        <v>43990</v>
      </c>
      <c r="B363">
        <v>10000</v>
      </c>
      <c r="C363">
        <v>10140.704108730501</v>
      </c>
      <c r="D363">
        <v>10000</v>
      </c>
      <c r="E363">
        <v>11450.950604978399</v>
      </c>
      <c r="F363" s="2">
        <f t="shared" si="40"/>
        <v>1.4070410873050054E-2</v>
      </c>
      <c r="G363" s="12">
        <f t="shared" si="41"/>
        <v>-0.12671005709758154</v>
      </c>
      <c r="H363" s="13">
        <f t="shared" si="42"/>
        <v>-0.11263964622453149</v>
      </c>
      <c r="I363" s="14">
        <f t="shared" si="43"/>
        <v>531.95315369830337</v>
      </c>
      <c r="J363">
        <f t="shared" si="44"/>
        <v>219256.17632531186</v>
      </c>
      <c r="L363" s="1">
        <v>43990</v>
      </c>
      <c r="M363">
        <v>10000</v>
      </c>
      <c r="N363">
        <v>9988.8073435423594</v>
      </c>
      <c r="O363">
        <v>10000</v>
      </c>
      <c r="P363">
        <v>10808.611261187099</v>
      </c>
      <c r="Q363" s="2">
        <f t="shared" si="45"/>
        <v>-1.1192656457640338E-3</v>
      </c>
      <c r="R363" s="2">
        <f t="shared" si="46"/>
        <v>-7.4811762736880061E-2</v>
      </c>
      <c r="S363" s="11">
        <f t="shared" si="47"/>
        <v>-7.5931028382644095E-2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659-5829-414D-B28C-63F6110224E2}">
  <dimension ref="A1:T362"/>
  <sheetViews>
    <sheetView workbookViewId="0">
      <selection activeCell="I4" sqref="I4:I362"/>
    </sheetView>
  </sheetViews>
  <sheetFormatPr defaultRowHeight="15" x14ac:dyDescent="0.25"/>
  <cols>
    <col min="1" max="1" width="13.28515625" customWidth="1"/>
    <col min="6" max="6" width="10.28515625" style="2" bestFit="1" customWidth="1"/>
    <col min="7" max="7" width="9.28515625" style="2" bestFit="1" customWidth="1"/>
    <col min="8" max="12" width="9.28515625" bestFit="1" customWidth="1"/>
    <col min="13" max="13" width="12.140625" customWidth="1"/>
    <col min="14" max="14" width="10" bestFit="1" customWidth="1"/>
    <col min="15" max="15" width="12" bestFit="1" customWidth="1"/>
    <col min="16" max="16" width="10" bestFit="1" customWidth="1"/>
    <col min="17" max="17" width="11" bestFit="1" customWidth="1"/>
    <col min="18" max="19" width="9.28515625" style="2" bestFit="1" customWidth="1"/>
  </cols>
  <sheetData>
    <row r="1" spans="1:20" x14ac:dyDescent="0.25">
      <c r="F1">
        <f>(F2/10000-AVERAGE('ff5 factors'!$P$4:$P$364))/_xlfn.STDEV.P('EW + VW day -1'!F4:F362)*SQRT(252)</f>
        <v>11.872095224654103</v>
      </c>
      <c r="G1">
        <f>(G2/10000-AVERAGE('ff5 factors'!$P$4:$P$364))/_xlfn.STDEV.P('EW + VW day -1'!G4:G362)*SQRT(252)</f>
        <v>6.7288700334625604</v>
      </c>
      <c r="H1">
        <f>(H2/10000-AVERAGE('ff5 factors'!$P$4:$P$364))/_xlfn.STDEV.P('EW + VW day -1'!H4:H362)*SQRT(252)</f>
        <v>18.803140918688925</v>
      </c>
      <c r="R1">
        <f>(R2/10000-AVERAGE('ff5 factors'!$P$4:$P$364))/_xlfn.STDEV.P('EW + VW day -1'!R4:R362)*SQRT(252)</f>
        <v>6.2805358916046981</v>
      </c>
      <c r="S1">
        <f>(S2/10000-AVERAGE('ff5 factors'!$P$4:$P$364))/_xlfn.STDEV.P('EW + VW day -1'!S4:S362)*SQRT(252)</f>
        <v>6.2489834422968356</v>
      </c>
      <c r="T1">
        <f>(T2/10000-AVERAGE('ff5 factors'!$P$4:$P$364))/_xlfn.STDEV.P('EW + VW day -1'!T4:T362)*SQRT(252)</f>
        <v>13.317720602805503</v>
      </c>
    </row>
    <row r="2" spans="1:20" x14ac:dyDescent="0.25">
      <c r="F2" s="8">
        <f>AVERAGE(F4:F362)*10000</f>
        <v>155.16268918682439</v>
      </c>
      <c r="G2" s="8">
        <f>AVERAGE(G4:G362)*10000</f>
        <v>111.8478944982174</v>
      </c>
      <c r="H2" s="8">
        <f>AVERAGE(H4:H362)*10000</f>
        <v>267.01058368504192</v>
      </c>
      <c r="I2" s="8"/>
      <c r="J2" s="8"/>
      <c r="K2" s="8"/>
      <c r="L2" s="8"/>
      <c r="M2" s="8"/>
      <c r="N2" s="8"/>
      <c r="O2" s="8"/>
      <c r="P2" s="8"/>
      <c r="Q2" s="8"/>
      <c r="R2" s="8">
        <f>AVERAGE(R4:R362)*10000</f>
        <v>83.886551410116638</v>
      </c>
      <c r="S2" s="8">
        <f>AVERAGE(S4:S362)*10000</f>
        <v>84.800332097966574</v>
      </c>
      <c r="T2" s="8">
        <f>AVERAGE(T4:T362)*10000</f>
        <v>168.6868835080833</v>
      </c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</row>
    <row r="4" spans="1:20" x14ac:dyDescent="0.25">
      <c r="A4" s="1">
        <v>43468</v>
      </c>
      <c r="B4">
        <v>10000</v>
      </c>
      <c r="C4">
        <v>10237.636629278401</v>
      </c>
      <c r="D4">
        <v>10000</v>
      </c>
      <c r="E4">
        <v>10035.3124077763</v>
      </c>
      <c r="F4" s="2">
        <f>C4/B4-1</f>
        <v>2.3763662927840157E-2</v>
      </c>
      <c r="G4" s="2">
        <f>D4/E4-1</f>
        <v>-3.5188149946320246E-3</v>
      </c>
      <c r="H4" s="11">
        <f>F4+G4</f>
        <v>2.0244847933208132E-2</v>
      </c>
      <c r="I4">
        <f>(LN(F4+1) + LN(G4+1))*100 +I3</f>
        <v>1.9960681471401911</v>
      </c>
      <c r="M4" s="1">
        <v>43468</v>
      </c>
      <c r="N4">
        <v>9999.9999999999909</v>
      </c>
      <c r="O4">
        <v>10128.524730269301</v>
      </c>
      <c r="P4">
        <v>10000</v>
      </c>
      <c r="Q4">
        <v>10065.9936361087</v>
      </c>
      <c r="R4" s="2">
        <f>O4/N4-1</f>
        <v>1.2852473026931044E-2</v>
      </c>
      <c r="S4" s="2">
        <f>P4/Q4-1</f>
        <v>-6.5560975393396115E-3</v>
      </c>
      <c r="T4" s="11">
        <f>R4+S4</f>
        <v>6.2963754875914324E-3</v>
      </c>
    </row>
    <row r="5" spans="1:20" x14ac:dyDescent="0.25">
      <c r="A5" s="1">
        <v>43469</v>
      </c>
      <c r="B5">
        <v>10000</v>
      </c>
      <c r="C5">
        <v>10226.4298462441</v>
      </c>
      <c r="D5">
        <v>10000</v>
      </c>
      <c r="E5">
        <v>10024.444774158101</v>
      </c>
      <c r="F5" s="2">
        <f t="shared" ref="F5:F68" si="0">C5/B5-1</f>
        <v>2.2642984624410056E-2</v>
      </c>
      <c r="G5" s="2">
        <f t="shared" ref="G5:G68" si="1">D5/E5-1</f>
        <v>-2.4385165172555734E-3</v>
      </c>
      <c r="H5" s="11">
        <f t="shared" ref="H5:H68" si="2">F5+G5</f>
        <v>2.0204468107154483E-2</v>
      </c>
      <c r="I5">
        <f t="shared" ref="I5:I68" si="3">(LN(F5+1) + LN(G5+1))*100 +I4</f>
        <v>3.9909624352295063</v>
      </c>
      <c r="M5" s="1">
        <v>43469</v>
      </c>
      <c r="N5">
        <v>9999.9999999999909</v>
      </c>
      <c r="O5">
        <v>10136.162265913799</v>
      </c>
      <c r="P5">
        <v>9999.9999999999909</v>
      </c>
      <c r="Q5">
        <v>9904.6415096890705</v>
      </c>
      <c r="R5" s="2">
        <f t="shared" ref="R5:R68" si="4">O5/N5-1</f>
        <v>1.3616226591380842E-2</v>
      </c>
      <c r="S5" s="2">
        <f t="shared" ref="S5:S68" si="5">P5/Q5-1</f>
        <v>9.627656913946625E-3</v>
      </c>
      <c r="T5" s="11">
        <f t="shared" ref="T5:T68" si="6">R5+S5</f>
        <v>2.3243883505327467E-2</v>
      </c>
    </row>
    <row r="6" spans="1:20" x14ac:dyDescent="0.25">
      <c r="A6" s="1">
        <v>43472</v>
      </c>
      <c r="B6">
        <v>10000</v>
      </c>
      <c r="C6">
        <v>10345.9179700244</v>
      </c>
      <c r="D6">
        <v>10000</v>
      </c>
      <c r="E6">
        <v>10187.880659625</v>
      </c>
      <c r="F6" s="2">
        <f t="shared" si="0"/>
        <v>3.4591797002440083E-2</v>
      </c>
      <c r="G6" s="2">
        <f t="shared" si="1"/>
        <v>-1.8441584260952215E-2</v>
      </c>
      <c r="H6" s="11">
        <f t="shared" si="2"/>
        <v>1.6150212741487868E-2</v>
      </c>
      <c r="I6">
        <f t="shared" si="3"/>
        <v>5.5302824005584039</v>
      </c>
      <c r="M6" s="1">
        <v>43472</v>
      </c>
      <c r="N6">
        <v>9999.9999999999909</v>
      </c>
      <c r="O6">
        <v>10305.823266969301</v>
      </c>
      <c r="P6">
        <v>10000</v>
      </c>
      <c r="Q6">
        <v>10312.302962617399</v>
      </c>
      <c r="R6" s="2">
        <f t="shared" si="4"/>
        <v>3.058232669693095E-2</v>
      </c>
      <c r="S6" s="2">
        <f t="shared" si="5"/>
        <v>-3.028450228329338E-2</v>
      </c>
      <c r="T6" s="11">
        <f t="shared" si="6"/>
        <v>2.9782441363757073E-4</v>
      </c>
    </row>
    <row r="7" spans="1:20" x14ac:dyDescent="0.25">
      <c r="A7" s="1">
        <v>43473</v>
      </c>
      <c r="B7">
        <v>10000</v>
      </c>
      <c r="C7">
        <v>10183.4739694045</v>
      </c>
      <c r="D7">
        <v>10000</v>
      </c>
      <c r="E7">
        <v>10080.4378192238</v>
      </c>
      <c r="F7" s="2">
        <f t="shared" si="0"/>
        <v>1.8347396940449956E-2</v>
      </c>
      <c r="G7" s="2">
        <f t="shared" si="1"/>
        <v>-7.9795957939844397E-3</v>
      </c>
      <c r="H7" s="11">
        <f t="shared" si="2"/>
        <v>1.0367801146465516E-2</v>
      </c>
      <c r="I7">
        <f t="shared" si="3"/>
        <v>6.5472335129089725</v>
      </c>
      <c r="M7" s="1">
        <v>43473</v>
      </c>
      <c r="N7">
        <v>10000</v>
      </c>
      <c r="O7">
        <v>10153.897315873999</v>
      </c>
      <c r="P7">
        <v>9999.9999999999909</v>
      </c>
      <c r="Q7">
        <v>10069.9722704382</v>
      </c>
      <c r="R7" s="2">
        <f t="shared" si="4"/>
        <v>1.5389731587399869E-2</v>
      </c>
      <c r="S7" s="2">
        <f t="shared" si="5"/>
        <v>-6.9486060695144181E-3</v>
      </c>
      <c r="T7" s="11">
        <f t="shared" si="6"/>
        <v>8.4411255178854505E-3</v>
      </c>
    </row>
    <row r="8" spans="1:20" x14ac:dyDescent="0.25">
      <c r="A8" s="1">
        <v>43474</v>
      </c>
      <c r="B8">
        <v>10000</v>
      </c>
      <c r="C8">
        <v>10149.2214225711</v>
      </c>
      <c r="D8">
        <v>10000</v>
      </c>
      <c r="E8">
        <v>9944.4764750741397</v>
      </c>
      <c r="F8" s="2">
        <f t="shared" si="0"/>
        <v>1.4922142257109972E-2</v>
      </c>
      <c r="G8" s="2">
        <f t="shared" si="1"/>
        <v>5.5833532378533057E-3</v>
      </c>
      <c r="H8" s="11">
        <f t="shared" si="2"/>
        <v>2.0505495494963277E-2</v>
      </c>
      <c r="I8">
        <f t="shared" si="3"/>
        <v>8.5852061642312023</v>
      </c>
      <c r="M8" s="1">
        <v>43474</v>
      </c>
      <c r="N8">
        <v>10000</v>
      </c>
      <c r="O8">
        <v>10091.0508515198</v>
      </c>
      <c r="P8">
        <v>10000</v>
      </c>
      <c r="Q8">
        <v>9958.9224602247905</v>
      </c>
      <c r="R8" s="2">
        <f t="shared" si="4"/>
        <v>9.1050851519800524E-3</v>
      </c>
      <c r="S8" s="2">
        <f t="shared" si="5"/>
        <v>4.1246972189281639E-3</v>
      </c>
      <c r="T8" s="11">
        <f t="shared" si="6"/>
        <v>1.3229782370908216E-2</v>
      </c>
    </row>
    <row r="9" spans="1:20" x14ac:dyDescent="0.25">
      <c r="A9" s="1">
        <v>43475</v>
      </c>
      <c r="B9">
        <v>10000</v>
      </c>
      <c r="C9">
        <v>10022.0813251164</v>
      </c>
      <c r="D9">
        <v>10000</v>
      </c>
      <c r="E9">
        <v>9761.70821324186</v>
      </c>
      <c r="F9" s="2">
        <f t="shared" si="0"/>
        <v>2.2081325116400929E-3</v>
      </c>
      <c r="G9" s="2">
        <f t="shared" si="1"/>
        <v>2.4410869650344003E-2</v>
      </c>
      <c r="H9" s="11">
        <f t="shared" si="2"/>
        <v>2.6619002161984096E-2</v>
      </c>
      <c r="I9">
        <f t="shared" si="3"/>
        <v>11.217544584729513</v>
      </c>
      <c r="M9" s="1">
        <v>43475</v>
      </c>
      <c r="N9">
        <v>10000</v>
      </c>
      <c r="O9">
        <v>9938.7527347417399</v>
      </c>
      <c r="P9">
        <v>9999.9999999999909</v>
      </c>
      <c r="Q9">
        <v>9785.0823363159197</v>
      </c>
      <c r="R9" s="2">
        <f t="shared" si="4"/>
        <v>-6.1247265258259631E-3</v>
      </c>
      <c r="S9" s="2">
        <f t="shared" si="5"/>
        <v>2.1963807385292577E-2</v>
      </c>
      <c r="T9" s="11">
        <f t="shared" si="6"/>
        <v>1.5839080859466614E-2</v>
      </c>
    </row>
    <row r="10" spans="1:20" x14ac:dyDescent="0.25">
      <c r="A10" s="1">
        <v>43476</v>
      </c>
      <c r="B10">
        <v>9999.9999999999909</v>
      </c>
      <c r="C10">
        <v>10195.060690025901</v>
      </c>
      <c r="D10">
        <v>10000</v>
      </c>
      <c r="E10">
        <v>9889.9980170040599</v>
      </c>
      <c r="F10" s="2">
        <f t="shared" si="0"/>
        <v>1.9506069002590998E-2</v>
      </c>
      <c r="G10" s="2">
        <f t="shared" si="1"/>
        <v>1.1122548539121313E-2</v>
      </c>
      <c r="H10" s="11">
        <f t="shared" si="2"/>
        <v>3.0628617541712311E-2</v>
      </c>
      <c r="I10">
        <f t="shared" si="3"/>
        <v>14.255485764718374</v>
      </c>
      <c r="M10" s="1">
        <v>43476</v>
      </c>
      <c r="N10">
        <v>9999.9999999999909</v>
      </c>
      <c r="O10">
        <v>10236.0742025116</v>
      </c>
      <c r="P10">
        <v>10000</v>
      </c>
      <c r="Q10">
        <v>9844.9538459404303</v>
      </c>
      <c r="R10" s="2">
        <f t="shared" si="4"/>
        <v>2.3607420251160915E-2</v>
      </c>
      <c r="S10" s="2">
        <f t="shared" si="5"/>
        <v>1.5748794406334587E-2</v>
      </c>
      <c r="T10" s="11">
        <f t="shared" si="6"/>
        <v>3.9356214657495503E-2</v>
      </c>
    </row>
    <row r="11" spans="1:20" x14ac:dyDescent="0.25">
      <c r="A11" s="1">
        <v>43479</v>
      </c>
      <c r="B11">
        <v>10000</v>
      </c>
      <c r="C11">
        <v>10139.573712523799</v>
      </c>
      <c r="D11">
        <v>10000</v>
      </c>
      <c r="E11">
        <v>9779.9694920989605</v>
      </c>
      <c r="F11" s="2">
        <f t="shared" si="0"/>
        <v>1.3957371252379946E-2</v>
      </c>
      <c r="G11" s="2">
        <f t="shared" si="1"/>
        <v>2.2498077123737303E-2</v>
      </c>
      <c r="H11" s="11">
        <f t="shared" si="2"/>
        <v>3.645544837611725E-2</v>
      </c>
      <c r="I11">
        <f t="shared" si="3"/>
        <v>17.866445011690157</v>
      </c>
      <c r="M11" s="1">
        <v>43479</v>
      </c>
      <c r="N11">
        <v>9999.9999999999909</v>
      </c>
      <c r="O11">
        <v>10059.723371103801</v>
      </c>
      <c r="P11">
        <v>10000</v>
      </c>
      <c r="Q11">
        <v>9869.1114751199493</v>
      </c>
      <c r="R11" s="2">
        <f t="shared" si="4"/>
        <v>5.9723371103810319E-3</v>
      </c>
      <c r="S11" s="2">
        <f t="shared" si="5"/>
        <v>1.3262442643395156E-2</v>
      </c>
      <c r="T11" s="11">
        <f t="shared" si="6"/>
        <v>1.9234779753776188E-2</v>
      </c>
    </row>
    <row r="12" spans="1:20" x14ac:dyDescent="0.25">
      <c r="A12" s="1">
        <v>43480</v>
      </c>
      <c r="B12">
        <v>10000</v>
      </c>
      <c r="C12">
        <v>10243.8995583261</v>
      </c>
      <c r="D12">
        <v>10000</v>
      </c>
      <c r="E12">
        <v>9791.3794849572205</v>
      </c>
      <c r="F12" s="2">
        <f t="shared" si="0"/>
        <v>2.4389955832609944E-2</v>
      </c>
      <c r="G12" s="2">
        <f t="shared" si="1"/>
        <v>2.1306549844512634E-2</v>
      </c>
      <c r="H12" s="11">
        <f t="shared" si="2"/>
        <v>4.5696505677122579E-2</v>
      </c>
      <c r="I12">
        <f t="shared" si="3"/>
        <v>22.384445930869884</v>
      </c>
      <c r="M12" s="1">
        <v>43480</v>
      </c>
      <c r="N12">
        <v>9999.9999999999909</v>
      </c>
      <c r="O12">
        <v>10158.048239105799</v>
      </c>
      <c r="P12">
        <v>10000</v>
      </c>
      <c r="Q12">
        <v>9889.3783904921002</v>
      </c>
      <c r="R12" s="2">
        <f t="shared" si="4"/>
        <v>1.5804823910580801E-2</v>
      </c>
      <c r="S12" s="2">
        <f t="shared" si="5"/>
        <v>1.1185901190134961E-2</v>
      </c>
      <c r="T12" s="11">
        <f t="shared" si="6"/>
        <v>2.6990725100715762E-2</v>
      </c>
    </row>
    <row r="13" spans="1:20" x14ac:dyDescent="0.25">
      <c r="A13" s="1">
        <v>43481</v>
      </c>
      <c r="B13">
        <v>10000</v>
      </c>
      <c r="C13">
        <v>10098.8695001289</v>
      </c>
      <c r="D13">
        <v>10000</v>
      </c>
      <c r="E13">
        <v>9952.1405989318191</v>
      </c>
      <c r="F13" s="2">
        <f t="shared" si="0"/>
        <v>9.8869500128899723E-3</v>
      </c>
      <c r="G13" s="2">
        <f t="shared" si="1"/>
        <v>4.8089554797203782E-3</v>
      </c>
      <c r="H13" s="11">
        <f t="shared" si="2"/>
        <v>1.4695905492610351E-2</v>
      </c>
      <c r="I13">
        <f t="shared" si="3"/>
        <v>23.848028260769951</v>
      </c>
      <c r="M13" s="1">
        <v>43481</v>
      </c>
      <c r="N13">
        <v>10000</v>
      </c>
      <c r="O13">
        <v>10126.5458007949</v>
      </c>
      <c r="P13">
        <v>10000</v>
      </c>
      <c r="Q13">
        <v>10096.9364631526</v>
      </c>
      <c r="R13" s="2">
        <f t="shared" si="4"/>
        <v>1.2654580079489941E-2</v>
      </c>
      <c r="S13" s="2">
        <f t="shared" si="5"/>
        <v>-9.6005816721098647E-3</v>
      </c>
      <c r="T13" s="11">
        <f t="shared" si="6"/>
        <v>3.0539984073800763E-3</v>
      </c>
    </row>
    <row r="14" spans="1:20" x14ac:dyDescent="0.25">
      <c r="A14" s="1">
        <v>43482</v>
      </c>
      <c r="B14">
        <v>10000</v>
      </c>
      <c r="C14">
        <v>10092.3295534063</v>
      </c>
      <c r="D14">
        <v>10000</v>
      </c>
      <c r="E14">
        <v>9962.2168710904298</v>
      </c>
      <c r="F14" s="2">
        <f t="shared" si="0"/>
        <v>9.2329553406300668E-3</v>
      </c>
      <c r="G14" s="2">
        <f t="shared" si="1"/>
        <v>3.7926426816921044E-3</v>
      </c>
      <c r="H14" s="11">
        <f t="shared" si="2"/>
        <v>1.3025598022322171E-2</v>
      </c>
      <c r="I14">
        <f t="shared" si="3"/>
        <v>25.145634352021304</v>
      </c>
      <c r="M14" s="1">
        <v>43482</v>
      </c>
      <c r="N14">
        <v>10000</v>
      </c>
      <c r="O14">
        <v>10001.961567333199</v>
      </c>
      <c r="P14">
        <v>9999.9999999999909</v>
      </c>
      <c r="Q14">
        <v>9903.7097623950194</v>
      </c>
      <c r="R14" s="2">
        <f t="shared" si="4"/>
        <v>1.9615673331996319E-4</v>
      </c>
      <c r="S14" s="2">
        <f t="shared" si="5"/>
        <v>9.7226433240795718E-3</v>
      </c>
      <c r="T14" s="11">
        <f t="shared" si="6"/>
        <v>9.918800057399535E-3</v>
      </c>
    </row>
    <row r="15" spans="1:20" x14ac:dyDescent="0.25">
      <c r="A15" s="1">
        <v>43483</v>
      </c>
      <c r="B15">
        <v>10000</v>
      </c>
      <c r="C15">
        <v>10183.2240909382</v>
      </c>
      <c r="D15">
        <v>9999.9999999999909</v>
      </c>
      <c r="E15">
        <v>10103.319932136401</v>
      </c>
      <c r="F15" s="2">
        <f t="shared" si="0"/>
        <v>1.832240909381988E-2</v>
      </c>
      <c r="G15" s="2">
        <f t="shared" si="1"/>
        <v>-1.0226334791969993E-2</v>
      </c>
      <c r="H15" s="11">
        <f t="shared" si="2"/>
        <v>8.0960743018498871E-3</v>
      </c>
      <c r="I15">
        <f t="shared" si="3"/>
        <v>25.933393685742114</v>
      </c>
      <c r="M15" s="1">
        <v>43483</v>
      </c>
      <c r="N15">
        <v>10000</v>
      </c>
      <c r="O15">
        <v>10203.5513307293</v>
      </c>
      <c r="P15">
        <v>10000</v>
      </c>
      <c r="Q15">
        <v>10139.903335986101</v>
      </c>
      <c r="R15" s="2">
        <f t="shared" si="4"/>
        <v>2.0355133072930132E-2</v>
      </c>
      <c r="S15" s="2">
        <f t="shared" si="5"/>
        <v>-1.3797304703052626E-2</v>
      </c>
      <c r="T15" s="11">
        <f t="shared" si="6"/>
        <v>6.5578283698775053E-3</v>
      </c>
    </row>
    <row r="16" spans="1:20" x14ac:dyDescent="0.25">
      <c r="A16" s="1">
        <v>43487</v>
      </c>
      <c r="B16">
        <v>10000</v>
      </c>
      <c r="C16">
        <v>10103.370721771</v>
      </c>
      <c r="D16">
        <v>10000</v>
      </c>
      <c r="E16">
        <v>9898.46726608893</v>
      </c>
      <c r="F16" s="2">
        <f t="shared" si="0"/>
        <v>1.0337072177099893E-2</v>
      </c>
      <c r="G16" s="2">
        <f t="shared" si="1"/>
        <v>1.0257419778404442E-2</v>
      </c>
      <c r="H16" s="11">
        <f t="shared" si="2"/>
        <v>2.0594491955504335E-2</v>
      </c>
      <c r="I16">
        <f t="shared" si="3"/>
        <v>27.982311630910264</v>
      </c>
      <c r="M16" s="1">
        <v>43487</v>
      </c>
      <c r="N16">
        <v>10000</v>
      </c>
      <c r="O16">
        <v>10028.9260415682</v>
      </c>
      <c r="P16">
        <v>10000</v>
      </c>
      <c r="Q16">
        <v>9929.1388828922099</v>
      </c>
      <c r="R16" s="2">
        <f t="shared" si="4"/>
        <v>2.8926041568200223E-3</v>
      </c>
      <c r="S16" s="2">
        <f t="shared" si="5"/>
        <v>7.1366830440737772E-3</v>
      </c>
      <c r="T16" s="11">
        <f t="shared" si="6"/>
        <v>1.0029287200893799E-2</v>
      </c>
    </row>
    <row r="17" spans="1:20" x14ac:dyDescent="0.25">
      <c r="A17" s="1">
        <v>43488</v>
      </c>
      <c r="B17">
        <v>9999.9999999999909</v>
      </c>
      <c r="C17">
        <v>10082.464842950299</v>
      </c>
      <c r="D17">
        <v>10000</v>
      </c>
      <c r="E17">
        <v>9785.5917641361993</v>
      </c>
      <c r="F17" s="2">
        <f t="shared" si="0"/>
        <v>8.2464842950309425E-3</v>
      </c>
      <c r="G17" s="2">
        <f t="shared" si="1"/>
        <v>2.1910605002918526E-2</v>
      </c>
      <c r="H17" s="11">
        <f t="shared" si="2"/>
        <v>3.0157089297949469E-2</v>
      </c>
      <c r="I17">
        <f t="shared" si="3"/>
        <v>30.9709801449427</v>
      </c>
      <c r="M17" s="1">
        <v>43488</v>
      </c>
      <c r="N17">
        <v>9999.9999999999909</v>
      </c>
      <c r="O17">
        <v>10023.5208163519</v>
      </c>
      <c r="P17">
        <v>10000</v>
      </c>
      <c r="Q17">
        <v>9819.4522940868392</v>
      </c>
      <c r="R17" s="2">
        <f t="shared" si="4"/>
        <v>2.3520816351909613E-3</v>
      </c>
      <c r="S17" s="2">
        <f t="shared" si="5"/>
        <v>1.8386738944888403E-2</v>
      </c>
      <c r="T17" s="11">
        <f t="shared" si="6"/>
        <v>2.0738820580079365E-2</v>
      </c>
    </row>
    <row r="18" spans="1:20" x14ac:dyDescent="0.25">
      <c r="A18" s="1">
        <v>43489</v>
      </c>
      <c r="B18">
        <v>10000</v>
      </c>
      <c r="C18">
        <v>10144.5678334204</v>
      </c>
      <c r="D18">
        <v>10000</v>
      </c>
      <c r="E18">
        <v>9717.3475998439699</v>
      </c>
      <c r="F18" s="2">
        <f t="shared" si="0"/>
        <v>1.4456783342039925E-2</v>
      </c>
      <c r="G18" s="2">
        <f t="shared" si="1"/>
        <v>2.9087402426621889E-2</v>
      </c>
      <c r="H18" s="11">
        <f t="shared" si="2"/>
        <v>4.3544185768661814E-2</v>
      </c>
      <c r="I18">
        <f t="shared" si="3"/>
        <v>35.273547428783623</v>
      </c>
      <c r="M18" s="1">
        <v>43489</v>
      </c>
      <c r="N18">
        <v>10000</v>
      </c>
      <c r="O18">
        <v>10095.215445689701</v>
      </c>
      <c r="P18">
        <v>10000</v>
      </c>
      <c r="Q18">
        <v>9825.3083340548692</v>
      </c>
      <c r="R18" s="2">
        <f t="shared" si="4"/>
        <v>9.5215445689700307E-3</v>
      </c>
      <c r="S18" s="2">
        <f t="shared" si="5"/>
        <v>1.7779764258353481E-2</v>
      </c>
      <c r="T18" s="11">
        <f t="shared" si="6"/>
        <v>2.7301308827323512E-2</v>
      </c>
    </row>
    <row r="19" spans="1:20" x14ac:dyDescent="0.25">
      <c r="A19" s="1">
        <v>43490</v>
      </c>
      <c r="B19">
        <v>10000</v>
      </c>
      <c r="C19">
        <v>10202.7742101148</v>
      </c>
      <c r="D19">
        <v>10000</v>
      </c>
      <c r="E19">
        <v>10375.7049151192</v>
      </c>
      <c r="F19" s="2">
        <f t="shared" si="0"/>
        <v>2.0277421011480001E-2</v>
      </c>
      <c r="G19" s="2">
        <f t="shared" si="1"/>
        <v>-3.6210061696312579E-2</v>
      </c>
      <c r="H19" s="11">
        <f t="shared" si="2"/>
        <v>-1.5932640684832577E-2</v>
      </c>
      <c r="I19">
        <f t="shared" si="3"/>
        <v>33.592813154698874</v>
      </c>
      <c r="M19" s="1">
        <v>43490</v>
      </c>
      <c r="N19">
        <v>10000</v>
      </c>
      <c r="O19">
        <v>10180.6863276485</v>
      </c>
      <c r="P19">
        <v>9999.9999999999909</v>
      </c>
      <c r="Q19">
        <v>10071.8567820149</v>
      </c>
      <c r="R19" s="2">
        <f t="shared" si="4"/>
        <v>1.8068632764850046E-2</v>
      </c>
      <c r="S19" s="2">
        <f t="shared" si="5"/>
        <v>-7.134412608330809E-3</v>
      </c>
      <c r="T19" s="11">
        <f t="shared" si="6"/>
        <v>1.0934220156519237E-2</v>
      </c>
    </row>
    <row r="20" spans="1:20" x14ac:dyDescent="0.25">
      <c r="A20" s="1">
        <v>43493</v>
      </c>
      <c r="B20">
        <v>10000</v>
      </c>
      <c r="C20">
        <v>10071.510217233899</v>
      </c>
      <c r="D20">
        <v>10000</v>
      </c>
      <c r="E20">
        <v>9827.7706429730606</v>
      </c>
      <c r="F20" s="2">
        <f t="shared" si="0"/>
        <v>7.1510217233898832E-3</v>
      </c>
      <c r="G20" s="2">
        <f t="shared" si="1"/>
        <v>1.752476357902033E-2</v>
      </c>
      <c r="H20" s="11">
        <f t="shared" si="2"/>
        <v>2.4675785302410214E-2</v>
      </c>
      <c r="I20">
        <f t="shared" si="3"/>
        <v>36.042668166695563</v>
      </c>
      <c r="M20" s="1">
        <v>43493</v>
      </c>
      <c r="N20">
        <v>10000</v>
      </c>
      <c r="O20">
        <v>10026.828121152999</v>
      </c>
      <c r="P20">
        <v>10000</v>
      </c>
      <c r="Q20">
        <v>9819.1711653857692</v>
      </c>
      <c r="R20" s="2">
        <f t="shared" si="4"/>
        <v>2.6828121152999707E-3</v>
      </c>
      <c r="S20" s="2">
        <f t="shared" si="5"/>
        <v>1.8415895961940487E-2</v>
      </c>
      <c r="T20" s="11">
        <f t="shared" si="6"/>
        <v>2.1098708077240458E-2</v>
      </c>
    </row>
    <row r="21" spans="1:20" x14ac:dyDescent="0.25">
      <c r="A21" s="1">
        <v>43494</v>
      </c>
      <c r="B21">
        <v>9999.99999999998</v>
      </c>
      <c r="C21">
        <v>10196.425594266901</v>
      </c>
      <c r="D21">
        <v>10000</v>
      </c>
      <c r="E21">
        <v>9986.9784094935694</v>
      </c>
      <c r="F21" s="2">
        <f t="shared" si="0"/>
        <v>1.9642559426692019E-2</v>
      </c>
      <c r="G21" s="2">
        <f t="shared" si="1"/>
        <v>1.3038568796797101E-3</v>
      </c>
      <c r="H21" s="11">
        <f t="shared" si="2"/>
        <v>2.0946416306371729E-2</v>
      </c>
      <c r="I21">
        <f t="shared" si="3"/>
        <v>38.118182320934828</v>
      </c>
      <c r="M21" s="1">
        <v>43494</v>
      </c>
      <c r="N21">
        <v>9999.9999999999909</v>
      </c>
      <c r="O21">
        <v>10045.734587295399</v>
      </c>
      <c r="P21">
        <v>10000</v>
      </c>
      <c r="Q21">
        <v>9993.4322530805603</v>
      </c>
      <c r="R21" s="2">
        <f t="shared" si="4"/>
        <v>4.5734587295407358E-3</v>
      </c>
      <c r="S21" s="2">
        <f t="shared" si="5"/>
        <v>6.5720632842780624E-4</v>
      </c>
      <c r="T21" s="11">
        <f t="shared" si="6"/>
        <v>5.2306650579685421E-3</v>
      </c>
    </row>
    <row r="22" spans="1:20" x14ac:dyDescent="0.25">
      <c r="A22" s="1">
        <v>43495</v>
      </c>
      <c r="B22">
        <v>10000</v>
      </c>
      <c r="C22">
        <v>10179.5296156145</v>
      </c>
      <c r="D22">
        <v>10000</v>
      </c>
      <c r="E22">
        <v>9875.1533422141001</v>
      </c>
      <c r="F22" s="2">
        <f t="shared" si="0"/>
        <v>1.7952961561449987E-2</v>
      </c>
      <c r="G22" s="2">
        <f t="shared" si="1"/>
        <v>1.2642503205718025E-2</v>
      </c>
      <c r="H22" s="11">
        <f t="shared" si="2"/>
        <v>3.0595464767168012E-2</v>
      </c>
      <c r="I22">
        <f t="shared" si="3"/>
        <v>41.153878755442811</v>
      </c>
      <c r="M22" s="1">
        <v>43495</v>
      </c>
      <c r="N22">
        <v>10000</v>
      </c>
      <c r="O22">
        <v>10179.332357478401</v>
      </c>
      <c r="P22">
        <v>10000</v>
      </c>
      <c r="Q22">
        <v>9907.7626512542993</v>
      </c>
      <c r="R22" s="2">
        <f t="shared" si="4"/>
        <v>1.7933235747840115E-2</v>
      </c>
      <c r="S22" s="2">
        <f t="shared" si="5"/>
        <v>9.3096041954561226E-3</v>
      </c>
      <c r="T22" s="11">
        <f t="shared" si="6"/>
        <v>2.7242839943296238E-2</v>
      </c>
    </row>
    <row r="23" spans="1:20" x14ac:dyDescent="0.25">
      <c r="A23" s="1">
        <v>43496</v>
      </c>
      <c r="B23">
        <v>9999.99999999998</v>
      </c>
      <c r="C23">
        <v>10235.0807999959</v>
      </c>
      <c r="D23">
        <v>10000</v>
      </c>
      <c r="E23">
        <v>9935.5672785888892</v>
      </c>
      <c r="F23" s="2">
        <f t="shared" si="0"/>
        <v>2.3508079999591924E-2</v>
      </c>
      <c r="G23" s="2">
        <f t="shared" si="1"/>
        <v>6.485057129044236E-3</v>
      </c>
      <c r="H23" s="11">
        <f t="shared" si="2"/>
        <v>2.999313712863616E-2</v>
      </c>
      <c r="I23">
        <f t="shared" si="3"/>
        <v>44.12389277397488</v>
      </c>
      <c r="M23" s="1">
        <v>43496</v>
      </c>
      <c r="N23">
        <v>10000</v>
      </c>
      <c r="O23">
        <v>10241.921403239799</v>
      </c>
      <c r="P23">
        <v>9999.9999999999909</v>
      </c>
      <c r="Q23">
        <v>10074.673510095199</v>
      </c>
      <c r="R23" s="2">
        <f t="shared" si="4"/>
        <v>2.4192140323979983E-2</v>
      </c>
      <c r="S23" s="2">
        <f t="shared" si="5"/>
        <v>-7.4120029815738508E-3</v>
      </c>
      <c r="T23" s="11">
        <f t="shared" si="6"/>
        <v>1.6780137342406132E-2</v>
      </c>
    </row>
    <row r="24" spans="1:20" x14ac:dyDescent="0.25">
      <c r="A24" s="1">
        <v>43497</v>
      </c>
      <c r="B24">
        <v>9999.9999999999909</v>
      </c>
      <c r="C24">
        <v>10244.434857082601</v>
      </c>
      <c r="D24">
        <v>10000</v>
      </c>
      <c r="E24">
        <v>9986.66647445946</v>
      </c>
      <c r="F24" s="2">
        <f t="shared" si="0"/>
        <v>2.4443485708260937E-2</v>
      </c>
      <c r="G24" s="2">
        <f t="shared" si="1"/>
        <v>1.3351327567252547E-3</v>
      </c>
      <c r="H24" s="11">
        <f t="shared" si="2"/>
        <v>2.5778618464986192E-2</v>
      </c>
      <c r="I24">
        <f t="shared" si="3"/>
        <v>46.672269437149822</v>
      </c>
      <c r="M24" s="1">
        <v>43497</v>
      </c>
      <c r="N24">
        <v>10000</v>
      </c>
      <c r="O24">
        <v>10168.5512313244</v>
      </c>
      <c r="P24">
        <v>9999.9999999999909</v>
      </c>
      <c r="Q24">
        <v>10043.7088539911</v>
      </c>
      <c r="R24" s="2">
        <f t="shared" si="4"/>
        <v>1.6855123132440086E-2</v>
      </c>
      <c r="S24" s="2">
        <f t="shared" si="5"/>
        <v>-4.3518639007282811E-3</v>
      </c>
      <c r="T24" s="11">
        <f t="shared" si="6"/>
        <v>1.2503259231711805E-2</v>
      </c>
    </row>
    <row r="25" spans="1:20" x14ac:dyDescent="0.25">
      <c r="A25" s="1">
        <v>43500</v>
      </c>
      <c r="B25">
        <v>9999.9999999999909</v>
      </c>
      <c r="C25">
        <v>10002.6953665724</v>
      </c>
      <c r="D25">
        <v>9999.9999999999909</v>
      </c>
      <c r="E25">
        <v>9913.5992890491107</v>
      </c>
      <c r="F25" s="2">
        <f t="shared" si="0"/>
        <v>2.69536657240943E-4</v>
      </c>
      <c r="G25" s="2">
        <f t="shared" si="1"/>
        <v>8.7153725333968257E-3</v>
      </c>
      <c r="H25" s="11">
        <f t="shared" si="2"/>
        <v>8.9849091906377687E-3</v>
      </c>
      <c r="I25">
        <f t="shared" si="3"/>
        <v>47.566980761865395</v>
      </c>
      <c r="M25" s="1">
        <v>43500</v>
      </c>
      <c r="N25">
        <v>10000</v>
      </c>
      <c r="O25">
        <v>10018.3128468345</v>
      </c>
      <c r="P25">
        <v>10000</v>
      </c>
      <c r="Q25">
        <v>10003.647574864201</v>
      </c>
      <c r="R25" s="2">
        <f t="shared" si="4"/>
        <v>1.8312846834500629E-3</v>
      </c>
      <c r="S25" s="2">
        <f t="shared" si="5"/>
        <v>-3.6462448690877114E-4</v>
      </c>
      <c r="T25" s="11">
        <f t="shared" si="6"/>
        <v>1.4666601965412918E-3</v>
      </c>
    </row>
    <row r="26" spans="1:20" x14ac:dyDescent="0.25">
      <c r="A26" s="1">
        <v>43501</v>
      </c>
      <c r="B26">
        <v>9999.9999999999909</v>
      </c>
      <c r="C26">
        <v>10208.8728733032</v>
      </c>
      <c r="D26">
        <v>10000</v>
      </c>
      <c r="E26">
        <v>9946.3766361575199</v>
      </c>
      <c r="F26" s="2">
        <f t="shared" si="0"/>
        <v>2.0887287330320969E-2</v>
      </c>
      <c r="G26" s="2">
        <f t="shared" si="1"/>
        <v>5.3912460591474254E-3</v>
      </c>
      <c r="H26" s="11">
        <f t="shared" si="2"/>
        <v>2.6278533389468395E-2</v>
      </c>
      <c r="I26">
        <f t="shared" si="3"/>
        <v>50.171871163469937</v>
      </c>
      <c r="M26" s="1">
        <v>43501</v>
      </c>
      <c r="N26">
        <v>10000</v>
      </c>
      <c r="O26">
        <v>10125.281994093901</v>
      </c>
      <c r="P26">
        <v>10000</v>
      </c>
      <c r="Q26">
        <v>9952.5604478143505</v>
      </c>
      <c r="R26" s="2">
        <f t="shared" si="4"/>
        <v>1.2528199409389984E-2</v>
      </c>
      <c r="S26" s="2">
        <f t="shared" si="5"/>
        <v>4.7665676018142644E-3</v>
      </c>
      <c r="T26" s="11">
        <f t="shared" si="6"/>
        <v>1.7294767011204248E-2</v>
      </c>
    </row>
    <row r="27" spans="1:20" x14ac:dyDescent="0.25">
      <c r="A27" s="1">
        <v>43502</v>
      </c>
      <c r="B27">
        <v>10000</v>
      </c>
      <c r="C27">
        <v>10663.7081890603</v>
      </c>
      <c r="D27">
        <v>10000</v>
      </c>
      <c r="E27">
        <v>9913.7834366264196</v>
      </c>
      <c r="F27" s="2">
        <f t="shared" si="0"/>
        <v>6.6370818906030138E-2</v>
      </c>
      <c r="G27" s="2">
        <f t="shared" si="1"/>
        <v>8.696635742016845E-3</v>
      </c>
      <c r="H27" s="11">
        <f t="shared" si="2"/>
        <v>7.5067454648046983E-2</v>
      </c>
      <c r="I27">
        <f t="shared" si="3"/>
        <v>57.463887485773867</v>
      </c>
      <c r="M27" s="1">
        <v>43502</v>
      </c>
      <c r="N27">
        <v>10000</v>
      </c>
      <c r="O27">
        <v>10191.1845578677</v>
      </c>
      <c r="P27">
        <v>10000</v>
      </c>
      <c r="Q27">
        <v>9900.0971764128499</v>
      </c>
      <c r="R27" s="2">
        <f t="shared" si="4"/>
        <v>1.9118455786770072E-2</v>
      </c>
      <c r="S27" s="2">
        <f t="shared" si="5"/>
        <v>1.0091095249566973E-2</v>
      </c>
      <c r="T27" s="11">
        <f t="shared" si="6"/>
        <v>2.9209551036337045E-2</v>
      </c>
    </row>
    <row r="28" spans="1:20" x14ac:dyDescent="0.25">
      <c r="A28" s="1">
        <v>43503</v>
      </c>
      <c r="B28">
        <v>10000</v>
      </c>
      <c r="C28">
        <v>9958.2753593889192</v>
      </c>
      <c r="D28">
        <v>10000</v>
      </c>
      <c r="E28">
        <v>9792.0387134095399</v>
      </c>
      <c r="F28" s="2">
        <f t="shared" si="0"/>
        <v>-4.1724640611080499E-3</v>
      </c>
      <c r="G28" s="2">
        <f t="shared" si="1"/>
        <v>2.1237792524826382E-2</v>
      </c>
      <c r="H28" s="11">
        <f t="shared" si="2"/>
        <v>1.7065328463718332E-2</v>
      </c>
      <c r="I28">
        <f t="shared" si="3"/>
        <v>59.147309543556034</v>
      </c>
      <c r="M28" s="1">
        <v>43503</v>
      </c>
      <c r="N28">
        <v>10000</v>
      </c>
      <c r="O28">
        <v>9908.8088954281502</v>
      </c>
      <c r="P28">
        <v>9999.9999999999909</v>
      </c>
      <c r="Q28">
        <v>9772.6890693209298</v>
      </c>
      <c r="R28" s="2">
        <f t="shared" si="4"/>
        <v>-9.1191104571849424E-3</v>
      </c>
      <c r="S28" s="2">
        <f t="shared" si="5"/>
        <v>2.3259814066186824E-2</v>
      </c>
      <c r="T28" s="11">
        <f t="shared" si="6"/>
        <v>1.4140703609001881E-2</v>
      </c>
    </row>
    <row r="29" spans="1:20" x14ac:dyDescent="0.25">
      <c r="A29" s="1">
        <v>43504</v>
      </c>
      <c r="B29">
        <v>9999.9999999999909</v>
      </c>
      <c r="C29">
        <v>10020.0175565751</v>
      </c>
      <c r="D29">
        <v>10000</v>
      </c>
      <c r="E29">
        <v>9579.3516585387097</v>
      </c>
      <c r="F29" s="2">
        <f t="shared" si="0"/>
        <v>2.0017556575109285E-3</v>
      </c>
      <c r="G29" s="2">
        <f t="shared" si="1"/>
        <v>4.3911984490760281E-2</v>
      </c>
      <c r="H29" s="11">
        <f t="shared" si="2"/>
        <v>4.5913740148271209E-2</v>
      </c>
      <c r="I29">
        <f t="shared" si="3"/>
        <v>63.644803011306259</v>
      </c>
      <c r="M29" s="1">
        <v>43504</v>
      </c>
      <c r="N29">
        <v>10000</v>
      </c>
      <c r="O29">
        <v>10057.534161795</v>
      </c>
      <c r="P29">
        <v>9999.9999999999909</v>
      </c>
      <c r="Q29">
        <v>9751.6145322644606</v>
      </c>
      <c r="R29" s="2">
        <f t="shared" si="4"/>
        <v>5.7534161795000927E-3</v>
      </c>
      <c r="S29" s="2">
        <f t="shared" si="5"/>
        <v>2.5471214732054381E-2</v>
      </c>
      <c r="T29" s="11">
        <f t="shared" si="6"/>
        <v>3.1224630911554474E-2</v>
      </c>
    </row>
    <row r="30" spans="1:20" x14ac:dyDescent="0.25">
      <c r="A30" s="1">
        <v>43507</v>
      </c>
      <c r="B30">
        <v>9999.9999999999909</v>
      </c>
      <c r="C30">
        <v>10298.736154668601</v>
      </c>
      <c r="D30">
        <v>10000</v>
      </c>
      <c r="E30">
        <v>10049.914592246099</v>
      </c>
      <c r="F30" s="2">
        <f t="shared" si="0"/>
        <v>2.987361546686107E-2</v>
      </c>
      <c r="G30" s="2">
        <f t="shared" si="1"/>
        <v>-4.9666683022968616E-3</v>
      </c>
      <c r="H30" s="11">
        <f t="shared" si="2"/>
        <v>2.4906947164564208E-2</v>
      </c>
      <c r="I30">
        <f t="shared" si="3"/>
        <v>66.090507820473505</v>
      </c>
      <c r="M30" s="1">
        <v>43507</v>
      </c>
      <c r="N30">
        <v>10000</v>
      </c>
      <c r="O30">
        <v>10318.187623633101</v>
      </c>
      <c r="P30">
        <v>10000</v>
      </c>
      <c r="Q30">
        <v>10020.2815116162</v>
      </c>
      <c r="R30" s="2">
        <f t="shared" si="4"/>
        <v>3.181876236331016E-2</v>
      </c>
      <c r="S30" s="2">
        <f t="shared" si="5"/>
        <v>-2.0240460901910229E-3</v>
      </c>
      <c r="T30" s="11">
        <f t="shared" si="6"/>
        <v>2.9794716273119137E-2</v>
      </c>
    </row>
    <row r="31" spans="1:20" x14ac:dyDescent="0.25">
      <c r="A31" s="1">
        <v>43508</v>
      </c>
      <c r="B31">
        <v>10000</v>
      </c>
      <c r="C31">
        <v>10193.3814506246</v>
      </c>
      <c r="D31">
        <v>10000</v>
      </c>
      <c r="E31">
        <v>9924.4748381447698</v>
      </c>
      <c r="F31" s="2">
        <f t="shared" si="0"/>
        <v>1.9338145062459899E-2</v>
      </c>
      <c r="G31" s="2">
        <f t="shared" si="1"/>
        <v>7.6099907639393116E-3</v>
      </c>
      <c r="H31" s="11">
        <f t="shared" si="2"/>
        <v>2.6948135826399211E-2</v>
      </c>
      <c r="I31">
        <f t="shared" si="3"/>
        <v>68.763979835313165</v>
      </c>
      <c r="M31" s="1">
        <v>43508</v>
      </c>
      <c r="N31">
        <v>10000</v>
      </c>
      <c r="O31">
        <v>10232.916149479899</v>
      </c>
      <c r="P31">
        <v>10000</v>
      </c>
      <c r="Q31">
        <v>10029.9109748474</v>
      </c>
      <c r="R31" s="2">
        <f t="shared" si="4"/>
        <v>2.3291614947989814E-2</v>
      </c>
      <c r="S31" s="2">
        <f t="shared" si="5"/>
        <v>-2.9821775011174001E-3</v>
      </c>
      <c r="T31" s="11">
        <f t="shared" si="6"/>
        <v>2.0309437446872414E-2</v>
      </c>
    </row>
    <row r="32" spans="1:20" x14ac:dyDescent="0.25">
      <c r="A32" s="1">
        <v>43509</v>
      </c>
      <c r="B32">
        <v>10000</v>
      </c>
      <c r="C32">
        <v>10404.1036878307</v>
      </c>
      <c r="D32">
        <v>10000</v>
      </c>
      <c r="E32">
        <v>9916.9524370050895</v>
      </c>
      <c r="F32" s="2">
        <f t="shared" si="0"/>
        <v>4.0410368783070139E-2</v>
      </c>
      <c r="G32" s="2">
        <f t="shared" si="1"/>
        <v>8.3743028437868183E-3</v>
      </c>
      <c r="H32" s="11">
        <f t="shared" si="2"/>
        <v>4.8784671626856957E-2</v>
      </c>
      <c r="I32">
        <f t="shared" si="3"/>
        <v>73.559445195515536</v>
      </c>
      <c r="M32" s="1">
        <v>43509</v>
      </c>
      <c r="N32">
        <v>9999.9999999999909</v>
      </c>
      <c r="O32">
        <v>10168.221930739899</v>
      </c>
      <c r="P32">
        <v>10000</v>
      </c>
      <c r="Q32">
        <v>10005.7621469856</v>
      </c>
      <c r="R32" s="2">
        <f t="shared" si="4"/>
        <v>1.682219307399091E-2</v>
      </c>
      <c r="S32" s="2">
        <f t="shared" si="5"/>
        <v>-5.7588286638776687E-4</v>
      </c>
      <c r="T32" s="11">
        <f t="shared" si="6"/>
        <v>1.6246310207603143E-2</v>
      </c>
    </row>
    <row r="33" spans="1:20" x14ac:dyDescent="0.25">
      <c r="A33" s="1">
        <v>43510</v>
      </c>
      <c r="B33">
        <v>10000</v>
      </c>
      <c r="C33">
        <v>10025.545676727101</v>
      </c>
      <c r="D33">
        <v>10000</v>
      </c>
      <c r="E33">
        <v>9914.5345411885992</v>
      </c>
      <c r="F33" s="2">
        <f t="shared" si="0"/>
        <v>2.5545676727101174E-3</v>
      </c>
      <c r="G33" s="2">
        <f t="shared" si="1"/>
        <v>8.6202189781423577E-3</v>
      </c>
      <c r="H33" s="11">
        <f t="shared" si="2"/>
        <v>1.1174786650852475E-2</v>
      </c>
      <c r="I33">
        <f t="shared" si="3"/>
        <v>74.672903930325603</v>
      </c>
      <c r="M33" s="1">
        <v>43510</v>
      </c>
      <c r="N33">
        <v>10000</v>
      </c>
      <c r="O33">
        <v>10097.9651600999</v>
      </c>
      <c r="P33">
        <v>10000</v>
      </c>
      <c r="Q33">
        <v>9914.4819554547303</v>
      </c>
      <c r="R33" s="2">
        <f t="shared" si="4"/>
        <v>9.7965160099899862E-3</v>
      </c>
      <c r="S33" s="2">
        <f t="shared" si="5"/>
        <v>8.6255686307663559E-3</v>
      </c>
      <c r="T33" s="11">
        <f t="shared" si="6"/>
        <v>1.8422084640756342E-2</v>
      </c>
    </row>
    <row r="34" spans="1:20" x14ac:dyDescent="0.25">
      <c r="A34" s="1">
        <v>43511</v>
      </c>
      <c r="B34">
        <v>10000</v>
      </c>
      <c r="C34">
        <v>10292.636373265301</v>
      </c>
      <c r="D34">
        <v>10000</v>
      </c>
      <c r="E34">
        <v>10030.9585747325</v>
      </c>
      <c r="F34" s="2">
        <f t="shared" si="0"/>
        <v>2.9263637326530034E-2</v>
      </c>
      <c r="G34" s="2">
        <f t="shared" si="1"/>
        <v>-3.0863027199098392E-3</v>
      </c>
      <c r="H34" s="11">
        <f t="shared" si="2"/>
        <v>2.6177334606620195E-2</v>
      </c>
      <c r="I34">
        <f t="shared" si="3"/>
        <v>77.248159547992032</v>
      </c>
      <c r="M34" s="1">
        <v>43511</v>
      </c>
      <c r="N34">
        <v>10000</v>
      </c>
      <c r="O34">
        <v>10310.360055106599</v>
      </c>
      <c r="P34">
        <v>10000</v>
      </c>
      <c r="Q34">
        <v>10091.2194173265</v>
      </c>
      <c r="R34" s="2">
        <f t="shared" si="4"/>
        <v>3.1036005510659992E-2</v>
      </c>
      <c r="S34" s="2">
        <f t="shared" si="5"/>
        <v>-9.0394840855285707E-3</v>
      </c>
      <c r="T34" s="11">
        <f t="shared" si="6"/>
        <v>2.1996521425131421E-2</v>
      </c>
    </row>
    <row r="35" spans="1:20" x14ac:dyDescent="0.25">
      <c r="A35" s="1">
        <v>43515</v>
      </c>
      <c r="B35">
        <v>9999.9999999999909</v>
      </c>
      <c r="C35">
        <v>10162.4460060372</v>
      </c>
      <c r="D35">
        <v>10000</v>
      </c>
      <c r="E35">
        <v>9960.5870102419394</v>
      </c>
      <c r="F35" s="2">
        <f t="shared" si="0"/>
        <v>1.6244600603720905E-2</v>
      </c>
      <c r="G35" s="2">
        <f t="shared" si="1"/>
        <v>3.9568942791758932E-3</v>
      </c>
      <c r="H35" s="11">
        <f t="shared" si="2"/>
        <v>2.0201494882896798E-2</v>
      </c>
      <c r="I35">
        <f t="shared" si="3"/>
        <v>79.254475064958299</v>
      </c>
      <c r="M35" s="1">
        <v>43515</v>
      </c>
      <c r="N35">
        <v>9999.9999999999909</v>
      </c>
      <c r="O35">
        <v>10126.5000555892</v>
      </c>
      <c r="P35">
        <v>9999.9999999999909</v>
      </c>
      <c r="Q35">
        <v>9998.5981502544601</v>
      </c>
      <c r="R35" s="2">
        <f t="shared" si="4"/>
        <v>1.2650005558920929E-2</v>
      </c>
      <c r="S35" s="2">
        <f t="shared" si="5"/>
        <v>1.4020462913544307E-4</v>
      </c>
      <c r="T35" s="11">
        <f t="shared" si="6"/>
        <v>1.2790210188056372E-2</v>
      </c>
    </row>
    <row r="36" spans="1:20" x14ac:dyDescent="0.25">
      <c r="A36" s="1">
        <v>43516</v>
      </c>
      <c r="B36">
        <v>10000</v>
      </c>
      <c r="C36">
        <v>10118.0110870631</v>
      </c>
      <c r="D36">
        <v>10000</v>
      </c>
      <c r="E36">
        <v>9987.8178243680704</v>
      </c>
      <c r="F36" s="2">
        <f t="shared" si="0"/>
        <v>1.1801108706309904E-2</v>
      </c>
      <c r="G36" s="2">
        <f t="shared" si="1"/>
        <v>1.2197034273300211E-3</v>
      </c>
      <c r="H36" s="11">
        <f t="shared" si="2"/>
        <v>1.3020812133639925E-2</v>
      </c>
      <c r="I36">
        <f t="shared" si="3"/>
        <v>80.549572949422597</v>
      </c>
      <c r="M36" s="1">
        <v>43516</v>
      </c>
      <c r="N36">
        <v>10000</v>
      </c>
      <c r="O36">
        <v>10044.745560806999</v>
      </c>
      <c r="P36">
        <v>10000</v>
      </c>
      <c r="Q36">
        <v>10006.322585111</v>
      </c>
      <c r="R36" s="2">
        <f t="shared" si="4"/>
        <v>4.4745560807000206E-3</v>
      </c>
      <c r="S36" s="2">
        <f t="shared" si="5"/>
        <v>-6.318590128613355E-4</v>
      </c>
      <c r="T36" s="11">
        <f t="shared" si="6"/>
        <v>3.8426970678386851E-3</v>
      </c>
    </row>
    <row r="37" spans="1:20" x14ac:dyDescent="0.25">
      <c r="A37" s="1">
        <v>43517</v>
      </c>
      <c r="B37">
        <v>10000</v>
      </c>
      <c r="C37">
        <v>10089.935502918701</v>
      </c>
      <c r="D37">
        <v>10000</v>
      </c>
      <c r="E37">
        <v>9810.2323657143097</v>
      </c>
      <c r="F37" s="2">
        <f t="shared" si="0"/>
        <v>8.9935502918701005E-3</v>
      </c>
      <c r="G37" s="2">
        <f t="shared" si="1"/>
        <v>1.9343847037599948E-2</v>
      </c>
      <c r="H37" s="11">
        <f t="shared" si="2"/>
        <v>2.8337397329470049E-2</v>
      </c>
      <c r="I37">
        <f t="shared" si="3"/>
        <v>83.36082117468851</v>
      </c>
      <c r="M37" s="1">
        <v>43517</v>
      </c>
      <c r="N37">
        <v>10000</v>
      </c>
      <c r="O37">
        <v>10019.067886581601</v>
      </c>
      <c r="P37">
        <v>10000</v>
      </c>
      <c r="Q37">
        <v>9929.8093592512705</v>
      </c>
      <c r="R37" s="2">
        <f t="shared" si="4"/>
        <v>1.9067886581600746E-3</v>
      </c>
      <c r="S37" s="2">
        <f t="shared" si="5"/>
        <v>7.0686795898387E-3</v>
      </c>
      <c r="T37" s="11">
        <f t="shared" si="6"/>
        <v>8.9754682479987746E-3</v>
      </c>
    </row>
    <row r="38" spans="1:20" x14ac:dyDescent="0.25">
      <c r="A38" s="1">
        <v>43518</v>
      </c>
      <c r="B38">
        <v>9999.9999999999909</v>
      </c>
      <c r="C38">
        <v>10011.538121057099</v>
      </c>
      <c r="D38">
        <v>10000</v>
      </c>
      <c r="E38">
        <v>9806.6135648747095</v>
      </c>
      <c r="F38" s="2">
        <f t="shared" si="0"/>
        <v>1.1538121057108608E-3</v>
      </c>
      <c r="G38" s="2">
        <f t="shared" si="1"/>
        <v>1.9720001593410474E-2</v>
      </c>
      <c r="H38" s="11">
        <f t="shared" si="2"/>
        <v>2.0873813699121335E-2</v>
      </c>
      <c r="I38">
        <f t="shared" si="3"/>
        <v>85.428944009312346</v>
      </c>
      <c r="M38" s="1">
        <v>43518</v>
      </c>
      <c r="N38">
        <v>9999.9999999999909</v>
      </c>
      <c r="O38">
        <v>9993.1522431161593</v>
      </c>
      <c r="P38">
        <v>10000</v>
      </c>
      <c r="Q38">
        <v>9912.14080828839</v>
      </c>
      <c r="R38" s="2">
        <f t="shared" si="4"/>
        <v>-6.8477568838321012E-4</v>
      </c>
      <c r="S38" s="2">
        <f t="shared" si="5"/>
        <v>8.8637957642958565E-3</v>
      </c>
      <c r="T38" s="11">
        <f t="shared" si="6"/>
        <v>8.1790200759126463E-3</v>
      </c>
    </row>
    <row r="39" spans="1:20" x14ac:dyDescent="0.25">
      <c r="A39" s="1">
        <v>43521</v>
      </c>
      <c r="B39">
        <v>9999.9999999999909</v>
      </c>
      <c r="C39">
        <v>10315.6899338454</v>
      </c>
      <c r="D39">
        <v>10000</v>
      </c>
      <c r="E39">
        <v>10162.6488508003</v>
      </c>
      <c r="F39" s="2">
        <f t="shared" si="0"/>
        <v>3.1568993384540889E-2</v>
      </c>
      <c r="G39" s="2">
        <f t="shared" si="1"/>
        <v>-1.6004572546801321E-2</v>
      </c>
      <c r="H39" s="11">
        <f t="shared" si="2"/>
        <v>1.5564420837739568E-2</v>
      </c>
      <c r="I39">
        <f t="shared" si="3"/>
        <v>86.923634900867583</v>
      </c>
      <c r="M39" s="1">
        <v>43521</v>
      </c>
      <c r="N39">
        <v>10000</v>
      </c>
      <c r="O39">
        <v>10222.484904733799</v>
      </c>
      <c r="P39">
        <v>10000</v>
      </c>
      <c r="Q39">
        <v>10106.075610760099</v>
      </c>
      <c r="R39" s="2">
        <f t="shared" si="4"/>
        <v>2.2248490473379956E-2</v>
      </c>
      <c r="S39" s="2">
        <f t="shared" si="5"/>
        <v>-1.0496221762595792E-2</v>
      </c>
      <c r="T39" s="11">
        <f t="shared" si="6"/>
        <v>1.1752268710784164E-2</v>
      </c>
    </row>
    <row r="40" spans="1:20" x14ac:dyDescent="0.25">
      <c r="A40" s="1">
        <v>43522</v>
      </c>
      <c r="B40">
        <v>9999.9999999999909</v>
      </c>
      <c r="C40">
        <v>10059.0950948831</v>
      </c>
      <c r="D40">
        <v>10000</v>
      </c>
      <c r="E40">
        <v>9699.4507560967795</v>
      </c>
      <c r="F40" s="2">
        <f t="shared" si="0"/>
        <v>5.9095094883108157E-3</v>
      </c>
      <c r="G40" s="2">
        <f t="shared" si="1"/>
        <v>3.09862126692384E-2</v>
      </c>
      <c r="H40" s="11">
        <f t="shared" si="2"/>
        <v>3.6895722157549216E-2</v>
      </c>
      <c r="I40">
        <f t="shared" si="3"/>
        <v>90.564429800422076</v>
      </c>
      <c r="M40" s="1">
        <v>43522</v>
      </c>
      <c r="N40">
        <v>10000</v>
      </c>
      <c r="O40">
        <v>9952.9797225874408</v>
      </c>
      <c r="P40">
        <v>10000</v>
      </c>
      <c r="Q40">
        <v>9723.2260900706096</v>
      </c>
      <c r="R40" s="2">
        <f t="shared" si="4"/>
        <v>-4.702027741255943E-3</v>
      </c>
      <c r="S40" s="2">
        <f t="shared" si="5"/>
        <v>2.8465234415564256E-2</v>
      </c>
      <c r="T40" s="11">
        <f t="shared" si="6"/>
        <v>2.3763206674308313E-2</v>
      </c>
    </row>
    <row r="41" spans="1:20" x14ac:dyDescent="0.25">
      <c r="A41" s="1">
        <v>43523</v>
      </c>
      <c r="B41">
        <v>10000</v>
      </c>
      <c r="C41">
        <v>10026.149511199799</v>
      </c>
      <c r="D41">
        <v>10000</v>
      </c>
      <c r="E41">
        <v>9833.5254238098096</v>
      </c>
      <c r="F41" s="2">
        <f t="shared" si="0"/>
        <v>2.6149511199800024E-3</v>
      </c>
      <c r="G41" s="2">
        <f t="shared" si="1"/>
        <v>1.69292872103739E-2</v>
      </c>
      <c r="H41" s="11">
        <f t="shared" si="2"/>
        <v>1.9544238330353902E-2</v>
      </c>
      <c r="I41">
        <f t="shared" si="3"/>
        <v>92.504341997062738</v>
      </c>
      <c r="M41" s="1">
        <v>43523</v>
      </c>
      <c r="N41">
        <v>9999.9999999999909</v>
      </c>
      <c r="O41">
        <v>9926.5555580432501</v>
      </c>
      <c r="P41">
        <v>10000</v>
      </c>
      <c r="Q41">
        <v>9861.3600262782093</v>
      </c>
      <c r="R41" s="2">
        <f t="shared" si="4"/>
        <v>-7.3444441956740381E-3</v>
      </c>
      <c r="S41" s="2">
        <f t="shared" si="5"/>
        <v>1.4058910064367103E-2</v>
      </c>
      <c r="T41" s="11">
        <f t="shared" si="6"/>
        <v>6.7144658686930647E-3</v>
      </c>
    </row>
    <row r="42" spans="1:20" x14ac:dyDescent="0.25">
      <c r="A42" s="1">
        <v>43524</v>
      </c>
      <c r="B42">
        <v>10000</v>
      </c>
      <c r="C42">
        <v>10168.775094446901</v>
      </c>
      <c r="D42">
        <v>10000</v>
      </c>
      <c r="E42">
        <v>10019.464609421801</v>
      </c>
      <c r="F42" s="2">
        <f t="shared" si="0"/>
        <v>1.687750944469002E-2</v>
      </c>
      <c r="G42" s="2">
        <f t="shared" si="1"/>
        <v>-1.9426795922306006E-3</v>
      </c>
      <c r="H42" s="11">
        <f t="shared" si="2"/>
        <v>1.4934829852459419E-2</v>
      </c>
      <c r="I42">
        <f t="shared" si="3"/>
        <v>93.98355177176137</v>
      </c>
      <c r="M42" s="1">
        <v>43524</v>
      </c>
      <c r="N42">
        <v>10000</v>
      </c>
      <c r="O42">
        <v>10115.3312297344</v>
      </c>
      <c r="P42">
        <v>10000</v>
      </c>
      <c r="Q42">
        <v>10093.0934162884</v>
      </c>
      <c r="R42" s="2">
        <f t="shared" si="4"/>
        <v>1.1533122973440113E-2</v>
      </c>
      <c r="S42" s="2">
        <f t="shared" si="5"/>
        <v>-9.2234771292382112E-3</v>
      </c>
      <c r="T42" s="11">
        <f t="shared" si="6"/>
        <v>2.3096458442019019E-3</v>
      </c>
    </row>
    <row r="43" spans="1:20" x14ac:dyDescent="0.25">
      <c r="A43" s="1">
        <v>43525</v>
      </c>
      <c r="B43">
        <v>9999.9999999999909</v>
      </c>
      <c r="C43">
        <v>10231.8190701772</v>
      </c>
      <c r="D43">
        <v>10000</v>
      </c>
      <c r="E43">
        <v>9917.9502545465093</v>
      </c>
      <c r="F43" s="2">
        <f t="shared" si="0"/>
        <v>2.3181907017720826E-2</v>
      </c>
      <c r="G43" s="2">
        <f t="shared" si="1"/>
        <v>8.272853094406063E-3</v>
      </c>
      <c r="H43" s="11">
        <f t="shared" si="2"/>
        <v>3.1454760112126889E-2</v>
      </c>
      <c r="I43">
        <f t="shared" si="3"/>
        <v>97.099162671467525</v>
      </c>
      <c r="M43" s="1">
        <v>43525</v>
      </c>
      <c r="N43">
        <v>9999.9999999999909</v>
      </c>
      <c r="O43">
        <v>10251.4600776854</v>
      </c>
      <c r="P43">
        <v>10000</v>
      </c>
      <c r="Q43">
        <v>10059.350042498299</v>
      </c>
      <c r="R43" s="2">
        <f t="shared" si="4"/>
        <v>2.5146007768541034E-2</v>
      </c>
      <c r="S43" s="2">
        <f t="shared" si="5"/>
        <v>-5.8999877971797066E-3</v>
      </c>
      <c r="T43" s="11">
        <f t="shared" si="6"/>
        <v>1.9246019971361328E-2</v>
      </c>
    </row>
    <row r="44" spans="1:20" x14ac:dyDescent="0.25">
      <c r="A44" s="1">
        <v>43528</v>
      </c>
      <c r="B44">
        <v>10000</v>
      </c>
      <c r="C44">
        <v>10245.6135895794</v>
      </c>
      <c r="D44">
        <v>10000</v>
      </c>
      <c r="E44">
        <v>10063.624439383901</v>
      </c>
      <c r="F44" s="2">
        <f t="shared" si="0"/>
        <v>2.4561358957939872E-2</v>
      </c>
      <c r="G44" s="2">
        <f t="shared" si="1"/>
        <v>-6.322219173333532E-3</v>
      </c>
      <c r="H44" s="11">
        <f t="shared" si="2"/>
        <v>1.823913978460634E-2</v>
      </c>
      <c r="I44">
        <f t="shared" si="3"/>
        <v>98.891391619506848</v>
      </c>
      <c r="M44" s="1">
        <v>43528</v>
      </c>
      <c r="N44">
        <v>10000</v>
      </c>
      <c r="O44">
        <v>10160.3338177349</v>
      </c>
      <c r="P44">
        <v>10000</v>
      </c>
      <c r="Q44">
        <v>9929.2617538531595</v>
      </c>
      <c r="R44" s="2">
        <f t="shared" si="4"/>
        <v>1.6033381773489896E-2</v>
      </c>
      <c r="S44" s="2">
        <f t="shared" si="5"/>
        <v>7.1242200981749271E-3</v>
      </c>
      <c r="T44" s="11">
        <f t="shared" si="6"/>
        <v>2.3157601871664824E-2</v>
      </c>
    </row>
    <row r="45" spans="1:20" x14ac:dyDescent="0.25">
      <c r="A45" s="1">
        <v>43529</v>
      </c>
      <c r="B45">
        <v>10000</v>
      </c>
      <c r="C45">
        <v>9969.7826939866609</v>
      </c>
      <c r="D45">
        <v>9999.9999999999909</v>
      </c>
      <c r="E45">
        <v>9864.2229876901092</v>
      </c>
      <c r="F45" s="2">
        <f t="shared" si="0"/>
        <v>-3.0217306013339273E-3</v>
      </c>
      <c r="G45" s="2">
        <f t="shared" si="1"/>
        <v>1.3764592759036631E-2</v>
      </c>
      <c r="H45" s="11">
        <f t="shared" si="2"/>
        <v>1.0742862157702704E-2</v>
      </c>
      <c r="I45">
        <f t="shared" si="3"/>
        <v>99.955833212193539</v>
      </c>
      <c r="M45" s="1">
        <v>43529</v>
      </c>
      <c r="N45">
        <v>10000</v>
      </c>
      <c r="O45">
        <v>9925.8205101957392</v>
      </c>
      <c r="P45">
        <v>10000</v>
      </c>
      <c r="Q45">
        <v>9830.5453663798107</v>
      </c>
      <c r="R45" s="2">
        <f t="shared" si="4"/>
        <v>-7.4179489804260257E-3</v>
      </c>
      <c r="S45" s="2">
        <f t="shared" si="5"/>
        <v>1.7237561834536619E-2</v>
      </c>
      <c r="T45" s="11">
        <f t="shared" si="6"/>
        <v>9.8196128541105931E-3</v>
      </c>
    </row>
    <row r="46" spans="1:20" x14ac:dyDescent="0.25">
      <c r="A46" s="1">
        <v>43530</v>
      </c>
      <c r="B46">
        <v>9999.9999999999909</v>
      </c>
      <c r="C46">
        <v>10086.675449107201</v>
      </c>
      <c r="D46">
        <v>10000</v>
      </c>
      <c r="E46">
        <v>9923.3582232179597</v>
      </c>
      <c r="F46" s="2">
        <f t="shared" si="0"/>
        <v>8.6675449107209701E-3</v>
      </c>
      <c r="G46" s="2">
        <f t="shared" si="1"/>
        <v>7.7233709655588623E-3</v>
      </c>
      <c r="H46" s="11">
        <f t="shared" si="2"/>
        <v>1.6390915876279832E-2</v>
      </c>
      <c r="I46">
        <f t="shared" si="3"/>
        <v>101.58822279370968</v>
      </c>
      <c r="M46" s="1">
        <v>43530</v>
      </c>
      <c r="N46">
        <v>9999.9999999999909</v>
      </c>
      <c r="O46">
        <v>10101.7275589688</v>
      </c>
      <c r="P46">
        <v>9999.9999999999909</v>
      </c>
      <c r="Q46">
        <v>10010.017861638</v>
      </c>
      <c r="R46" s="2">
        <f t="shared" si="4"/>
        <v>1.0172755896880936E-2</v>
      </c>
      <c r="S46" s="2">
        <f t="shared" si="5"/>
        <v>-1.0007835926448827E-3</v>
      </c>
      <c r="T46" s="11">
        <f t="shared" si="6"/>
        <v>9.1719723042360535E-3</v>
      </c>
    </row>
    <row r="47" spans="1:20" x14ac:dyDescent="0.25">
      <c r="A47" s="1">
        <v>43531</v>
      </c>
      <c r="B47">
        <v>10000</v>
      </c>
      <c r="C47">
        <v>9902.4730199193491</v>
      </c>
      <c r="D47">
        <v>10000</v>
      </c>
      <c r="E47">
        <v>9738.1465117145799</v>
      </c>
      <c r="F47" s="2">
        <f t="shared" si="0"/>
        <v>-9.7526980080651082E-3</v>
      </c>
      <c r="G47" s="2">
        <f t="shared" si="1"/>
        <v>2.6889458683992951E-2</v>
      </c>
      <c r="H47" s="11">
        <f t="shared" si="2"/>
        <v>1.7136760675927842E-2</v>
      </c>
      <c r="I47">
        <f t="shared" si="3"/>
        <v>103.26159508674553</v>
      </c>
      <c r="M47" s="1">
        <v>43531</v>
      </c>
      <c r="N47">
        <v>10000</v>
      </c>
      <c r="O47">
        <v>9962.5648770042299</v>
      </c>
      <c r="P47">
        <v>10000</v>
      </c>
      <c r="Q47">
        <v>9793.7679314724191</v>
      </c>
      <c r="R47" s="2">
        <f t="shared" si="4"/>
        <v>-3.7435122995770342E-3</v>
      </c>
      <c r="S47" s="2">
        <f t="shared" si="5"/>
        <v>2.1057479610564478E-2</v>
      </c>
      <c r="T47" s="11">
        <f t="shared" si="6"/>
        <v>1.7313967310987444E-2</v>
      </c>
    </row>
    <row r="48" spans="1:20" x14ac:dyDescent="0.25">
      <c r="A48" s="1">
        <v>43532</v>
      </c>
      <c r="B48">
        <v>10000</v>
      </c>
      <c r="C48">
        <v>10014.4350023847</v>
      </c>
      <c r="D48">
        <v>10000</v>
      </c>
      <c r="E48">
        <v>9631.8475641513705</v>
      </c>
      <c r="F48" s="2">
        <f t="shared" si="0"/>
        <v>1.4435002384700635E-3</v>
      </c>
      <c r="G48" s="2">
        <f t="shared" si="1"/>
        <v>3.8222410954555697E-2</v>
      </c>
      <c r="H48" s="11">
        <f t="shared" si="2"/>
        <v>3.966591119302576E-2</v>
      </c>
      <c r="I48">
        <f t="shared" si="3"/>
        <v>107.15684407947508</v>
      </c>
      <c r="M48" s="1">
        <v>43532</v>
      </c>
      <c r="N48">
        <v>10000</v>
      </c>
      <c r="O48">
        <v>9870.7265969960899</v>
      </c>
      <c r="P48">
        <v>10000</v>
      </c>
      <c r="Q48">
        <v>9612.4767310435309</v>
      </c>
      <c r="R48" s="2">
        <f t="shared" si="4"/>
        <v>-1.2927340300390999E-2</v>
      </c>
      <c r="S48" s="2">
        <f t="shared" si="5"/>
        <v>4.0314611915258203E-2</v>
      </c>
      <c r="T48" s="11">
        <f t="shared" si="6"/>
        <v>2.7387271614867204E-2</v>
      </c>
    </row>
    <row r="49" spans="1:20" x14ac:dyDescent="0.25">
      <c r="A49" s="1">
        <v>43535</v>
      </c>
      <c r="B49">
        <v>10000</v>
      </c>
      <c r="C49">
        <v>10690.2744648931</v>
      </c>
      <c r="D49">
        <v>9999.9999999999909</v>
      </c>
      <c r="E49">
        <v>9968.2346204532205</v>
      </c>
      <c r="F49" s="2">
        <f t="shared" si="0"/>
        <v>6.9027446489309918E-2</v>
      </c>
      <c r="G49" s="2">
        <f t="shared" si="1"/>
        <v>3.1866605027126571E-3</v>
      </c>
      <c r="H49" s="11">
        <f t="shared" si="2"/>
        <v>7.2214106992022575E-2</v>
      </c>
      <c r="I49">
        <f t="shared" si="3"/>
        <v>114.14993412889621</v>
      </c>
      <c r="M49" s="1">
        <v>43535</v>
      </c>
      <c r="N49">
        <v>9999.9999999999909</v>
      </c>
      <c r="O49">
        <v>12716.755681479201</v>
      </c>
      <c r="P49">
        <v>10000</v>
      </c>
      <c r="Q49">
        <v>9953.0144487023099</v>
      </c>
      <c r="R49" s="2">
        <f t="shared" si="4"/>
        <v>0.27167556814792126</v>
      </c>
      <c r="S49" s="2">
        <f t="shared" si="5"/>
        <v>4.7207357670233652E-3</v>
      </c>
      <c r="T49" s="11">
        <f t="shared" si="6"/>
        <v>0.27639630391494463</v>
      </c>
    </row>
    <row r="50" spans="1:20" x14ac:dyDescent="0.25">
      <c r="A50" s="1">
        <v>43536</v>
      </c>
      <c r="B50">
        <v>10000</v>
      </c>
      <c r="C50">
        <v>10236.2778798688</v>
      </c>
      <c r="D50">
        <v>10000</v>
      </c>
      <c r="E50">
        <v>10342.881459392</v>
      </c>
      <c r="F50" s="2">
        <f t="shared" si="0"/>
        <v>2.3627787986880033E-2</v>
      </c>
      <c r="G50" s="2">
        <f t="shared" si="1"/>
        <v>-3.3151444376329109E-2</v>
      </c>
      <c r="H50" s="11">
        <f t="shared" si="2"/>
        <v>-9.5236563894490756E-3</v>
      </c>
      <c r="I50">
        <f t="shared" si="3"/>
        <v>113.1138905148597</v>
      </c>
      <c r="M50" s="1">
        <v>43536</v>
      </c>
      <c r="N50">
        <v>10000</v>
      </c>
      <c r="O50">
        <v>10095.8208229627</v>
      </c>
      <c r="P50">
        <v>9999.9999999999909</v>
      </c>
      <c r="Q50">
        <v>10210.181856847799</v>
      </c>
      <c r="R50" s="2">
        <f t="shared" si="4"/>
        <v>9.5820822962700003E-3</v>
      </c>
      <c r="S50" s="2">
        <f t="shared" si="5"/>
        <v>-2.0585515497634654E-2</v>
      </c>
      <c r="T50" s="11">
        <f t="shared" si="6"/>
        <v>-1.1003433201364654E-2</v>
      </c>
    </row>
    <row r="51" spans="1:20" x14ac:dyDescent="0.25">
      <c r="A51" s="1">
        <v>43537</v>
      </c>
      <c r="B51">
        <v>10000</v>
      </c>
      <c r="C51">
        <v>10074.075967349099</v>
      </c>
      <c r="D51">
        <v>10000</v>
      </c>
      <c r="E51">
        <v>9793.3422402472897</v>
      </c>
      <c r="F51" s="2">
        <f t="shared" si="0"/>
        <v>7.4075967349098715E-3</v>
      </c>
      <c r="G51" s="2">
        <f t="shared" si="1"/>
        <v>2.1101862334945931E-2</v>
      </c>
      <c r="H51" s="11">
        <f t="shared" si="2"/>
        <v>2.8509459069855803E-2</v>
      </c>
      <c r="I51">
        <f t="shared" si="3"/>
        <v>115.9401501810958</v>
      </c>
      <c r="M51" s="1">
        <v>43537</v>
      </c>
      <c r="N51">
        <v>9999.9999999999909</v>
      </c>
      <c r="O51">
        <v>10141.5515767213</v>
      </c>
      <c r="P51">
        <v>10000</v>
      </c>
      <c r="Q51">
        <v>9770.5933114085692</v>
      </c>
      <c r="R51" s="2">
        <f t="shared" si="4"/>
        <v>1.4155157672130825E-2</v>
      </c>
      <c r="S51" s="2">
        <f t="shared" si="5"/>
        <v>2.3479299698572653E-2</v>
      </c>
      <c r="T51" s="11">
        <f t="shared" si="6"/>
        <v>3.7634457370703478E-2</v>
      </c>
    </row>
    <row r="52" spans="1:20" x14ac:dyDescent="0.25">
      <c r="A52" s="1">
        <v>43538</v>
      </c>
      <c r="B52">
        <v>9999.9999999999909</v>
      </c>
      <c r="C52">
        <v>10155.360434054501</v>
      </c>
      <c r="D52">
        <v>10000</v>
      </c>
      <c r="E52">
        <v>9984.8930699012799</v>
      </c>
      <c r="F52" s="2">
        <f t="shared" si="0"/>
        <v>1.5536043405451005E-2</v>
      </c>
      <c r="G52" s="2">
        <f t="shared" si="1"/>
        <v>1.5129786561518532E-3</v>
      </c>
      <c r="H52" s="11">
        <f t="shared" si="2"/>
        <v>1.7049022061602859E-2</v>
      </c>
      <c r="I52">
        <f t="shared" si="3"/>
        <v>117.63299317364036</v>
      </c>
      <c r="M52" s="1">
        <v>43538</v>
      </c>
      <c r="N52">
        <v>10000</v>
      </c>
      <c r="O52">
        <v>10080.710435315599</v>
      </c>
      <c r="P52">
        <v>9999.9999999999909</v>
      </c>
      <c r="Q52">
        <v>9988.2680821096492</v>
      </c>
      <c r="R52" s="2">
        <f t="shared" si="4"/>
        <v>8.0710435315598517E-3</v>
      </c>
      <c r="S52" s="2">
        <f t="shared" si="5"/>
        <v>1.1745697846612391E-3</v>
      </c>
      <c r="T52" s="11">
        <f t="shared" si="6"/>
        <v>9.2456133162210907E-3</v>
      </c>
    </row>
    <row r="53" spans="1:20" x14ac:dyDescent="0.25">
      <c r="A53" s="1">
        <v>43539</v>
      </c>
      <c r="B53">
        <v>9999.9999999999909</v>
      </c>
      <c r="C53">
        <v>10115.489605577301</v>
      </c>
      <c r="D53">
        <v>9999.9999999999909</v>
      </c>
      <c r="E53">
        <v>9840.2353115842398</v>
      </c>
      <c r="F53" s="2">
        <f t="shared" si="0"/>
        <v>1.1548960557731025E-2</v>
      </c>
      <c r="G53" s="2">
        <f t="shared" si="1"/>
        <v>1.623586056195947E-2</v>
      </c>
      <c r="H53" s="11">
        <f t="shared" si="2"/>
        <v>2.7784821119690495E-2</v>
      </c>
      <c r="I53">
        <f t="shared" si="3"/>
        <v>120.39181805402961</v>
      </c>
      <c r="M53" s="1">
        <v>43539</v>
      </c>
      <c r="N53">
        <v>10000</v>
      </c>
      <c r="O53">
        <v>10075.431606960599</v>
      </c>
      <c r="P53">
        <v>9999.9999999999909</v>
      </c>
      <c r="Q53">
        <v>9979.7365408466194</v>
      </c>
      <c r="R53" s="2">
        <f t="shared" si="4"/>
        <v>7.5431606960598696E-3</v>
      </c>
      <c r="S53" s="2">
        <f t="shared" si="5"/>
        <v>2.0304603303338276E-3</v>
      </c>
      <c r="T53" s="11">
        <f t="shared" si="6"/>
        <v>9.5736210263936972E-3</v>
      </c>
    </row>
    <row r="54" spans="1:20" x14ac:dyDescent="0.25">
      <c r="A54" s="1">
        <v>43542</v>
      </c>
      <c r="B54">
        <v>10000</v>
      </c>
      <c r="C54">
        <v>10169.2590227415</v>
      </c>
      <c r="D54">
        <v>10000</v>
      </c>
      <c r="E54">
        <v>9864.3995252338009</v>
      </c>
      <c r="F54" s="2">
        <f t="shared" si="0"/>
        <v>1.692590227415014E-2</v>
      </c>
      <c r="G54" s="2">
        <f t="shared" si="1"/>
        <v>1.3746449991134613E-2</v>
      </c>
      <c r="H54" s="11">
        <f t="shared" si="2"/>
        <v>3.0672352265284752E-2</v>
      </c>
      <c r="I54">
        <f t="shared" si="3"/>
        <v>123.43552604146086</v>
      </c>
      <c r="M54" s="1">
        <v>43542</v>
      </c>
      <c r="N54">
        <v>10000</v>
      </c>
      <c r="O54">
        <v>10139.170022485099</v>
      </c>
      <c r="P54">
        <v>10000</v>
      </c>
      <c r="Q54">
        <v>9868.6917219501192</v>
      </c>
      <c r="R54" s="2">
        <f t="shared" si="4"/>
        <v>1.3917002248510002E-2</v>
      </c>
      <c r="S54" s="2">
        <f t="shared" si="5"/>
        <v>1.3305540567025931E-2</v>
      </c>
      <c r="T54" s="11">
        <f t="shared" si="6"/>
        <v>2.7222542815535933E-2</v>
      </c>
    </row>
    <row r="55" spans="1:20" x14ac:dyDescent="0.25">
      <c r="A55" s="1">
        <v>43543</v>
      </c>
      <c r="B55">
        <v>9999.9999999999909</v>
      </c>
      <c r="C55">
        <v>10116.678057520799</v>
      </c>
      <c r="D55">
        <v>9999.9999999999909</v>
      </c>
      <c r="E55">
        <v>9961.5232645199794</v>
      </c>
      <c r="F55" s="2">
        <f t="shared" si="0"/>
        <v>1.1667805752080929E-2</v>
      </c>
      <c r="G55" s="2">
        <f t="shared" si="1"/>
        <v>3.8625353229917447E-3</v>
      </c>
      <c r="H55" s="11">
        <f t="shared" si="2"/>
        <v>1.5530341075072673E-2</v>
      </c>
      <c r="I55">
        <f t="shared" si="3"/>
        <v>124.98106170932411</v>
      </c>
      <c r="M55" s="1">
        <v>43543</v>
      </c>
      <c r="N55">
        <v>10000</v>
      </c>
      <c r="O55">
        <v>10070.523240703</v>
      </c>
      <c r="P55">
        <v>10000</v>
      </c>
      <c r="Q55">
        <v>9999.6474380670497</v>
      </c>
      <c r="R55" s="2">
        <f t="shared" si="4"/>
        <v>7.0523240702999868E-3</v>
      </c>
      <c r="S55" s="2">
        <f t="shared" si="5"/>
        <v>3.5257436338032022E-5</v>
      </c>
      <c r="T55" s="11">
        <f t="shared" si="6"/>
        <v>7.0875815066380188E-3</v>
      </c>
    </row>
    <row r="56" spans="1:20" x14ac:dyDescent="0.25">
      <c r="A56" s="1">
        <v>43544</v>
      </c>
      <c r="B56">
        <v>10000</v>
      </c>
      <c r="C56">
        <v>10121.769988960301</v>
      </c>
      <c r="D56">
        <v>10000</v>
      </c>
      <c r="E56">
        <v>9810.6507434849991</v>
      </c>
      <c r="F56" s="2">
        <f t="shared" si="0"/>
        <v>1.2176998896030078E-2</v>
      </c>
      <c r="G56" s="2">
        <f t="shared" si="1"/>
        <v>1.9300376852243284E-2</v>
      </c>
      <c r="H56" s="11">
        <f t="shared" si="2"/>
        <v>3.1477375748273362E-2</v>
      </c>
      <c r="I56">
        <f t="shared" si="3"/>
        <v>128.10305596690404</v>
      </c>
      <c r="M56" s="1">
        <v>43544</v>
      </c>
      <c r="N56">
        <v>10000</v>
      </c>
      <c r="O56">
        <v>10038.8066299161</v>
      </c>
      <c r="P56">
        <v>10000</v>
      </c>
      <c r="Q56">
        <v>9935.0929002320208</v>
      </c>
      <c r="R56" s="2">
        <f t="shared" si="4"/>
        <v>3.88066299160994E-3</v>
      </c>
      <c r="S56" s="2">
        <f t="shared" si="5"/>
        <v>6.5331145284472925E-3</v>
      </c>
      <c r="T56" s="11">
        <f t="shared" si="6"/>
        <v>1.0413777520057232E-2</v>
      </c>
    </row>
    <row r="57" spans="1:20" x14ac:dyDescent="0.25">
      <c r="A57" s="1">
        <v>43545</v>
      </c>
      <c r="B57">
        <v>10000</v>
      </c>
      <c r="C57">
        <v>9896.09597516344</v>
      </c>
      <c r="D57">
        <v>9999.9999999999909</v>
      </c>
      <c r="E57">
        <v>9829.1512198148703</v>
      </c>
      <c r="F57" s="2">
        <f t="shared" si="0"/>
        <v>-1.0390402483655969E-2</v>
      </c>
      <c r="G57" s="2">
        <f t="shared" si="1"/>
        <v>1.7381844715208095E-2</v>
      </c>
      <c r="H57" s="11">
        <f t="shared" si="2"/>
        <v>6.9914422315521252E-3</v>
      </c>
      <c r="I57">
        <f t="shared" si="3"/>
        <v>128.7818308559427</v>
      </c>
      <c r="M57" s="1">
        <v>43545</v>
      </c>
      <c r="N57">
        <v>9999.9999999999909</v>
      </c>
      <c r="O57">
        <v>9951.5906585660796</v>
      </c>
      <c r="P57">
        <v>9999.9999999999909</v>
      </c>
      <c r="Q57">
        <v>9738.55134027842</v>
      </c>
      <c r="R57" s="2">
        <f t="shared" si="4"/>
        <v>-4.8409341433911512E-3</v>
      </c>
      <c r="S57" s="2">
        <f t="shared" si="5"/>
        <v>2.6846771207153397E-2</v>
      </c>
      <c r="T57" s="11">
        <f t="shared" si="6"/>
        <v>2.2005837063762246E-2</v>
      </c>
    </row>
    <row r="58" spans="1:20" x14ac:dyDescent="0.25">
      <c r="A58" s="1">
        <v>43546</v>
      </c>
      <c r="B58">
        <v>10000</v>
      </c>
      <c r="C58">
        <v>10335.306300772299</v>
      </c>
      <c r="D58">
        <v>10000</v>
      </c>
      <c r="E58">
        <v>9840.7312557220703</v>
      </c>
      <c r="F58" s="2">
        <f t="shared" si="0"/>
        <v>3.3530630077230006E-2</v>
      </c>
      <c r="G58" s="2">
        <f t="shared" si="1"/>
        <v>1.6184645240191919E-2</v>
      </c>
      <c r="H58" s="11">
        <f t="shared" si="2"/>
        <v>4.9715275317421925E-2</v>
      </c>
      <c r="I58">
        <f t="shared" si="3"/>
        <v>133.68541155751387</v>
      </c>
      <c r="M58" s="1">
        <v>43546</v>
      </c>
      <c r="N58">
        <v>10000</v>
      </c>
      <c r="O58">
        <v>10224.5699631269</v>
      </c>
      <c r="P58">
        <v>10000</v>
      </c>
      <c r="Q58">
        <v>9969.9058491020096</v>
      </c>
      <c r="R58" s="2">
        <f t="shared" si="4"/>
        <v>2.2456996312689936E-2</v>
      </c>
      <c r="S58" s="2">
        <f t="shared" si="5"/>
        <v>3.0184990062569472E-3</v>
      </c>
      <c r="T58" s="11">
        <f t="shared" si="6"/>
        <v>2.5475495318946884E-2</v>
      </c>
    </row>
    <row r="59" spans="1:20" x14ac:dyDescent="0.25">
      <c r="A59" s="1">
        <v>43549</v>
      </c>
      <c r="B59">
        <v>9999.9999999999909</v>
      </c>
      <c r="C59">
        <v>10242.7462509423</v>
      </c>
      <c r="D59">
        <v>10000</v>
      </c>
      <c r="E59">
        <v>9717.0916982369199</v>
      </c>
      <c r="F59" s="2">
        <f t="shared" si="0"/>
        <v>2.427462509423095E-2</v>
      </c>
      <c r="G59" s="2">
        <f t="shared" si="1"/>
        <v>2.9114503654875667E-2</v>
      </c>
      <c r="H59" s="11">
        <f t="shared" si="2"/>
        <v>5.3389128749106618E-2</v>
      </c>
      <c r="I59">
        <f t="shared" si="3"/>
        <v>138.95375220985736</v>
      </c>
      <c r="M59" s="1">
        <v>43549</v>
      </c>
      <c r="N59">
        <v>10000</v>
      </c>
      <c r="O59">
        <v>9897.3268094437808</v>
      </c>
      <c r="P59">
        <v>9999.9999999999909</v>
      </c>
      <c r="Q59">
        <v>9856.7461007060792</v>
      </c>
      <c r="R59" s="2">
        <f t="shared" si="4"/>
        <v>-1.0267319055621948E-2</v>
      </c>
      <c r="S59" s="2">
        <f t="shared" si="5"/>
        <v>1.4533589262652358E-2</v>
      </c>
      <c r="T59" s="11">
        <f t="shared" si="6"/>
        <v>4.2662702070304093E-3</v>
      </c>
    </row>
    <row r="60" spans="1:20" x14ac:dyDescent="0.25">
      <c r="A60" s="1">
        <v>43550</v>
      </c>
      <c r="B60">
        <v>9999.9999999999909</v>
      </c>
      <c r="C60">
        <v>10338.307619916101</v>
      </c>
      <c r="D60">
        <v>10000</v>
      </c>
      <c r="E60">
        <v>10075.2583905217</v>
      </c>
      <c r="F60" s="2">
        <f t="shared" si="0"/>
        <v>3.3830761991610947E-2</v>
      </c>
      <c r="G60" s="2">
        <f t="shared" si="1"/>
        <v>-7.4696238651803526E-3</v>
      </c>
      <c r="H60" s="11">
        <f t="shared" si="2"/>
        <v>2.6361138126430594E-2</v>
      </c>
      <c r="I60">
        <f t="shared" si="3"/>
        <v>141.53109504549352</v>
      </c>
      <c r="M60" s="1">
        <v>43550</v>
      </c>
      <c r="N60">
        <v>10000</v>
      </c>
      <c r="O60">
        <v>10186.0769825486</v>
      </c>
      <c r="P60">
        <v>9999.9999999999909</v>
      </c>
      <c r="Q60">
        <v>10029.698254862</v>
      </c>
      <c r="R60" s="2">
        <f t="shared" si="4"/>
        <v>1.8607698254859972E-2</v>
      </c>
      <c r="S60" s="2">
        <f t="shared" si="5"/>
        <v>-2.9610317386778995E-3</v>
      </c>
      <c r="T60" s="11">
        <f t="shared" si="6"/>
        <v>1.5646666516182073E-2</v>
      </c>
    </row>
    <row r="61" spans="1:20" x14ac:dyDescent="0.25">
      <c r="A61" s="1">
        <v>43551</v>
      </c>
      <c r="B61">
        <v>9999.9999999999909</v>
      </c>
      <c r="C61">
        <v>10267.085410571901</v>
      </c>
      <c r="D61">
        <v>10000</v>
      </c>
      <c r="E61">
        <v>9857.5905385361493</v>
      </c>
      <c r="F61" s="2">
        <f t="shared" si="0"/>
        <v>2.6708541057191004E-2</v>
      </c>
      <c r="G61" s="2">
        <f t="shared" si="1"/>
        <v>1.4446680546035262E-2</v>
      </c>
      <c r="H61" s="11">
        <f t="shared" si="2"/>
        <v>4.1155221603226266E-2</v>
      </c>
      <c r="I61">
        <f t="shared" si="3"/>
        <v>145.60123662150448</v>
      </c>
      <c r="M61" s="1">
        <v>43551</v>
      </c>
      <c r="N61">
        <v>10000</v>
      </c>
      <c r="O61">
        <v>10236.4242468498</v>
      </c>
      <c r="P61">
        <v>9999.9999999999909</v>
      </c>
      <c r="Q61">
        <v>9986.5213170036695</v>
      </c>
      <c r="R61" s="2">
        <f t="shared" si="4"/>
        <v>2.3642424684980012E-2</v>
      </c>
      <c r="S61" s="2">
        <f t="shared" si="5"/>
        <v>1.3496875006286935E-3</v>
      </c>
      <c r="T61" s="11">
        <f t="shared" si="6"/>
        <v>2.4992112185608706E-2</v>
      </c>
    </row>
    <row r="62" spans="1:20" x14ac:dyDescent="0.25">
      <c r="A62" s="1">
        <v>43552</v>
      </c>
      <c r="B62">
        <v>10000</v>
      </c>
      <c r="C62">
        <v>10136.4601995087</v>
      </c>
      <c r="D62">
        <v>9999.9999999999909</v>
      </c>
      <c r="E62">
        <v>10111.606318742701</v>
      </c>
      <c r="F62" s="2">
        <f t="shared" si="0"/>
        <v>1.3646019950869892E-2</v>
      </c>
      <c r="G62" s="2">
        <f t="shared" si="1"/>
        <v>-1.1037446991566391E-2</v>
      </c>
      <c r="H62" s="11">
        <f t="shared" si="2"/>
        <v>2.6085729593035012E-3</v>
      </c>
      <c r="I62">
        <f t="shared" si="3"/>
        <v>145.84673061201352</v>
      </c>
      <c r="M62" s="1">
        <v>43552</v>
      </c>
      <c r="N62">
        <v>10000</v>
      </c>
      <c r="O62">
        <v>10140.177624751201</v>
      </c>
      <c r="P62">
        <v>10000</v>
      </c>
      <c r="Q62">
        <v>9978.6754486428799</v>
      </c>
      <c r="R62" s="2">
        <f t="shared" si="4"/>
        <v>1.4017762475120099E-2</v>
      </c>
      <c r="S62" s="2">
        <f t="shared" si="5"/>
        <v>2.1370122183921314E-3</v>
      </c>
      <c r="T62" s="11">
        <f t="shared" si="6"/>
        <v>1.615477469351223E-2</v>
      </c>
    </row>
    <row r="63" spans="1:20" x14ac:dyDescent="0.25">
      <c r="A63" s="1">
        <v>43553</v>
      </c>
      <c r="B63">
        <v>10000</v>
      </c>
      <c r="C63">
        <v>10185.0799805401</v>
      </c>
      <c r="D63">
        <v>9999.99999999998</v>
      </c>
      <c r="E63">
        <v>9968.9061249373299</v>
      </c>
      <c r="F63" s="2">
        <f t="shared" si="0"/>
        <v>1.8507998054009933E-2</v>
      </c>
      <c r="G63" s="2">
        <f t="shared" si="1"/>
        <v>3.1190859531586845E-3</v>
      </c>
      <c r="H63" s="11">
        <f t="shared" si="2"/>
        <v>2.1627084007168618E-2</v>
      </c>
      <c r="I63">
        <f t="shared" si="3"/>
        <v>147.99203472474946</v>
      </c>
      <c r="M63" s="1">
        <v>43553</v>
      </c>
      <c r="N63">
        <v>9999.9999999999909</v>
      </c>
      <c r="O63">
        <v>10423.8994354894</v>
      </c>
      <c r="P63">
        <v>10000</v>
      </c>
      <c r="Q63">
        <v>9964.1060124748292</v>
      </c>
      <c r="R63" s="2">
        <f t="shared" si="4"/>
        <v>4.2389943548940989E-2</v>
      </c>
      <c r="S63" s="2">
        <f t="shared" si="5"/>
        <v>3.6023289475475284E-3</v>
      </c>
      <c r="T63" s="11">
        <f t="shared" si="6"/>
        <v>4.5992272496488518E-2</v>
      </c>
    </row>
    <row r="64" spans="1:20" x14ac:dyDescent="0.25">
      <c r="A64" s="1">
        <v>43556</v>
      </c>
      <c r="B64">
        <v>9999.9999999999909</v>
      </c>
      <c r="C64">
        <v>10141.8927932678</v>
      </c>
      <c r="D64">
        <v>10000</v>
      </c>
      <c r="E64">
        <v>10150.311635026599</v>
      </c>
      <c r="F64" s="2">
        <f t="shared" si="0"/>
        <v>1.4189279326780824E-2</v>
      </c>
      <c r="G64" s="2">
        <f t="shared" si="1"/>
        <v>-1.480857341442654E-2</v>
      </c>
      <c r="H64" s="11">
        <f t="shared" si="2"/>
        <v>-6.1929408764571647E-4</v>
      </c>
      <c r="I64">
        <f t="shared" si="3"/>
        <v>147.90905860185879</v>
      </c>
      <c r="M64" s="1">
        <v>43556</v>
      </c>
      <c r="N64">
        <v>10000</v>
      </c>
      <c r="O64">
        <v>10126.321713834601</v>
      </c>
      <c r="P64">
        <v>10000</v>
      </c>
      <c r="Q64">
        <v>10120.653068972701</v>
      </c>
      <c r="R64" s="2">
        <f t="shared" si="4"/>
        <v>1.2632171383460067E-2</v>
      </c>
      <c r="S64" s="2">
        <f t="shared" si="5"/>
        <v>-1.1921470694671976E-2</v>
      </c>
      <c r="T64" s="11">
        <f t="shared" si="6"/>
        <v>7.1070068878809067E-4</v>
      </c>
    </row>
    <row r="65" spans="1:20" x14ac:dyDescent="0.25">
      <c r="A65" s="1">
        <v>43557</v>
      </c>
      <c r="B65">
        <v>10000</v>
      </c>
      <c r="C65">
        <v>10097.747345071</v>
      </c>
      <c r="D65">
        <v>10000</v>
      </c>
      <c r="E65">
        <v>9858.7788129531291</v>
      </c>
      <c r="F65" s="2">
        <f t="shared" si="0"/>
        <v>9.7747345070999803E-3</v>
      </c>
      <c r="G65" s="2">
        <f t="shared" si="1"/>
        <v>1.4324409719115083E-2</v>
      </c>
      <c r="H65" s="11">
        <f t="shared" si="2"/>
        <v>2.4099144226215063E-2</v>
      </c>
      <c r="I65">
        <f t="shared" si="3"/>
        <v>150.30406415457787</v>
      </c>
      <c r="M65" s="1">
        <v>43557</v>
      </c>
      <c r="N65">
        <v>10000</v>
      </c>
      <c r="O65">
        <v>10112.5638487169</v>
      </c>
      <c r="P65">
        <v>10000</v>
      </c>
      <c r="Q65">
        <v>10010.5581988829</v>
      </c>
      <c r="R65" s="2">
        <f t="shared" si="4"/>
        <v>1.1256384871690006E-2</v>
      </c>
      <c r="S65" s="2">
        <f t="shared" si="5"/>
        <v>-1.0547063083933272E-3</v>
      </c>
      <c r="T65" s="11">
        <f t="shared" si="6"/>
        <v>1.0201678563296679E-2</v>
      </c>
    </row>
    <row r="66" spans="1:20" x14ac:dyDescent="0.25">
      <c r="A66" s="1">
        <v>43558</v>
      </c>
      <c r="B66">
        <v>9999.9999999999909</v>
      </c>
      <c r="C66">
        <v>10099.679989759399</v>
      </c>
      <c r="D66">
        <v>10000</v>
      </c>
      <c r="E66">
        <v>10053.4593697161</v>
      </c>
      <c r="F66" s="2">
        <f t="shared" si="0"/>
        <v>9.9679989759409171E-3</v>
      </c>
      <c r="G66" s="2">
        <f t="shared" si="1"/>
        <v>-5.3175098988448299E-3</v>
      </c>
      <c r="H66" s="11">
        <f t="shared" si="2"/>
        <v>4.6504890770960872E-3</v>
      </c>
      <c r="I66">
        <f t="shared" si="3"/>
        <v>150.76275895402665</v>
      </c>
      <c r="M66" s="1">
        <v>43558</v>
      </c>
      <c r="N66">
        <v>9999.9999999999909</v>
      </c>
      <c r="O66">
        <v>10057.4854549846</v>
      </c>
      <c r="P66">
        <v>10000</v>
      </c>
      <c r="Q66">
        <v>10015.6711305713</v>
      </c>
      <c r="R66" s="2">
        <f t="shared" si="4"/>
        <v>5.748545498460933E-3</v>
      </c>
      <c r="S66" s="2">
        <f t="shared" si="5"/>
        <v>-1.5646610563585517E-3</v>
      </c>
      <c r="T66" s="11">
        <f t="shared" si="6"/>
        <v>4.1838844421023813E-3</v>
      </c>
    </row>
    <row r="67" spans="1:20" x14ac:dyDescent="0.25">
      <c r="A67" s="1">
        <v>43559</v>
      </c>
      <c r="B67">
        <v>10000</v>
      </c>
      <c r="C67">
        <v>10026.516568044601</v>
      </c>
      <c r="D67">
        <v>10000</v>
      </c>
      <c r="E67">
        <v>9597.1580974674507</v>
      </c>
      <c r="F67" s="2">
        <f t="shared" si="0"/>
        <v>2.6516568044601119E-3</v>
      </c>
      <c r="G67" s="2">
        <f t="shared" si="1"/>
        <v>4.1975124140015252E-2</v>
      </c>
      <c r="H67" s="11">
        <f t="shared" si="2"/>
        <v>4.4626780944475364E-2</v>
      </c>
      <c r="I67">
        <f t="shared" si="3"/>
        <v>155.13938067653797</v>
      </c>
      <c r="M67" s="1">
        <v>43559</v>
      </c>
      <c r="N67">
        <v>10000</v>
      </c>
      <c r="O67">
        <v>9938.6195756834495</v>
      </c>
      <c r="P67">
        <v>9999.9999999999909</v>
      </c>
      <c r="Q67">
        <v>9898.1927313978995</v>
      </c>
      <c r="R67" s="2">
        <f t="shared" si="4"/>
        <v>-6.1380424316550553E-3</v>
      </c>
      <c r="S67" s="2">
        <f t="shared" si="5"/>
        <v>1.0285440116674094E-2</v>
      </c>
      <c r="T67" s="11">
        <f t="shared" si="6"/>
        <v>4.1473976850190386E-3</v>
      </c>
    </row>
    <row r="68" spans="1:20" x14ac:dyDescent="0.25">
      <c r="A68" s="1">
        <v>43560</v>
      </c>
      <c r="B68">
        <v>10000</v>
      </c>
      <c r="C68">
        <v>10273.056333806</v>
      </c>
      <c r="D68">
        <v>9999.9999999999909</v>
      </c>
      <c r="E68">
        <v>10112.930196561299</v>
      </c>
      <c r="F68" s="2">
        <f t="shared" si="0"/>
        <v>2.7305633380600103E-2</v>
      </c>
      <c r="G68" s="2">
        <f t="shared" si="1"/>
        <v>-1.1166911505006594E-2</v>
      </c>
      <c r="H68" s="11">
        <f t="shared" si="2"/>
        <v>1.6138721875593509E-2</v>
      </c>
      <c r="I68">
        <f t="shared" si="3"/>
        <v>156.71035621118418</v>
      </c>
      <c r="M68" s="1">
        <v>43560</v>
      </c>
      <c r="N68">
        <v>10000</v>
      </c>
      <c r="O68">
        <v>10091.192052448599</v>
      </c>
      <c r="P68">
        <v>10000</v>
      </c>
      <c r="Q68">
        <v>10074.781424606401</v>
      </c>
      <c r="R68" s="2">
        <f t="shared" si="4"/>
        <v>9.1192052448598737E-3</v>
      </c>
      <c r="S68" s="2">
        <f t="shared" si="5"/>
        <v>-7.4226349391319779E-3</v>
      </c>
      <c r="T68" s="11">
        <f t="shared" si="6"/>
        <v>1.6965703057278958E-3</v>
      </c>
    </row>
    <row r="69" spans="1:20" x14ac:dyDescent="0.25">
      <c r="A69" s="1">
        <v>43563</v>
      </c>
      <c r="B69">
        <v>10000</v>
      </c>
      <c r="C69">
        <v>10221.583619611099</v>
      </c>
      <c r="D69">
        <v>10000</v>
      </c>
      <c r="E69">
        <v>9994.5728622551997</v>
      </c>
      <c r="F69" s="2">
        <f t="shared" ref="F69:F132" si="7">C69/B69-1</f>
        <v>2.2158361961109874E-2</v>
      </c>
      <c r="G69" s="2">
        <f t="shared" ref="G69:G132" si="8">D69/E69-1</f>
        <v>5.4300847265786878E-4</v>
      </c>
      <c r="H69" s="11">
        <f t="shared" ref="H69:H132" si="9">F69+G69</f>
        <v>2.2701370433767742E-2</v>
      </c>
      <c r="I69">
        <f t="shared" ref="I69:I132" si="10">(LN(F69+1) + LN(G69+1))*100 +I68</f>
        <v>158.95628559814998</v>
      </c>
      <c r="M69" s="1">
        <v>43563</v>
      </c>
      <c r="N69">
        <v>10000</v>
      </c>
      <c r="O69">
        <v>10104.416231778199</v>
      </c>
      <c r="P69">
        <v>10000</v>
      </c>
      <c r="Q69">
        <v>9945.6955430249309</v>
      </c>
      <c r="R69" s="2">
        <f t="shared" ref="R69:R132" si="11">O69/N69-1</f>
        <v>1.0441623177819936E-2</v>
      </c>
      <c r="S69" s="2">
        <f t="shared" ref="S69:S132" si="12">P69/Q69-1</f>
        <v>5.4600964548079389E-3</v>
      </c>
      <c r="T69" s="11">
        <f t="shared" ref="T69:T132" si="13">R69+S69</f>
        <v>1.5901719632627875E-2</v>
      </c>
    </row>
    <row r="70" spans="1:20" x14ac:dyDescent="0.25">
      <c r="A70" s="1">
        <v>43564</v>
      </c>
      <c r="B70">
        <v>10000</v>
      </c>
      <c r="C70">
        <v>10004.4552910654</v>
      </c>
      <c r="D70">
        <v>10000</v>
      </c>
      <c r="E70">
        <v>9823.7943424526602</v>
      </c>
      <c r="F70" s="2">
        <f t="shared" si="7"/>
        <v>4.455291065399436E-4</v>
      </c>
      <c r="G70" s="2">
        <f t="shared" si="8"/>
        <v>1.7936619131559306E-2</v>
      </c>
      <c r="H70" s="11">
        <f t="shared" si="9"/>
        <v>1.838214823809925E-2</v>
      </c>
      <c r="I70">
        <f t="shared" si="10"/>
        <v>160.77859418743927</v>
      </c>
      <c r="M70" s="1">
        <v>43564</v>
      </c>
      <c r="N70">
        <v>10000</v>
      </c>
      <c r="O70">
        <v>10000.114427673399</v>
      </c>
      <c r="P70">
        <v>10000</v>
      </c>
      <c r="Q70">
        <v>9872.9470803493296</v>
      </c>
      <c r="R70" s="2">
        <f t="shared" si="11"/>
        <v>1.1442767339886473E-5</v>
      </c>
      <c r="S70" s="2">
        <f t="shared" si="12"/>
        <v>1.2868793746859009E-2</v>
      </c>
      <c r="T70" s="11">
        <f t="shared" si="13"/>
        <v>1.2880236514198895E-2</v>
      </c>
    </row>
    <row r="71" spans="1:20" x14ac:dyDescent="0.25">
      <c r="A71" s="1">
        <v>43565</v>
      </c>
      <c r="B71">
        <v>10000</v>
      </c>
      <c r="C71">
        <v>10063.6408124267</v>
      </c>
      <c r="D71">
        <v>10000</v>
      </c>
      <c r="E71">
        <v>9870.7679349071605</v>
      </c>
      <c r="F71" s="2">
        <f t="shared" si="7"/>
        <v>6.3640812426699611E-3</v>
      </c>
      <c r="G71" s="2">
        <f t="shared" si="8"/>
        <v>1.3092402328274799E-2</v>
      </c>
      <c r="H71" s="11">
        <f t="shared" si="9"/>
        <v>1.945648357094476E-2</v>
      </c>
      <c r="I71">
        <f t="shared" si="10"/>
        <v>162.71372954825281</v>
      </c>
      <c r="M71" s="1">
        <v>43565</v>
      </c>
      <c r="N71">
        <v>9999.9999999999909</v>
      </c>
      <c r="O71">
        <v>10044.635909635999</v>
      </c>
      <c r="P71">
        <v>10000</v>
      </c>
      <c r="Q71">
        <v>9871.2482903445198</v>
      </c>
      <c r="R71" s="2">
        <f t="shared" si="11"/>
        <v>4.4635909636008275E-3</v>
      </c>
      <c r="S71" s="2">
        <f t="shared" si="12"/>
        <v>1.3043103148506319E-2</v>
      </c>
      <c r="T71" s="11">
        <f t="shared" si="13"/>
        <v>1.7506694112107146E-2</v>
      </c>
    </row>
    <row r="72" spans="1:20" x14ac:dyDescent="0.25">
      <c r="A72" s="1">
        <v>43566</v>
      </c>
      <c r="B72">
        <v>9999.9999999999909</v>
      </c>
      <c r="C72">
        <v>10079.4848421433</v>
      </c>
      <c r="D72">
        <v>10000</v>
      </c>
      <c r="E72">
        <v>9942.9478328017994</v>
      </c>
      <c r="F72" s="2">
        <f t="shared" si="7"/>
        <v>7.9484842143309198E-3</v>
      </c>
      <c r="G72" s="2">
        <f t="shared" si="8"/>
        <v>5.7379529851282474E-3</v>
      </c>
      <c r="H72" s="11">
        <f t="shared" si="9"/>
        <v>1.3686437199459167E-2</v>
      </c>
      <c r="I72">
        <f t="shared" si="10"/>
        <v>164.07759105309327</v>
      </c>
      <c r="M72" s="1">
        <v>43566</v>
      </c>
      <c r="N72">
        <v>10000</v>
      </c>
      <c r="O72">
        <v>10162.1909594318</v>
      </c>
      <c r="P72">
        <v>10000</v>
      </c>
      <c r="Q72">
        <v>9912.3605648411394</v>
      </c>
      <c r="R72" s="2">
        <f t="shared" si="11"/>
        <v>1.6219095943180051E-2</v>
      </c>
      <c r="S72" s="2">
        <f t="shared" si="12"/>
        <v>8.8414293028964419E-3</v>
      </c>
      <c r="T72" s="11">
        <f t="shared" si="13"/>
        <v>2.5060525246076493E-2</v>
      </c>
    </row>
    <row r="73" spans="1:20" x14ac:dyDescent="0.25">
      <c r="A73" s="1">
        <v>43567</v>
      </c>
      <c r="B73">
        <v>9999.9999999999909</v>
      </c>
      <c r="C73">
        <v>10068.935744820001</v>
      </c>
      <c r="D73">
        <v>10000</v>
      </c>
      <c r="E73">
        <v>9841.1133996036497</v>
      </c>
      <c r="F73" s="2">
        <f t="shared" si="7"/>
        <v>6.8935744820008971E-3</v>
      </c>
      <c r="G73" s="2">
        <f t="shared" si="8"/>
        <v>1.6145185401760465E-2</v>
      </c>
      <c r="H73" s="11">
        <f t="shared" si="9"/>
        <v>2.3038759883761362E-2</v>
      </c>
      <c r="I73">
        <f t="shared" si="10"/>
        <v>166.36620709289346</v>
      </c>
      <c r="M73" s="1">
        <v>43567</v>
      </c>
      <c r="N73">
        <v>9999.9999999999909</v>
      </c>
      <c r="O73">
        <v>10050.631487402799</v>
      </c>
      <c r="P73">
        <v>9999.9999999999909</v>
      </c>
      <c r="Q73">
        <v>9851.5358243409901</v>
      </c>
      <c r="R73" s="2">
        <f t="shared" si="11"/>
        <v>5.0631487402807984E-3</v>
      </c>
      <c r="S73" s="2">
        <f t="shared" si="12"/>
        <v>1.5070155385536799E-2</v>
      </c>
      <c r="T73" s="11">
        <f t="shared" si="13"/>
        <v>2.0133304125817597E-2</v>
      </c>
    </row>
    <row r="74" spans="1:20" x14ac:dyDescent="0.25">
      <c r="A74" s="1">
        <v>43570</v>
      </c>
      <c r="B74">
        <v>10000</v>
      </c>
      <c r="C74">
        <v>10097.868673019901</v>
      </c>
      <c r="D74">
        <v>9999.9999999999909</v>
      </c>
      <c r="E74">
        <v>9916.6698615839305</v>
      </c>
      <c r="F74" s="2">
        <f t="shared" si="7"/>
        <v>9.7868673019900765E-3</v>
      </c>
      <c r="G74" s="2">
        <f t="shared" si="8"/>
        <v>8.4030364607450281E-3</v>
      </c>
      <c r="H74" s="11">
        <f t="shared" si="9"/>
        <v>1.8189903762735105E-2</v>
      </c>
      <c r="I74">
        <f t="shared" si="10"/>
        <v>168.17692845344874</v>
      </c>
      <c r="M74" s="1">
        <v>43570</v>
      </c>
      <c r="N74">
        <v>10000</v>
      </c>
      <c r="O74">
        <v>10021.295619189001</v>
      </c>
      <c r="P74">
        <v>10000</v>
      </c>
      <c r="Q74">
        <v>9968.3842236008695</v>
      </c>
      <c r="R74" s="2">
        <f t="shared" si="11"/>
        <v>2.1295619189001247E-3</v>
      </c>
      <c r="S74" s="2">
        <f t="shared" si="12"/>
        <v>3.1716049150951608E-3</v>
      </c>
      <c r="T74" s="11">
        <f t="shared" si="13"/>
        <v>5.3011668339952855E-3</v>
      </c>
    </row>
    <row r="75" spans="1:20" x14ac:dyDescent="0.25">
      <c r="A75" s="1">
        <v>43571</v>
      </c>
      <c r="B75">
        <v>10000</v>
      </c>
      <c r="C75">
        <v>10081.141671233599</v>
      </c>
      <c r="D75">
        <v>10000</v>
      </c>
      <c r="E75">
        <v>9961.4541530126007</v>
      </c>
      <c r="F75" s="2">
        <f t="shared" si="7"/>
        <v>8.1141671233599943E-3</v>
      </c>
      <c r="G75" s="2">
        <f t="shared" si="8"/>
        <v>3.8695000142867642E-3</v>
      </c>
      <c r="H75" s="11">
        <f t="shared" si="9"/>
        <v>1.1983667137646759E-2</v>
      </c>
      <c r="I75">
        <f t="shared" si="10"/>
        <v>169.3712741561142</v>
      </c>
      <c r="M75" s="1">
        <v>43571</v>
      </c>
      <c r="N75">
        <v>9999.9999999999909</v>
      </c>
      <c r="O75">
        <v>10028.614050603501</v>
      </c>
      <c r="P75">
        <v>9999.9999999999909</v>
      </c>
      <c r="Q75">
        <v>10035.6308497757</v>
      </c>
      <c r="R75" s="2">
        <f t="shared" si="11"/>
        <v>2.861405060351041E-3</v>
      </c>
      <c r="S75" s="2">
        <f t="shared" si="12"/>
        <v>-3.5504344778191088E-3</v>
      </c>
      <c r="T75" s="11">
        <f t="shared" si="13"/>
        <v>-6.8902941746806778E-4</v>
      </c>
    </row>
    <row r="76" spans="1:20" x14ac:dyDescent="0.25">
      <c r="A76" s="1">
        <v>43572</v>
      </c>
      <c r="B76">
        <v>9999.9999999999909</v>
      </c>
      <c r="C76">
        <v>10245.2472646148</v>
      </c>
      <c r="D76">
        <v>10000</v>
      </c>
      <c r="E76">
        <v>9858.2338173555509</v>
      </c>
      <c r="F76" s="2">
        <f t="shared" si="7"/>
        <v>2.4524726461480961E-2</v>
      </c>
      <c r="G76" s="2">
        <f t="shared" si="8"/>
        <v>1.4380484909463975E-2</v>
      </c>
      <c r="H76" s="11">
        <f t="shared" si="9"/>
        <v>3.8905211370944937E-2</v>
      </c>
      <c r="I76">
        <f t="shared" si="10"/>
        <v>173.22196315703437</v>
      </c>
      <c r="M76" s="1">
        <v>43572</v>
      </c>
      <c r="N76">
        <v>10000</v>
      </c>
      <c r="O76">
        <v>10171.8456019311</v>
      </c>
      <c r="P76">
        <v>10000</v>
      </c>
      <c r="Q76">
        <v>9773.5326506402998</v>
      </c>
      <c r="R76" s="2">
        <f t="shared" si="11"/>
        <v>1.7184560193109988E-2</v>
      </c>
      <c r="S76" s="2">
        <f t="shared" si="12"/>
        <v>2.317149360982218E-2</v>
      </c>
      <c r="T76" s="11">
        <f t="shared" si="13"/>
        <v>4.0356053802932168E-2</v>
      </c>
    </row>
    <row r="77" spans="1:20" x14ac:dyDescent="0.25">
      <c r="A77" s="1">
        <v>43573</v>
      </c>
      <c r="B77">
        <v>10000</v>
      </c>
      <c r="C77">
        <v>9987.7491547670597</v>
      </c>
      <c r="D77">
        <v>10000</v>
      </c>
      <c r="E77">
        <v>9697.7652494910799</v>
      </c>
      <c r="F77" s="2">
        <f t="shared" si="7"/>
        <v>-1.2250845232940621E-3</v>
      </c>
      <c r="G77" s="2">
        <f t="shared" si="8"/>
        <v>3.1165401794478464E-2</v>
      </c>
      <c r="H77" s="11">
        <f t="shared" si="9"/>
        <v>2.9940317271184402E-2</v>
      </c>
      <c r="I77">
        <f t="shared" si="10"/>
        <v>176.16834166957531</v>
      </c>
      <c r="M77" s="1">
        <v>43573</v>
      </c>
      <c r="N77">
        <v>10000</v>
      </c>
      <c r="O77">
        <v>9942.1095872432707</v>
      </c>
      <c r="P77">
        <v>9999.9999999999909</v>
      </c>
      <c r="Q77">
        <v>9696.6487525498305</v>
      </c>
      <c r="R77" s="2">
        <f t="shared" si="11"/>
        <v>-5.7890412756729237E-3</v>
      </c>
      <c r="S77" s="2">
        <f t="shared" si="12"/>
        <v>3.1284132816545629E-2</v>
      </c>
      <c r="T77" s="11">
        <f t="shared" si="13"/>
        <v>2.5495091540872705E-2</v>
      </c>
    </row>
    <row r="78" spans="1:20" x14ac:dyDescent="0.25">
      <c r="A78" s="1">
        <v>43577</v>
      </c>
      <c r="B78">
        <v>9999.9999999999909</v>
      </c>
      <c r="C78">
        <v>10090.824719321001</v>
      </c>
      <c r="D78">
        <v>10000</v>
      </c>
      <c r="E78">
        <v>9865.1868921526893</v>
      </c>
      <c r="F78" s="2">
        <f t="shared" si="7"/>
        <v>9.0824719321009884E-3</v>
      </c>
      <c r="G78" s="2">
        <f t="shared" si="8"/>
        <v>1.3665540178924296E-2</v>
      </c>
      <c r="H78" s="11">
        <f t="shared" si="9"/>
        <v>2.2748012111025284E-2</v>
      </c>
      <c r="I78">
        <f t="shared" si="10"/>
        <v>178.42978997588725</v>
      </c>
      <c r="M78" s="1">
        <v>43577</v>
      </c>
      <c r="N78">
        <v>10000</v>
      </c>
      <c r="O78">
        <v>10080.467085875</v>
      </c>
      <c r="P78">
        <v>9999.9999999999909</v>
      </c>
      <c r="Q78">
        <v>9899.3699479186198</v>
      </c>
      <c r="R78" s="2">
        <f t="shared" si="11"/>
        <v>8.0467085875000066E-3</v>
      </c>
      <c r="S78" s="2">
        <f t="shared" si="12"/>
        <v>1.0165298661510169E-2</v>
      </c>
      <c r="T78" s="11">
        <f t="shared" si="13"/>
        <v>1.8212007249010176E-2</v>
      </c>
    </row>
    <row r="79" spans="1:20" x14ac:dyDescent="0.25">
      <c r="A79" s="1">
        <v>43578</v>
      </c>
      <c r="B79">
        <v>10000</v>
      </c>
      <c r="C79">
        <v>10060.589478412499</v>
      </c>
      <c r="D79">
        <v>10000</v>
      </c>
      <c r="E79">
        <v>9895.9782495050295</v>
      </c>
      <c r="F79" s="2">
        <f t="shared" si="7"/>
        <v>6.0589478412498288E-3</v>
      </c>
      <c r="G79" s="2">
        <f t="shared" si="8"/>
        <v>1.0511517696613071E-2</v>
      </c>
      <c r="H79" s="11">
        <f t="shared" si="9"/>
        <v>1.65704655378629E-2</v>
      </c>
      <c r="I79">
        <f t="shared" si="10"/>
        <v>180.07952217974056</v>
      </c>
      <c r="M79" s="1">
        <v>43578</v>
      </c>
      <c r="N79">
        <v>10000</v>
      </c>
      <c r="O79">
        <v>10028.136086331</v>
      </c>
      <c r="P79">
        <v>10000</v>
      </c>
      <c r="Q79">
        <v>9792.6194979188604</v>
      </c>
      <c r="R79" s="2">
        <f t="shared" si="11"/>
        <v>2.8136086331000953E-3</v>
      </c>
      <c r="S79" s="2">
        <f t="shared" si="12"/>
        <v>2.1177224554187246E-2</v>
      </c>
      <c r="T79" s="11">
        <f t="shared" si="13"/>
        <v>2.3990833187287341E-2</v>
      </c>
    </row>
    <row r="80" spans="1:20" x14ac:dyDescent="0.25">
      <c r="A80" s="1">
        <v>43579</v>
      </c>
      <c r="B80">
        <v>10000</v>
      </c>
      <c r="C80">
        <v>10173.864480637099</v>
      </c>
      <c r="D80">
        <v>10000</v>
      </c>
      <c r="E80">
        <v>10004.3754599208</v>
      </c>
      <c r="F80" s="2">
        <f t="shared" si="7"/>
        <v>1.7386448063710036E-2</v>
      </c>
      <c r="G80" s="2">
        <f t="shared" si="8"/>
        <v>-4.3735462931482338E-4</v>
      </c>
      <c r="H80" s="11">
        <f t="shared" si="9"/>
        <v>1.6949093434395213E-2</v>
      </c>
      <c r="I80">
        <f t="shared" si="10"/>
        <v>181.75948046530618</v>
      </c>
      <c r="M80" s="1">
        <v>43579</v>
      </c>
      <c r="N80">
        <v>10000</v>
      </c>
      <c r="O80">
        <v>10152.927302100299</v>
      </c>
      <c r="P80">
        <v>9999.9999999999909</v>
      </c>
      <c r="Q80">
        <v>9992.8576931135394</v>
      </c>
      <c r="R80" s="2">
        <f t="shared" si="11"/>
        <v>1.5292730210029859E-2</v>
      </c>
      <c r="S80" s="2">
        <f t="shared" si="12"/>
        <v>7.1474117872938336E-4</v>
      </c>
      <c r="T80" s="11">
        <f t="shared" si="13"/>
        <v>1.6007471388759242E-2</v>
      </c>
    </row>
    <row r="81" spans="1:20" x14ac:dyDescent="0.25">
      <c r="A81" s="1">
        <v>43580</v>
      </c>
      <c r="B81">
        <v>10000</v>
      </c>
      <c r="C81">
        <v>10045.5309827854</v>
      </c>
      <c r="D81">
        <v>10000</v>
      </c>
      <c r="E81">
        <v>9834.0611072128304</v>
      </c>
      <c r="F81" s="2">
        <f t="shared" si="7"/>
        <v>4.553098278540002E-3</v>
      </c>
      <c r="G81" s="2">
        <f t="shared" si="8"/>
        <v>1.6873892787330869E-2</v>
      </c>
      <c r="H81" s="11">
        <f t="shared" si="9"/>
        <v>2.1426991065870871E-2</v>
      </c>
      <c r="I81">
        <f t="shared" si="10"/>
        <v>183.88706790876148</v>
      </c>
      <c r="M81" s="1">
        <v>43580</v>
      </c>
      <c r="N81">
        <v>9999.9999999999909</v>
      </c>
      <c r="O81">
        <v>10065.092608991499</v>
      </c>
      <c r="P81">
        <v>9999.9999999999909</v>
      </c>
      <c r="Q81">
        <v>9843.9955396486603</v>
      </c>
      <c r="R81" s="2">
        <f t="shared" si="11"/>
        <v>6.5092608991508261E-3</v>
      </c>
      <c r="S81" s="2">
        <f t="shared" si="12"/>
        <v>1.584767686281352E-2</v>
      </c>
      <c r="T81" s="11">
        <f t="shared" si="13"/>
        <v>2.2356937761964346E-2</v>
      </c>
    </row>
    <row r="82" spans="1:20" x14ac:dyDescent="0.25">
      <c r="A82" s="1">
        <v>43581</v>
      </c>
      <c r="B82">
        <v>10000</v>
      </c>
      <c r="C82">
        <v>10115.4997950095</v>
      </c>
      <c r="D82">
        <v>10000</v>
      </c>
      <c r="E82">
        <v>9962.3717700363595</v>
      </c>
      <c r="F82" s="2">
        <f t="shared" si="7"/>
        <v>1.1549979500949936E-2</v>
      </c>
      <c r="G82" s="2">
        <f t="shared" si="8"/>
        <v>3.7770353116930444E-3</v>
      </c>
      <c r="H82" s="11">
        <f t="shared" si="9"/>
        <v>1.5327014812642981E-2</v>
      </c>
      <c r="I82">
        <f t="shared" si="10"/>
        <v>185.41243869880611</v>
      </c>
      <c r="M82" s="1">
        <v>43581</v>
      </c>
      <c r="N82">
        <v>9999.9999999999909</v>
      </c>
      <c r="O82">
        <v>10061.615964233701</v>
      </c>
      <c r="P82">
        <v>9999.9999999999909</v>
      </c>
      <c r="Q82">
        <v>10009.065563361801</v>
      </c>
      <c r="R82" s="2">
        <f t="shared" si="11"/>
        <v>6.1615964233709963E-3</v>
      </c>
      <c r="S82" s="2">
        <f t="shared" si="12"/>
        <v>-9.0573523616377383E-4</v>
      </c>
      <c r="T82" s="11">
        <f t="shared" si="13"/>
        <v>5.2558611872072225E-3</v>
      </c>
    </row>
    <row r="83" spans="1:20" x14ac:dyDescent="0.25">
      <c r="A83" s="1">
        <v>43584</v>
      </c>
      <c r="B83">
        <v>10000</v>
      </c>
      <c r="C83">
        <v>10126.0354623618</v>
      </c>
      <c r="D83">
        <v>10000</v>
      </c>
      <c r="E83">
        <v>10058.677215133799</v>
      </c>
      <c r="F83" s="2">
        <f t="shared" si="7"/>
        <v>1.2603546236179985E-2</v>
      </c>
      <c r="G83" s="2">
        <f t="shared" si="8"/>
        <v>-5.833492205666535E-3</v>
      </c>
      <c r="H83" s="11">
        <f t="shared" si="9"/>
        <v>6.7700540305134504E-3</v>
      </c>
      <c r="I83">
        <f t="shared" si="10"/>
        <v>186.07985961624848</v>
      </c>
      <c r="M83" s="1">
        <v>43584</v>
      </c>
      <c r="N83">
        <v>10000</v>
      </c>
      <c r="O83">
        <v>10147.727627779401</v>
      </c>
      <c r="P83">
        <v>10000</v>
      </c>
      <c r="Q83">
        <v>10044.931123758</v>
      </c>
      <c r="R83" s="2">
        <f t="shared" si="11"/>
        <v>1.4772762777940152E-2</v>
      </c>
      <c r="S83" s="2">
        <f t="shared" si="12"/>
        <v>-4.4730146184607245E-3</v>
      </c>
      <c r="T83" s="11">
        <f t="shared" si="13"/>
        <v>1.0299748159479427E-2</v>
      </c>
    </row>
    <row r="84" spans="1:20" x14ac:dyDescent="0.25">
      <c r="A84" s="1">
        <v>43585</v>
      </c>
      <c r="B84">
        <v>10000</v>
      </c>
      <c r="C84">
        <v>10079.7563916414</v>
      </c>
      <c r="D84">
        <v>10000</v>
      </c>
      <c r="E84">
        <v>9971.9396385453801</v>
      </c>
      <c r="F84" s="2">
        <f t="shared" si="7"/>
        <v>7.9756391641399027E-3</v>
      </c>
      <c r="G84" s="2">
        <f t="shared" si="8"/>
        <v>2.8139321407598672E-3</v>
      </c>
      <c r="H84" s="11">
        <f t="shared" si="9"/>
        <v>1.078957130489977E-2</v>
      </c>
      <c r="I84">
        <f t="shared" si="10"/>
        <v>187.155257846891</v>
      </c>
      <c r="M84" s="1">
        <v>43585</v>
      </c>
      <c r="N84">
        <v>10000</v>
      </c>
      <c r="O84">
        <v>10038.412794121599</v>
      </c>
      <c r="P84">
        <v>9999.9999999999909</v>
      </c>
      <c r="Q84">
        <v>9943.7505265711097</v>
      </c>
      <c r="R84" s="2">
        <f t="shared" si="11"/>
        <v>3.841279412159837E-3</v>
      </c>
      <c r="S84" s="2">
        <f t="shared" si="12"/>
        <v>5.6567663557702819E-3</v>
      </c>
      <c r="T84" s="11">
        <f t="shared" si="13"/>
        <v>9.4980457679301189E-3</v>
      </c>
    </row>
    <row r="85" spans="1:20" x14ac:dyDescent="0.25">
      <c r="A85" s="1">
        <v>43586</v>
      </c>
      <c r="B85">
        <v>10000</v>
      </c>
      <c r="C85">
        <v>10174.9107864452</v>
      </c>
      <c r="D85">
        <v>10000</v>
      </c>
      <c r="E85">
        <v>9853.1258172483394</v>
      </c>
      <c r="F85" s="2">
        <f t="shared" si="7"/>
        <v>1.7491078644519931E-2</v>
      </c>
      <c r="G85" s="2">
        <f t="shared" si="8"/>
        <v>1.4906354133279232E-2</v>
      </c>
      <c r="H85" s="11">
        <f t="shared" si="9"/>
        <v>3.2397432777799162E-2</v>
      </c>
      <c r="I85">
        <f t="shared" si="10"/>
        <v>190.36887951478514</v>
      </c>
      <c r="M85" s="1">
        <v>43586</v>
      </c>
      <c r="N85">
        <v>9999.9999999999909</v>
      </c>
      <c r="O85">
        <v>10131.966113011</v>
      </c>
      <c r="P85">
        <v>9999.9999999999909</v>
      </c>
      <c r="Q85">
        <v>9969.1421122322899</v>
      </c>
      <c r="R85" s="2">
        <f t="shared" si="11"/>
        <v>1.3196611301100836E-2</v>
      </c>
      <c r="S85" s="2">
        <f t="shared" si="12"/>
        <v>3.0953403432616433E-3</v>
      </c>
      <c r="T85" s="11">
        <f t="shared" si="13"/>
        <v>1.6291951644362479E-2</v>
      </c>
    </row>
    <row r="86" spans="1:20" x14ac:dyDescent="0.25">
      <c r="A86" s="1">
        <v>43587</v>
      </c>
      <c r="B86">
        <v>10000</v>
      </c>
      <c r="C86">
        <v>10022.3837823961</v>
      </c>
      <c r="D86">
        <v>10000</v>
      </c>
      <c r="E86">
        <v>9788.8618554396398</v>
      </c>
      <c r="F86" s="2">
        <f t="shared" si="7"/>
        <v>2.2383782396100393E-3</v>
      </c>
      <c r="G86" s="2">
        <f t="shared" si="8"/>
        <v>2.1569223029031859E-2</v>
      </c>
      <c r="H86" s="11">
        <f t="shared" si="9"/>
        <v>2.3807601268641898E-2</v>
      </c>
      <c r="I86">
        <f t="shared" si="10"/>
        <v>192.72645709892606</v>
      </c>
      <c r="M86" s="1">
        <v>43587</v>
      </c>
      <c r="N86">
        <v>10000</v>
      </c>
      <c r="O86">
        <v>10008.8575138993</v>
      </c>
      <c r="P86">
        <v>10000</v>
      </c>
      <c r="Q86">
        <v>9751.4209787440195</v>
      </c>
      <c r="R86" s="2">
        <f t="shared" si="11"/>
        <v>8.857513899300784E-4</v>
      </c>
      <c r="S86" s="2">
        <f t="shared" si="12"/>
        <v>2.5491569054174601E-2</v>
      </c>
      <c r="T86" s="11">
        <f t="shared" si="13"/>
        <v>2.6377320444104679E-2</v>
      </c>
    </row>
    <row r="87" spans="1:20" x14ac:dyDescent="0.25">
      <c r="A87" s="1">
        <v>43588</v>
      </c>
      <c r="B87">
        <v>10000</v>
      </c>
      <c r="C87">
        <v>10232.8627634977</v>
      </c>
      <c r="D87">
        <v>10000</v>
      </c>
      <c r="E87">
        <v>9800.7581583584997</v>
      </c>
      <c r="F87" s="2">
        <f t="shared" si="7"/>
        <v>2.3286276349770096E-2</v>
      </c>
      <c r="G87" s="2">
        <f t="shared" si="8"/>
        <v>2.0329227435489594E-2</v>
      </c>
      <c r="H87" s="11">
        <f t="shared" si="9"/>
        <v>4.3615503785259691E-2</v>
      </c>
      <c r="I87">
        <f t="shared" si="10"/>
        <v>197.04092060520165</v>
      </c>
      <c r="M87" s="1">
        <v>43588</v>
      </c>
      <c r="N87">
        <v>10000</v>
      </c>
      <c r="O87">
        <v>10138.9130808387</v>
      </c>
      <c r="P87">
        <v>10000</v>
      </c>
      <c r="Q87">
        <v>9862.0114807418904</v>
      </c>
      <c r="R87" s="2">
        <f t="shared" si="11"/>
        <v>1.3891308083870069E-2</v>
      </c>
      <c r="S87" s="2">
        <f t="shared" si="12"/>
        <v>1.3991924419026303E-2</v>
      </c>
      <c r="T87" s="11">
        <f t="shared" si="13"/>
        <v>2.7883232502896371E-2</v>
      </c>
    </row>
    <row r="88" spans="1:20" x14ac:dyDescent="0.25">
      <c r="A88" s="1">
        <v>43591</v>
      </c>
      <c r="B88">
        <v>9999.9999999999909</v>
      </c>
      <c r="C88">
        <v>9957.7558040800996</v>
      </c>
      <c r="D88">
        <v>10000</v>
      </c>
      <c r="E88">
        <v>9750.9104363889801</v>
      </c>
      <c r="F88" s="2">
        <f t="shared" si="7"/>
        <v>-4.2244195919891592E-3</v>
      </c>
      <c r="G88" s="2">
        <f t="shared" si="8"/>
        <v>2.5545262182026907E-2</v>
      </c>
      <c r="H88" s="11">
        <f t="shared" si="9"/>
        <v>2.1320842590037747E-2</v>
      </c>
      <c r="I88">
        <f t="shared" si="10"/>
        <v>199.14002726429993</v>
      </c>
      <c r="M88" s="1">
        <v>43591</v>
      </c>
      <c r="N88">
        <v>9999.9999999999909</v>
      </c>
      <c r="O88">
        <v>9914.9820084436597</v>
      </c>
      <c r="P88">
        <v>10000</v>
      </c>
      <c r="Q88">
        <v>9741.8708127673999</v>
      </c>
      <c r="R88" s="2">
        <f t="shared" si="11"/>
        <v>-8.5017991556330941E-3</v>
      </c>
      <c r="S88" s="2">
        <f t="shared" si="12"/>
        <v>2.6496880547246082E-2</v>
      </c>
      <c r="T88" s="11">
        <f t="shared" si="13"/>
        <v>1.7995081391612988E-2</v>
      </c>
    </row>
    <row r="89" spans="1:20" x14ac:dyDescent="0.25">
      <c r="A89" s="1">
        <v>43592</v>
      </c>
      <c r="B89">
        <v>10000</v>
      </c>
      <c r="C89">
        <v>10442.9176145294</v>
      </c>
      <c r="D89">
        <v>10000</v>
      </c>
      <c r="E89">
        <v>9978.5425336901808</v>
      </c>
      <c r="F89" s="2">
        <f t="shared" si="7"/>
        <v>4.4291761452940115E-2</v>
      </c>
      <c r="G89" s="2">
        <f t="shared" si="8"/>
        <v>2.1503607603388097E-3</v>
      </c>
      <c r="H89" s="11">
        <f t="shared" si="9"/>
        <v>4.6442122213278925E-2</v>
      </c>
      <c r="I89">
        <f t="shared" si="10"/>
        <v>203.68872400973788</v>
      </c>
      <c r="M89" s="1">
        <v>43592</v>
      </c>
      <c r="N89">
        <v>9999.9999999999909</v>
      </c>
      <c r="O89">
        <v>10242.6105960078</v>
      </c>
      <c r="P89">
        <v>10000</v>
      </c>
      <c r="Q89">
        <v>10044.161887189401</v>
      </c>
      <c r="R89" s="2">
        <f t="shared" si="11"/>
        <v>2.4261059600781065E-2</v>
      </c>
      <c r="S89" s="2">
        <f t="shared" si="12"/>
        <v>-4.3967717451592891E-3</v>
      </c>
      <c r="T89" s="11">
        <f t="shared" si="13"/>
        <v>1.9864287855621776E-2</v>
      </c>
    </row>
    <row r="90" spans="1:20" x14ac:dyDescent="0.25">
      <c r="A90" s="1">
        <v>43593</v>
      </c>
      <c r="B90">
        <v>10000</v>
      </c>
      <c r="C90">
        <v>9928.2582643142596</v>
      </c>
      <c r="D90">
        <v>10000</v>
      </c>
      <c r="E90">
        <v>9728.2575451741995</v>
      </c>
      <c r="F90" s="2">
        <f t="shared" si="7"/>
        <v>-7.1741735685740826E-3</v>
      </c>
      <c r="G90" s="2">
        <f t="shared" si="8"/>
        <v>2.793331216447914E-2</v>
      </c>
      <c r="H90" s="11">
        <f t="shared" si="9"/>
        <v>2.0759138595905058E-2</v>
      </c>
      <c r="I90">
        <f t="shared" si="10"/>
        <v>205.72375018909713</v>
      </c>
      <c r="M90" s="1">
        <v>43593</v>
      </c>
      <c r="N90">
        <v>10000</v>
      </c>
      <c r="O90">
        <v>9903.1115838505993</v>
      </c>
      <c r="P90">
        <v>9999.9999999999909</v>
      </c>
      <c r="Q90">
        <v>9728.9956247855298</v>
      </c>
      <c r="R90" s="2">
        <f t="shared" si="11"/>
        <v>-9.6888416149401024E-3</v>
      </c>
      <c r="S90" s="2">
        <f t="shared" si="12"/>
        <v>2.7855329128122053E-2</v>
      </c>
      <c r="T90" s="11">
        <f t="shared" si="13"/>
        <v>1.816648751318195E-2</v>
      </c>
    </row>
    <row r="91" spans="1:20" x14ac:dyDescent="0.25">
      <c r="A91" s="1">
        <v>43594</v>
      </c>
      <c r="B91">
        <v>10000</v>
      </c>
      <c r="C91">
        <v>10065.2215292569</v>
      </c>
      <c r="D91">
        <v>10000</v>
      </c>
      <c r="E91">
        <v>9836.6265794408191</v>
      </c>
      <c r="F91" s="2">
        <f t="shared" si="7"/>
        <v>6.5221529256900279E-3</v>
      </c>
      <c r="G91" s="2">
        <f t="shared" si="8"/>
        <v>1.6608683804328006E-2</v>
      </c>
      <c r="H91" s="11">
        <f t="shared" si="9"/>
        <v>2.3130836730018034E-2</v>
      </c>
      <c r="I91">
        <f t="shared" si="10"/>
        <v>208.02107456092506</v>
      </c>
      <c r="M91" s="1">
        <v>43594</v>
      </c>
      <c r="N91">
        <v>10000</v>
      </c>
      <c r="O91">
        <v>10023.1418288974</v>
      </c>
      <c r="P91">
        <v>10000</v>
      </c>
      <c r="Q91">
        <v>9862.2855277506205</v>
      </c>
      <c r="R91" s="2">
        <f t="shared" si="11"/>
        <v>2.3141828897399463E-3</v>
      </c>
      <c r="S91" s="2">
        <f t="shared" si="12"/>
        <v>1.3963748246983654E-2</v>
      </c>
      <c r="T91" s="11">
        <f t="shared" si="13"/>
        <v>1.62779311367236E-2</v>
      </c>
    </row>
    <row r="92" spans="1:20" x14ac:dyDescent="0.25">
      <c r="A92" s="1">
        <v>43595</v>
      </c>
      <c r="B92">
        <v>10000</v>
      </c>
      <c r="C92">
        <v>10156.658987122701</v>
      </c>
      <c r="D92">
        <v>10000</v>
      </c>
      <c r="E92">
        <v>9896.5476194559305</v>
      </c>
      <c r="F92" s="2">
        <f t="shared" si="7"/>
        <v>1.5665898712269977E-2</v>
      </c>
      <c r="G92" s="2">
        <f t="shared" si="8"/>
        <v>1.0453380766914044E-2</v>
      </c>
      <c r="H92" s="11">
        <f t="shared" si="9"/>
        <v>2.6119279479184021E-2</v>
      </c>
      <c r="I92">
        <f t="shared" si="10"/>
        <v>210.61543228155261</v>
      </c>
      <c r="M92" s="1">
        <v>43595</v>
      </c>
      <c r="N92">
        <v>10000</v>
      </c>
      <c r="O92">
        <v>10113.2402864376</v>
      </c>
      <c r="P92">
        <v>10000</v>
      </c>
      <c r="Q92">
        <v>10017.229446855201</v>
      </c>
      <c r="R92" s="2">
        <f t="shared" si="11"/>
        <v>1.132402864375992E-2</v>
      </c>
      <c r="S92" s="2">
        <f t="shared" si="12"/>
        <v>-1.7199812529611336E-3</v>
      </c>
      <c r="T92" s="11">
        <f t="shared" si="13"/>
        <v>9.6040473907987867E-3</v>
      </c>
    </row>
    <row r="93" spans="1:20" x14ac:dyDescent="0.25">
      <c r="A93" s="1">
        <v>43598</v>
      </c>
      <c r="B93">
        <v>10000</v>
      </c>
      <c r="C93">
        <v>9906.6056091882892</v>
      </c>
      <c r="D93">
        <v>10000</v>
      </c>
      <c r="E93">
        <v>9760.0588431153501</v>
      </c>
      <c r="F93" s="2">
        <f t="shared" si="7"/>
        <v>-9.3394390811710748E-3</v>
      </c>
      <c r="G93" s="2">
        <f t="shared" si="8"/>
        <v>2.4583986709660222E-2</v>
      </c>
      <c r="H93" s="11">
        <f t="shared" si="9"/>
        <v>1.5244547628489147E-2</v>
      </c>
      <c r="I93">
        <f t="shared" si="10"/>
        <v>212.10576612917276</v>
      </c>
      <c r="M93" s="1">
        <v>43598</v>
      </c>
      <c r="N93">
        <v>10000</v>
      </c>
      <c r="O93">
        <v>9838.9296735239295</v>
      </c>
      <c r="P93">
        <v>10000</v>
      </c>
      <c r="Q93">
        <v>9803.6127832519505</v>
      </c>
      <c r="R93" s="2">
        <f t="shared" si="11"/>
        <v>-1.6107032647607045E-2</v>
      </c>
      <c r="S93" s="2">
        <f t="shared" si="12"/>
        <v>2.0032127042343806E-2</v>
      </c>
      <c r="T93" s="11">
        <f t="shared" si="13"/>
        <v>3.9250943947367611E-3</v>
      </c>
    </row>
    <row r="94" spans="1:20" x14ac:dyDescent="0.25">
      <c r="A94" s="1">
        <v>43599</v>
      </c>
      <c r="B94">
        <v>9999.9999999999909</v>
      </c>
      <c r="C94">
        <v>9954.6613061274093</v>
      </c>
      <c r="D94">
        <v>10000</v>
      </c>
      <c r="E94">
        <v>9855.9232055712</v>
      </c>
      <c r="F94" s="2">
        <f t="shared" si="7"/>
        <v>-4.5338693872581937E-3</v>
      </c>
      <c r="G94" s="2">
        <f t="shared" si="8"/>
        <v>1.4618295153452365E-2</v>
      </c>
      <c r="H94" s="11">
        <f t="shared" si="9"/>
        <v>1.0084425766194172E-2</v>
      </c>
      <c r="I94">
        <f t="shared" si="10"/>
        <v>213.10259606223767</v>
      </c>
      <c r="M94" s="1">
        <v>43599</v>
      </c>
      <c r="N94">
        <v>10000</v>
      </c>
      <c r="O94">
        <v>9971.2765004583398</v>
      </c>
      <c r="P94">
        <v>10000</v>
      </c>
      <c r="Q94">
        <v>9930.3646679164995</v>
      </c>
      <c r="R94" s="2">
        <f t="shared" si="11"/>
        <v>-2.8723499541660757E-3</v>
      </c>
      <c r="S94" s="2">
        <f t="shared" si="12"/>
        <v>7.0123640381991592E-3</v>
      </c>
      <c r="T94" s="11">
        <f t="shared" si="13"/>
        <v>4.1400140840330835E-3</v>
      </c>
    </row>
    <row r="95" spans="1:20" x14ac:dyDescent="0.25">
      <c r="A95" s="1">
        <v>43600</v>
      </c>
      <c r="B95">
        <v>10000</v>
      </c>
      <c r="C95">
        <v>10075.6472898103</v>
      </c>
      <c r="D95">
        <v>10000</v>
      </c>
      <c r="E95">
        <v>9951.7064033015504</v>
      </c>
      <c r="F95" s="2">
        <f t="shared" si="7"/>
        <v>7.564728981030111E-3</v>
      </c>
      <c r="G95" s="2">
        <f t="shared" si="8"/>
        <v>4.8527955650328192E-3</v>
      </c>
      <c r="H95" s="11">
        <f t="shared" si="9"/>
        <v>1.241752454606293E-2</v>
      </c>
      <c r="I95">
        <f t="shared" si="10"/>
        <v>214.34032792332556</v>
      </c>
      <c r="M95" s="1">
        <v>43600</v>
      </c>
      <c r="N95">
        <v>10000</v>
      </c>
      <c r="O95">
        <v>10017.260141930499</v>
      </c>
      <c r="P95">
        <v>9999.9999999999909</v>
      </c>
      <c r="Q95">
        <v>9997.5724415147906</v>
      </c>
      <c r="R95" s="2">
        <f t="shared" si="11"/>
        <v>1.7260141930499628E-3</v>
      </c>
      <c r="S95" s="2">
        <f t="shared" si="12"/>
        <v>2.4281479323118305E-4</v>
      </c>
      <c r="T95" s="11">
        <f t="shared" si="13"/>
        <v>1.9688289862811459E-3</v>
      </c>
    </row>
    <row r="96" spans="1:20" x14ac:dyDescent="0.25">
      <c r="A96" s="1">
        <v>43601</v>
      </c>
      <c r="B96">
        <v>10000</v>
      </c>
      <c r="C96">
        <v>10156.2754775865</v>
      </c>
      <c r="D96">
        <v>10000</v>
      </c>
      <c r="E96">
        <v>10034.574842137999</v>
      </c>
      <c r="F96" s="2">
        <f t="shared" si="7"/>
        <v>1.5627547758650051E-2</v>
      </c>
      <c r="G96" s="2">
        <f t="shared" si="8"/>
        <v>-3.4455712057485099E-3</v>
      </c>
      <c r="H96" s="11">
        <f t="shared" si="9"/>
        <v>1.2181976552901541E-2</v>
      </c>
      <c r="I96">
        <f t="shared" si="10"/>
        <v>215.54584534716599</v>
      </c>
      <c r="M96" s="1">
        <v>43601</v>
      </c>
      <c r="N96">
        <v>10000</v>
      </c>
      <c r="O96">
        <v>10128.7477415799</v>
      </c>
      <c r="P96">
        <v>10000</v>
      </c>
      <c r="Q96">
        <v>10063.5276466669</v>
      </c>
      <c r="R96" s="2">
        <f t="shared" si="11"/>
        <v>1.2874774157989988E-2</v>
      </c>
      <c r="S96" s="2">
        <f t="shared" si="12"/>
        <v>-6.3126618117793631E-3</v>
      </c>
      <c r="T96" s="11">
        <f t="shared" si="13"/>
        <v>6.5621123462106246E-3</v>
      </c>
    </row>
    <row r="97" spans="1:20" x14ac:dyDescent="0.25">
      <c r="A97" s="1">
        <v>43602</v>
      </c>
      <c r="B97">
        <v>10000</v>
      </c>
      <c r="C97">
        <v>10022.8484298769</v>
      </c>
      <c r="D97">
        <v>10000</v>
      </c>
      <c r="E97">
        <v>9851.2269717244399</v>
      </c>
      <c r="F97" s="2">
        <f t="shared" si="7"/>
        <v>2.28484298769005E-3</v>
      </c>
      <c r="G97" s="2">
        <f t="shared" si="8"/>
        <v>1.5101979550626199E-2</v>
      </c>
      <c r="H97" s="11">
        <f t="shared" si="9"/>
        <v>1.7386822538316249E-2</v>
      </c>
      <c r="I97">
        <f t="shared" si="10"/>
        <v>217.2729770085225</v>
      </c>
      <c r="M97" s="1">
        <v>43602</v>
      </c>
      <c r="N97">
        <v>10000</v>
      </c>
      <c r="O97">
        <v>10032.2149239297</v>
      </c>
      <c r="P97">
        <v>9999.9999999999909</v>
      </c>
      <c r="Q97">
        <v>9870.5488538257105</v>
      </c>
      <c r="R97" s="2">
        <f t="shared" si="11"/>
        <v>3.2214923929698713E-3</v>
      </c>
      <c r="S97" s="2">
        <f t="shared" si="12"/>
        <v>1.3114888350317599E-2</v>
      </c>
      <c r="T97" s="11">
        <f t="shared" si="13"/>
        <v>1.6336380743287471E-2</v>
      </c>
    </row>
    <row r="98" spans="1:20" x14ac:dyDescent="0.25">
      <c r="A98" s="1">
        <v>43605</v>
      </c>
      <c r="B98">
        <v>10000</v>
      </c>
      <c r="C98">
        <v>9962.0114686369307</v>
      </c>
      <c r="D98">
        <v>10000</v>
      </c>
      <c r="E98">
        <v>9703.64868017751</v>
      </c>
      <c r="F98" s="2">
        <f t="shared" si="7"/>
        <v>-3.7988531363069011E-3</v>
      </c>
      <c r="G98" s="2">
        <f t="shared" si="8"/>
        <v>3.0540194682426192E-2</v>
      </c>
      <c r="H98" s="11">
        <f t="shared" si="9"/>
        <v>2.674134154611929E-2</v>
      </c>
      <c r="I98">
        <f t="shared" si="10"/>
        <v>219.90068085967482</v>
      </c>
      <c r="M98" s="1">
        <v>43605</v>
      </c>
      <c r="N98">
        <v>10000</v>
      </c>
      <c r="O98">
        <v>9889.4948236229593</v>
      </c>
      <c r="P98">
        <v>9999.9999999999909</v>
      </c>
      <c r="Q98">
        <v>9753.7405391032298</v>
      </c>
      <c r="R98" s="2">
        <f t="shared" si="11"/>
        <v>-1.1050517637704038E-2</v>
      </c>
      <c r="S98" s="2">
        <f t="shared" si="12"/>
        <v>2.5247694452143143E-2</v>
      </c>
      <c r="T98" s="11">
        <f t="shared" si="13"/>
        <v>1.4197176814439105E-2</v>
      </c>
    </row>
    <row r="99" spans="1:20" x14ac:dyDescent="0.25">
      <c r="A99" s="1">
        <v>43606</v>
      </c>
      <c r="B99">
        <v>10000</v>
      </c>
      <c r="C99">
        <v>10096.162211917301</v>
      </c>
      <c r="D99">
        <v>10000</v>
      </c>
      <c r="E99">
        <v>9888.2927192056704</v>
      </c>
      <c r="F99" s="2">
        <f t="shared" si="7"/>
        <v>9.6162211917301121E-3</v>
      </c>
      <c r="G99" s="2">
        <f t="shared" si="8"/>
        <v>1.1296922933659248E-2</v>
      </c>
      <c r="H99" s="11">
        <f t="shared" si="9"/>
        <v>2.091314412538936E-2</v>
      </c>
      <c r="I99">
        <f t="shared" si="10"/>
        <v>221.98106774588547</v>
      </c>
      <c r="M99" s="1">
        <v>43606</v>
      </c>
      <c r="N99">
        <v>9999.9999999999909</v>
      </c>
      <c r="O99">
        <v>10130.6889914604</v>
      </c>
      <c r="P99">
        <v>10000</v>
      </c>
      <c r="Q99">
        <v>10028.7685821082</v>
      </c>
      <c r="R99" s="2">
        <f t="shared" si="11"/>
        <v>1.3068899146040813E-2</v>
      </c>
      <c r="S99" s="2">
        <f t="shared" si="12"/>
        <v>-2.8686056391333814E-3</v>
      </c>
      <c r="T99" s="11">
        <f t="shared" si="13"/>
        <v>1.0200293506907432E-2</v>
      </c>
    </row>
    <row r="100" spans="1:20" x14ac:dyDescent="0.25">
      <c r="A100" s="1">
        <v>43607</v>
      </c>
      <c r="B100">
        <v>10000</v>
      </c>
      <c r="C100">
        <v>10095.7548298198</v>
      </c>
      <c r="D100">
        <v>10000</v>
      </c>
      <c r="E100">
        <v>10001.635234265699</v>
      </c>
      <c r="F100" s="2">
        <f t="shared" si="7"/>
        <v>9.5754829819800769E-3</v>
      </c>
      <c r="G100" s="2">
        <f t="shared" si="8"/>
        <v>-1.6349669103077336E-4</v>
      </c>
      <c r="H100" s="11">
        <f t="shared" si="9"/>
        <v>9.4119862909493035E-3</v>
      </c>
      <c r="I100">
        <f t="shared" si="10"/>
        <v>222.91770960180855</v>
      </c>
      <c r="M100" s="1">
        <v>43607</v>
      </c>
      <c r="N100">
        <v>10000</v>
      </c>
      <c r="O100">
        <v>10066.202590346</v>
      </c>
      <c r="P100">
        <v>10000</v>
      </c>
      <c r="Q100">
        <v>9976.4654033668903</v>
      </c>
      <c r="R100" s="2">
        <f t="shared" si="11"/>
        <v>6.6202590346000623E-3</v>
      </c>
      <c r="S100" s="2">
        <f t="shared" si="12"/>
        <v>2.3590115017255719E-3</v>
      </c>
      <c r="T100" s="11">
        <f t="shared" si="13"/>
        <v>8.9792705363256342E-3</v>
      </c>
    </row>
    <row r="101" spans="1:20" x14ac:dyDescent="0.25">
      <c r="A101" s="1">
        <v>43608</v>
      </c>
      <c r="B101">
        <v>9999.9999999999909</v>
      </c>
      <c r="C101">
        <v>10080.607137897399</v>
      </c>
      <c r="D101">
        <v>10000</v>
      </c>
      <c r="E101">
        <v>9832.6186880321293</v>
      </c>
      <c r="F101" s="2">
        <f t="shared" si="7"/>
        <v>8.0607137897408254E-3</v>
      </c>
      <c r="G101" s="2">
        <f t="shared" si="8"/>
        <v>1.702306550050614E-2</v>
      </c>
      <c r="H101" s="11">
        <f t="shared" si="9"/>
        <v>2.5083779290246966E-2</v>
      </c>
      <c r="I101">
        <f t="shared" si="10"/>
        <v>225.40852925383965</v>
      </c>
      <c r="M101" s="1">
        <v>43608</v>
      </c>
      <c r="N101">
        <v>10000</v>
      </c>
      <c r="O101">
        <v>9992.6444868794406</v>
      </c>
      <c r="P101">
        <v>10000</v>
      </c>
      <c r="Q101">
        <v>9870.0842030164695</v>
      </c>
      <c r="R101" s="2">
        <f t="shared" si="11"/>
        <v>-7.355513120559376E-4</v>
      </c>
      <c r="S101" s="2">
        <f t="shared" si="12"/>
        <v>1.3162582437121095E-2</v>
      </c>
      <c r="T101" s="11">
        <f t="shared" si="13"/>
        <v>1.2427031125065158E-2</v>
      </c>
    </row>
    <row r="102" spans="1:20" x14ac:dyDescent="0.25">
      <c r="A102" s="1">
        <v>43609</v>
      </c>
      <c r="B102">
        <v>10000</v>
      </c>
      <c r="C102">
        <v>10119.9873765264</v>
      </c>
      <c r="D102">
        <v>9999.9999999999909</v>
      </c>
      <c r="E102">
        <v>9964.3029316754601</v>
      </c>
      <c r="F102" s="2">
        <f t="shared" si="7"/>
        <v>1.1998737652640035E-2</v>
      </c>
      <c r="G102" s="2">
        <f t="shared" si="8"/>
        <v>3.5824952903682483E-3</v>
      </c>
      <c r="H102" s="11">
        <f t="shared" si="9"/>
        <v>1.5581232943008283E-2</v>
      </c>
      <c r="I102">
        <f t="shared" si="10"/>
        <v>226.95887094633719</v>
      </c>
      <c r="M102" s="1">
        <v>43609</v>
      </c>
      <c r="N102">
        <v>10000</v>
      </c>
      <c r="O102">
        <v>10168.389864955599</v>
      </c>
      <c r="P102">
        <v>10000</v>
      </c>
      <c r="Q102">
        <v>9950.5300370161694</v>
      </c>
      <c r="R102" s="2">
        <f t="shared" si="11"/>
        <v>1.6838986495560038E-2</v>
      </c>
      <c r="S102" s="2">
        <f t="shared" si="12"/>
        <v>4.9715907393677039E-3</v>
      </c>
      <c r="T102" s="11">
        <f t="shared" si="13"/>
        <v>2.1810577234927742E-2</v>
      </c>
    </row>
    <row r="103" spans="1:20" x14ac:dyDescent="0.25">
      <c r="A103" s="1">
        <v>43613</v>
      </c>
      <c r="B103">
        <v>10000</v>
      </c>
      <c r="C103">
        <v>10069.289784648799</v>
      </c>
      <c r="D103">
        <v>9999.9999999999909</v>
      </c>
      <c r="E103">
        <v>9859.0373711778193</v>
      </c>
      <c r="F103" s="2">
        <f t="shared" si="7"/>
        <v>6.9289784648800534E-3</v>
      </c>
      <c r="G103" s="2">
        <f t="shared" si="8"/>
        <v>1.4297808550180147E-2</v>
      </c>
      <c r="H103" s="11">
        <f t="shared" si="9"/>
        <v>2.12267870150602E-2</v>
      </c>
      <c r="I103">
        <f t="shared" si="10"/>
        <v>229.06903517159336</v>
      </c>
      <c r="M103" s="1">
        <v>43613</v>
      </c>
      <c r="N103">
        <v>10000</v>
      </c>
      <c r="O103">
        <v>10028.6575375463</v>
      </c>
      <c r="P103">
        <v>10000</v>
      </c>
      <c r="Q103">
        <v>9809.4040514870303</v>
      </c>
      <c r="R103" s="2">
        <f t="shared" si="11"/>
        <v>2.8657537546299405E-3</v>
      </c>
      <c r="S103" s="2">
        <f t="shared" si="12"/>
        <v>1.942992127886467E-2</v>
      </c>
      <c r="T103" s="11">
        <f t="shared" si="13"/>
        <v>2.2295675033494611E-2</v>
      </c>
    </row>
    <row r="104" spans="1:20" x14ac:dyDescent="0.25">
      <c r="A104" s="1">
        <v>43614</v>
      </c>
      <c r="B104">
        <v>10000</v>
      </c>
      <c r="C104">
        <v>9865.9390288448994</v>
      </c>
      <c r="D104">
        <v>10000</v>
      </c>
      <c r="E104">
        <v>9731.0170780830395</v>
      </c>
      <c r="F104" s="2">
        <f t="shared" si="7"/>
        <v>-1.3406097115510107E-2</v>
      </c>
      <c r="G104" s="2">
        <f t="shared" si="8"/>
        <v>2.7641809664766148E-2</v>
      </c>
      <c r="H104" s="11">
        <f t="shared" si="9"/>
        <v>1.4235712549256041E-2</v>
      </c>
      <c r="I104">
        <f t="shared" si="10"/>
        <v>230.44602537252507</v>
      </c>
      <c r="M104" s="1">
        <v>43614</v>
      </c>
      <c r="N104">
        <v>10000</v>
      </c>
      <c r="O104">
        <v>9818.2728664729002</v>
      </c>
      <c r="P104">
        <v>10000</v>
      </c>
      <c r="Q104">
        <v>9828.4053302996799</v>
      </c>
      <c r="R104" s="2">
        <f t="shared" si="11"/>
        <v>-1.8172713352709979E-2</v>
      </c>
      <c r="S104" s="2">
        <f t="shared" si="12"/>
        <v>1.7459055048464123E-2</v>
      </c>
      <c r="T104" s="11">
        <f t="shared" si="13"/>
        <v>-7.1365830424585663E-4</v>
      </c>
    </row>
    <row r="105" spans="1:20" x14ac:dyDescent="0.25">
      <c r="A105" s="1">
        <v>43615</v>
      </c>
      <c r="B105">
        <v>9999.9999999999909</v>
      </c>
      <c r="C105">
        <v>10159.7458986531</v>
      </c>
      <c r="D105">
        <v>10000</v>
      </c>
      <c r="E105">
        <v>9956.1623205430005</v>
      </c>
      <c r="F105" s="2">
        <f t="shared" si="7"/>
        <v>1.5974589865310973E-2</v>
      </c>
      <c r="G105" s="2">
        <f t="shared" si="8"/>
        <v>4.4030699827530828E-3</v>
      </c>
      <c r="H105" s="11">
        <f t="shared" si="9"/>
        <v>2.0377659848064056E-2</v>
      </c>
      <c r="I105">
        <f t="shared" si="10"/>
        <v>232.47019974243238</v>
      </c>
      <c r="M105" s="1">
        <v>43615</v>
      </c>
      <c r="N105">
        <v>9999.9999999999909</v>
      </c>
      <c r="O105">
        <v>10062.070447599701</v>
      </c>
      <c r="P105">
        <v>9999.9999999999909</v>
      </c>
      <c r="Q105">
        <v>9935.8503008448097</v>
      </c>
      <c r="R105" s="2">
        <f t="shared" si="11"/>
        <v>6.2070447599709144E-3</v>
      </c>
      <c r="S105" s="2">
        <f t="shared" si="12"/>
        <v>6.4563874467520321E-3</v>
      </c>
      <c r="T105" s="11">
        <f t="shared" si="13"/>
        <v>1.2663432206722947E-2</v>
      </c>
    </row>
    <row r="106" spans="1:20" x14ac:dyDescent="0.25">
      <c r="A106" s="1">
        <v>43616</v>
      </c>
      <c r="B106">
        <v>10000</v>
      </c>
      <c r="C106">
        <v>9886.72197788212</v>
      </c>
      <c r="D106">
        <v>10000</v>
      </c>
      <c r="E106">
        <v>9703.1614899739106</v>
      </c>
      <c r="F106" s="2">
        <f t="shared" si="7"/>
        <v>-1.1327802211787974E-2</v>
      </c>
      <c r="G106" s="2">
        <f t="shared" si="8"/>
        <v>3.0591937517767454E-2</v>
      </c>
      <c r="H106" s="11">
        <f t="shared" si="9"/>
        <v>1.926413530597948E-2</v>
      </c>
      <c r="I106">
        <f t="shared" si="10"/>
        <v>234.34428807683568</v>
      </c>
      <c r="M106" s="1">
        <v>43616</v>
      </c>
      <c r="N106">
        <v>9999.9999999999909</v>
      </c>
      <c r="O106">
        <v>9903.1143827631004</v>
      </c>
      <c r="P106">
        <v>9999.9999999999909</v>
      </c>
      <c r="Q106">
        <v>9686.8173378346401</v>
      </c>
      <c r="R106" s="2">
        <f t="shared" si="11"/>
        <v>-9.6885617236890376E-3</v>
      </c>
      <c r="S106" s="2">
        <f t="shared" si="12"/>
        <v>3.2330811167680995E-2</v>
      </c>
      <c r="T106" s="11">
        <f t="shared" si="13"/>
        <v>2.2642249443991957E-2</v>
      </c>
    </row>
    <row r="107" spans="1:20" x14ac:dyDescent="0.25">
      <c r="A107" s="1">
        <v>43619</v>
      </c>
      <c r="B107">
        <v>9999.99999999998</v>
      </c>
      <c r="C107">
        <v>10471.774989084201</v>
      </c>
      <c r="D107">
        <v>10000</v>
      </c>
      <c r="E107">
        <v>9935.4758662109707</v>
      </c>
      <c r="F107" s="2">
        <f t="shared" si="7"/>
        <v>4.7177498908422155E-2</v>
      </c>
      <c r="G107" s="2">
        <f t="shared" si="8"/>
        <v>6.4943173993774472E-3</v>
      </c>
      <c r="H107" s="11">
        <f t="shared" si="9"/>
        <v>5.3671816307799602E-2</v>
      </c>
      <c r="I107">
        <f t="shared" si="10"/>
        <v>239.60146494211244</v>
      </c>
      <c r="M107" s="1">
        <v>43619</v>
      </c>
      <c r="N107">
        <v>10000</v>
      </c>
      <c r="O107">
        <v>10166.184876442499</v>
      </c>
      <c r="P107">
        <v>10000</v>
      </c>
      <c r="Q107">
        <v>9888.5102044143605</v>
      </c>
      <c r="R107" s="2">
        <f t="shared" si="11"/>
        <v>1.6618487644249891E-2</v>
      </c>
      <c r="S107" s="2">
        <f t="shared" si="12"/>
        <v>1.1274680743704746E-2</v>
      </c>
      <c r="T107" s="11">
        <f t="shared" si="13"/>
        <v>2.7893168387954637E-2</v>
      </c>
    </row>
    <row r="108" spans="1:20" x14ac:dyDescent="0.25">
      <c r="A108" s="1">
        <v>43620</v>
      </c>
      <c r="B108">
        <v>10000</v>
      </c>
      <c r="C108">
        <v>10168.578756953801</v>
      </c>
      <c r="D108">
        <v>10000</v>
      </c>
      <c r="E108">
        <v>10091.3322459874</v>
      </c>
      <c r="F108" s="2">
        <f t="shared" si="7"/>
        <v>1.6857875695380109E-2</v>
      </c>
      <c r="G108" s="2">
        <f t="shared" si="8"/>
        <v>-9.0505637671097761E-3</v>
      </c>
      <c r="H108" s="11">
        <f t="shared" si="9"/>
        <v>7.8073119282703329E-3</v>
      </c>
      <c r="I108">
        <f t="shared" si="10"/>
        <v>240.36402392152843</v>
      </c>
      <c r="M108" s="1">
        <v>43620</v>
      </c>
      <c r="N108">
        <v>10000</v>
      </c>
      <c r="O108">
        <v>10169.193354515601</v>
      </c>
      <c r="P108">
        <v>10000</v>
      </c>
      <c r="Q108">
        <v>10137.7572590658</v>
      </c>
      <c r="R108" s="2">
        <f t="shared" si="11"/>
        <v>1.6919335451559991E-2</v>
      </c>
      <c r="S108" s="2">
        <f t="shared" si="12"/>
        <v>-1.3588533986904183E-2</v>
      </c>
      <c r="T108" s="11">
        <f t="shared" si="13"/>
        <v>3.3308014646558082E-3</v>
      </c>
    </row>
    <row r="109" spans="1:20" x14ac:dyDescent="0.25">
      <c r="A109" s="1">
        <v>43621</v>
      </c>
      <c r="B109">
        <v>10000</v>
      </c>
      <c r="C109">
        <v>10284.1841793151</v>
      </c>
      <c r="D109">
        <v>10000</v>
      </c>
      <c r="E109">
        <v>10109.4696832026</v>
      </c>
      <c r="F109" s="2">
        <f t="shared" si="7"/>
        <v>2.8418417931509898E-2</v>
      </c>
      <c r="G109" s="2">
        <f t="shared" si="8"/>
        <v>-1.0828429841823417E-2</v>
      </c>
      <c r="H109" s="11">
        <f t="shared" si="9"/>
        <v>1.7589988089686481E-2</v>
      </c>
      <c r="I109">
        <f t="shared" si="10"/>
        <v>242.0774860787437</v>
      </c>
      <c r="M109" s="1">
        <v>43621</v>
      </c>
      <c r="N109">
        <v>10000</v>
      </c>
      <c r="O109">
        <v>9918.7980116911403</v>
      </c>
      <c r="P109">
        <v>10000</v>
      </c>
      <c r="Q109">
        <v>10132.2286891861</v>
      </c>
      <c r="R109" s="2">
        <f t="shared" si="11"/>
        <v>-8.120198830885994E-3</v>
      </c>
      <c r="S109" s="2">
        <f t="shared" si="12"/>
        <v>-1.3050306427373148E-2</v>
      </c>
      <c r="T109" s="11">
        <f t="shared" si="13"/>
        <v>-2.1170505258259142E-2</v>
      </c>
    </row>
    <row r="110" spans="1:20" x14ac:dyDescent="0.25">
      <c r="A110" s="1">
        <v>43622</v>
      </c>
      <c r="B110">
        <v>9999.9999999999909</v>
      </c>
      <c r="C110">
        <v>9973.3737974157102</v>
      </c>
      <c r="D110">
        <v>10000</v>
      </c>
      <c r="E110">
        <v>9832.5844854378302</v>
      </c>
      <c r="F110" s="2">
        <f t="shared" si="7"/>
        <v>-2.6626202584281167E-3</v>
      </c>
      <c r="G110" s="2">
        <f t="shared" si="8"/>
        <v>1.7026603209981506E-2</v>
      </c>
      <c r="H110" s="11">
        <f t="shared" si="9"/>
        <v>1.4363982951553389E-2</v>
      </c>
      <c r="I110">
        <f t="shared" si="10"/>
        <v>243.49919646903572</v>
      </c>
      <c r="M110" s="1">
        <v>43622</v>
      </c>
      <c r="N110">
        <v>10000</v>
      </c>
      <c r="O110">
        <v>9977.6056054271503</v>
      </c>
      <c r="P110">
        <v>10000</v>
      </c>
      <c r="Q110">
        <v>9942.4585937805696</v>
      </c>
      <c r="R110" s="2">
        <f t="shared" si="11"/>
        <v>-2.2394394572849974E-3</v>
      </c>
      <c r="S110" s="2">
        <f t="shared" si="12"/>
        <v>5.7874423792345642E-3</v>
      </c>
      <c r="T110" s="11">
        <f t="shared" si="13"/>
        <v>3.5480029219495668E-3</v>
      </c>
    </row>
    <row r="111" spans="1:20" x14ac:dyDescent="0.25">
      <c r="A111" s="1">
        <v>43623</v>
      </c>
      <c r="B111">
        <v>10000</v>
      </c>
      <c r="C111">
        <v>10492.404028855</v>
      </c>
      <c r="D111">
        <v>10000</v>
      </c>
      <c r="E111">
        <v>9947.3383408976097</v>
      </c>
      <c r="F111" s="2">
        <f t="shared" si="7"/>
        <v>4.9240402885500023E-2</v>
      </c>
      <c r="G111" s="2">
        <f t="shared" si="8"/>
        <v>5.2940452307606023E-3</v>
      </c>
      <c r="H111" s="11">
        <f t="shared" si="9"/>
        <v>5.4534448116260625E-2</v>
      </c>
      <c r="I111">
        <f t="shared" si="10"/>
        <v>248.83385222740702</v>
      </c>
      <c r="M111" s="1">
        <v>43623</v>
      </c>
      <c r="N111">
        <v>9999.9999999999909</v>
      </c>
      <c r="O111">
        <v>10203.132452727101</v>
      </c>
      <c r="P111">
        <v>10000</v>
      </c>
      <c r="Q111">
        <v>10079.718378596801</v>
      </c>
      <c r="R111" s="2">
        <f t="shared" si="11"/>
        <v>2.0313245272711056E-2</v>
      </c>
      <c r="S111" s="2">
        <f t="shared" si="12"/>
        <v>-7.9087902660132103E-3</v>
      </c>
      <c r="T111" s="11">
        <f t="shared" si="13"/>
        <v>1.2404455006697845E-2</v>
      </c>
    </row>
    <row r="112" spans="1:20" x14ac:dyDescent="0.25">
      <c r="A112" s="1">
        <v>43626</v>
      </c>
      <c r="B112">
        <v>10000</v>
      </c>
      <c r="C112">
        <v>10331.7944941892</v>
      </c>
      <c r="D112">
        <v>9999.9999999999909</v>
      </c>
      <c r="E112">
        <v>10671.906943513</v>
      </c>
      <c r="F112" s="2">
        <f t="shared" si="7"/>
        <v>3.3179449418919926E-2</v>
      </c>
      <c r="G112" s="2">
        <f t="shared" si="8"/>
        <v>-6.2960345050743993E-2</v>
      </c>
      <c r="H112" s="11">
        <f t="shared" si="9"/>
        <v>-2.9780895631824067E-2</v>
      </c>
      <c r="I112">
        <f t="shared" si="10"/>
        <v>245.59497376348219</v>
      </c>
      <c r="M112" s="1">
        <v>43626</v>
      </c>
      <c r="N112">
        <v>10000</v>
      </c>
      <c r="O112">
        <v>10265.8184035913</v>
      </c>
      <c r="P112">
        <v>10000</v>
      </c>
      <c r="Q112">
        <v>10065.704730551801</v>
      </c>
      <c r="R112" s="2">
        <f t="shared" si="11"/>
        <v>2.6581840359130027E-2</v>
      </c>
      <c r="S112" s="2">
        <f t="shared" si="12"/>
        <v>-6.527583742087284E-3</v>
      </c>
      <c r="T112" s="11">
        <f t="shared" si="13"/>
        <v>2.0054256617042743E-2</v>
      </c>
    </row>
    <row r="113" spans="1:20" x14ac:dyDescent="0.25">
      <c r="A113" s="1">
        <v>43627</v>
      </c>
      <c r="B113">
        <v>10000</v>
      </c>
      <c r="C113">
        <v>10943.678903125299</v>
      </c>
      <c r="D113">
        <v>9999.9999999999909</v>
      </c>
      <c r="E113">
        <v>9932.21298997144</v>
      </c>
      <c r="F113" s="2">
        <f t="shared" si="7"/>
        <v>9.4367890312530012E-2</v>
      </c>
      <c r="G113" s="2">
        <f t="shared" si="8"/>
        <v>6.824965402674632E-3</v>
      </c>
      <c r="H113" s="11">
        <f t="shared" si="9"/>
        <v>0.10119285571520464</v>
      </c>
      <c r="I113">
        <f t="shared" si="10"/>
        <v>255.29284458544674</v>
      </c>
      <c r="M113" s="1">
        <v>43627</v>
      </c>
      <c r="N113">
        <v>9999.9999999999909</v>
      </c>
      <c r="O113">
        <v>10107.7689812753</v>
      </c>
      <c r="P113">
        <v>9999.9999999999909</v>
      </c>
      <c r="Q113">
        <v>9988.0790221868301</v>
      </c>
      <c r="R113" s="2">
        <f t="shared" si="11"/>
        <v>1.0776898127530909E-2</v>
      </c>
      <c r="S113" s="2">
        <f t="shared" si="12"/>
        <v>1.1935205745450261E-3</v>
      </c>
      <c r="T113" s="11">
        <f t="shared" si="13"/>
        <v>1.1970418702075936E-2</v>
      </c>
    </row>
    <row r="114" spans="1:20" x14ac:dyDescent="0.25">
      <c r="A114" s="1">
        <v>43628</v>
      </c>
      <c r="B114">
        <v>9999.9999999999909</v>
      </c>
      <c r="C114">
        <v>10051.4007351502</v>
      </c>
      <c r="D114">
        <v>10000</v>
      </c>
      <c r="E114">
        <v>9895.8941847859896</v>
      </c>
      <c r="F114" s="2">
        <f t="shared" si="7"/>
        <v>5.1400735150208821E-3</v>
      </c>
      <c r="G114" s="2">
        <f t="shared" si="8"/>
        <v>1.0520101899842871E-2</v>
      </c>
      <c r="H114" s="11">
        <f t="shared" si="9"/>
        <v>1.5660175414863753E-2</v>
      </c>
      <c r="I114">
        <f t="shared" si="10"/>
        <v>256.8520504972123</v>
      </c>
      <c r="M114" s="1">
        <v>43628</v>
      </c>
      <c r="N114">
        <v>10000</v>
      </c>
      <c r="O114">
        <v>10035.289329029099</v>
      </c>
      <c r="P114">
        <v>9999.9999999999909</v>
      </c>
      <c r="Q114">
        <v>9827.3190626510204</v>
      </c>
      <c r="R114" s="2">
        <f t="shared" si="11"/>
        <v>3.5289329029100092E-3</v>
      </c>
      <c r="S114" s="2">
        <f t="shared" si="12"/>
        <v>1.757152039616261E-2</v>
      </c>
      <c r="T114" s="11">
        <f t="shared" si="13"/>
        <v>2.1100453299072619E-2</v>
      </c>
    </row>
    <row r="115" spans="1:20" x14ac:dyDescent="0.25">
      <c r="A115" s="1">
        <v>43629</v>
      </c>
      <c r="B115">
        <v>10000</v>
      </c>
      <c r="C115">
        <v>10300.418441186301</v>
      </c>
      <c r="D115">
        <v>10000</v>
      </c>
      <c r="E115">
        <v>10018.686576797299</v>
      </c>
      <c r="F115" s="2">
        <f t="shared" si="7"/>
        <v>3.004184411863009E-2</v>
      </c>
      <c r="G115" s="2">
        <f t="shared" si="8"/>
        <v>-1.865172311166674E-3</v>
      </c>
      <c r="H115" s="11">
        <f t="shared" si="9"/>
        <v>2.8176671807463416E-2</v>
      </c>
      <c r="I115">
        <f t="shared" si="10"/>
        <v>259.62530178354052</v>
      </c>
      <c r="M115" s="1">
        <v>43629</v>
      </c>
      <c r="N115">
        <v>10000</v>
      </c>
      <c r="O115">
        <v>10285.2054801466</v>
      </c>
      <c r="P115">
        <v>10000</v>
      </c>
      <c r="Q115">
        <v>10017.790047545401</v>
      </c>
      <c r="R115" s="2">
        <f t="shared" si="11"/>
        <v>2.8520548014659974E-2</v>
      </c>
      <c r="S115" s="2">
        <f t="shared" si="12"/>
        <v>-1.7758455169221143E-3</v>
      </c>
      <c r="T115" s="11">
        <f t="shared" si="13"/>
        <v>2.674470249773786E-2</v>
      </c>
    </row>
    <row r="116" spans="1:20" x14ac:dyDescent="0.25">
      <c r="A116" s="1">
        <v>43630</v>
      </c>
      <c r="B116">
        <v>10000</v>
      </c>
      <c r="C116">
        <v>10330.4403382861</v>
      </c>
      <c r="D116">
        <v>10000</v>
      </c>
      <c r="E116">
        <v>9963.9404987364505</v>
      </c>
      <c r="F116" s="2">
        <f t="shared" si="7"/>
        <v>3.3044033828609987E-2</v>
      </c>
      <c r="G116" s="2">
        <f t="shared" si="8"/>
        <v>3.6190000600788697E-3</v>
      </c>
      <c r="H116" s="11">
        <f t="shared" si="9"/>
        <v>3.6663033888688856E-2</v>
      </c>
      <c r="I116">
        <f t="shared" si="10"/>
        <v>263.23753014337541</v>
      </c>
      <c r="M116" s="1">
        <v>43630</v>
      </c>
      <c r="N116">
        <v>10000</v>
      </c>
      <c r="O116">
        <v>10019.547106083999</v>
      </c>
      <c r="P116">
        <v>9999.9999999999909</v>
      </c>
      <c r="Q116">
        <v>9923.5882256077693</v>
      </c>
      <c r="R116" s="2">
        <f t="shared" si="11"/>
        <v>1.9547106083999122E-3</v>
      </c>
      <c r="S116" s="2">
        <f t="shared" si="12"/>
        <v>7.7000146171968264E-3</v>
      </c>
      <c r="T116" s="11">
        <f t="shared" si="13"/>
        <v>9.6547252255967386E-3</v>
      </c>
    </row>
    <row r="117" spans="1:20" x14ac:dyDescent="0.25">
      <c r="A117" s="1">
        <v>43633</v>
      </c>
      <c r="B117">
        <v>10000</v>
      </c>
      <c r="C117">
        <v>9759.1145672788698</v>
      </c>
      <c r="D117">
        <v>10000</v>
      </c>
      <c r="E117">
        <v>9757.5252981673802</v>
      </c>
      <c r="F117" s="2">
        <f t="shared" si="7"/>
        <v>-2.4088543272113072E-2</v>
      </c>
      <c r="G117" s="2">
        <f t="shared" si="8"/>
        <v>2.4850020309776788E-2</v>
      </c>
      <c r="H117" s="11">
        <f t="shared" si="9"/>
        <v>7.6147703766371588E-4</v>
      </c>
      <c r="I117">
        <f t="shared" si="10"/>
        <v>263.2538164418977</v>
      </c>
      <c r="M117" s="1">
        <v>43633</v>
      </c>
      <c r="N117">
        <v>10000</v>
      </c>
      <c r="O117">
        <v>10020.046455473301</v>
      </c>
      <c r="P117">
        <v>9999.9999999999909</v>
      </c>
      <c r="Q117">
        <v>9767.8721934724599</v>
      </c>
      <c r="R117" s="2">
        <f t="shared" si="11"/>
        <v>2.0046455473301528E-3</v>
      </c>
      <c r="S117" s="2">
        <f t="shared" si="12"/>
        <v>2.3764418895924289E-2</v>
      </c>
      <c r="T117" s="11">
        <f t="shared" si="13"/>
        <v>2.5769064443254441E-2</v>
      </c>
    </row>
    <row r="118" spans="1:20" x14ac:dyDescent="0.25">
      <c r="A118" s="1">
        <v>43634</v>
      </c>
      <c r="B118">
        <v>9999.9999999999909</v>
      </c>
      <c r="C118">
        <v>10053.5799722915</v>
      </c>
      <c r="D118">
        <v>9999.9999999999909</v>
      </c>
      <c r="E118">
        <v>9783.3600274432993</v>
      </c>
      <c r="F118" s="2">
        <f t="shared" si="7"/>
        <v>5.3579972291508682E-3</v>
      </c>
      <c r="G118" s="2">
        <f t="shared" si="8"/>
        <v>2.2143718717188676E-2</v>
      </c>
      <c r="H118" s="11">
        <f t="shared" si="9"/>
        <v>2.7501715946339544E-2</v>
      </c>
      <c r="I118">
        <f t="shared" si="10"/>
        <v>265.97839655111591</v>
      </c>
      <c r="M118" s="1">
        <v>43634</v>
      </c>
      <c r="N118">
        <v>10000</v>
      </c>
      <c r="O118">
        <v>10074.8919778129</v>
      </c>
      <c r="P118">
        <v>10000</v>
      </c>
      <c r="Q118">
        <v>10005.3892767253</v>
      </c>
      <c r="R118" s="2">
        <f t="shared" si="11"/>
        <v>7.4891977812900912E-3</v>
      </c>
      <c r="S118" s="2">
        <f t="shared" si="12"/>
        <v>-5.386373859372906E-4</v>
      </c>
      <c r="T118" s="11">
        <f t="shared" si="13"/>
        <v>6.9505603953528006E-3</v>
      </c>
    </row>
    <row r="119" spans="1:20" x14ac:dyDescent="0.25">
      <c r="A119" s="1">
        <v>43635</v>
      </c>
      <c r="B119">
        <v>10000</v>
      </c>
      <c r="C119">
        <v>10128.403362344799</v>
      </c>
      <c r="D119">
        <v>10000</v>
      </c>
      <c r="E119">
        <v>9787.5155519196396</v>
      </c>
      <c r="F119" s="2">
        <f t="shared" si="7"/>
        <v>1.2840336234479999E-2</v>
      </c>
      <c r="G119" s="2">
        <f t="shared" si="8"/>
        <v>2.17097430857911E-2</v>
      </c>
      <c r="H119" s="11">
        <f t="shared" si="9"/>
        <v>3.4550079320271099E-2</v>
      </c>
      <c r="I119">
        <f t="shared" si="10"/>
        <v>269.40200063028067</v>
      </c>
      <c r="M119" s="1">
        <v>43635</v>
      </c>
      <c r="N119">
        <v>10000</v>
      </c>
      <c r="O119">
        <v>10121.800315501299</v>
      </c>
      <c r="P119">
        <v>10000</v>
      </c>
      <c r="Q119">
        <v>9920.31367844138</v>
      </c>
      <c r="R119" s="2">
        <f t="shared" si="11"/>
        <v>1.2180031550129922E-2</v>
      </c>
      <c r="S119" s="2">
        <f t="shared" si="12"/>
        <v>8.0326413197793212E-3</v>
      </c>
      <c r="T119" s="11">
        <f t="shared" si="13"/>
        <v>2.0212672869909243E-2</v>
      </c>
    </row>
    <row r="120" spans="1:20" x14ac:dyDescent="0.25">
      <c r="A120" s="1">
        <v>43636</v>
      </c>
      <c r="B120">
        <v>10000</v>
      </c>
      <c r="C120">
        <v>10300.392119779601</v>
      </c>
      <c r="D120">
        <v>10000</v>
      </c>
      <c r="E120">
        <v>10223.4099013794</v>
      </c>
      <c r="F120" s="2">
        <f t="shared" si="7"/>
        <v>3.0039211977960001E-2</v>
      </c>
      <c r="G120" s="2">
        <f t="shared" si="8"/>
        <v>-2.185277745238956E-2</v>
      </c>
      <c r="H120" s="11">
        <f t="shared" si="9"/>
        <v>8.1864345255704407E-3</v>
      </c>
      <c r="I120">
        <f t="shared" si="10"/>
        <v>270.15217917270155</v>
      </c>
      <c r="M120" s="1">
        <v>43636</v>
      </c>
      <c r="N120">
        <v>10000</v>
      </c>
      <c r="O120">
        <v>10247.603956164799</v>
      </c>
      <c r="P120">
        <v>9999.9999999999909</v>
      </c>
      <c r="Q120">
        <v>10119.255855564999</v>
      </c>
      <c r="R120" s="2">
        <f t="shared" si="11"/>
        <v>2.4760395616479913E-2</v>
      </c>
      <c r="S120" s="2">
        <f t="shared" si="12"/>
        <v>-1.1785042029491155E-2</v>
      </c>
      <c r="T120" s="11">
        <f t="shared" si="13"/>
        <v>1.2975353586988758E-2</v>
      </c>
    </row>
    <row r="121" spans="1:20" x14ac:dyDescent="0.25">
      <c r="A121" s="1">
        <v>43637</v>
      </c>
      <c r="B121">
        <v>9999.9999999999909</v>
      </c>
      <c r="C121">
        <v>10022.532319960999</v>
      </c>
      <c r="D121">
        <v>9999.9999999999909</v>
      </c>
      <c r="E121">
        <v>9653.9647099911999</v>
      </c>
      <c r="F121" s="2">
        <f t="shared" si="7"/>
        <v>2.2532319961008351E-3</v>
      </c>
      <c r="G121" s="2">
        <f t="shared" si="8"/>
        <v>3.5843852800773846E-2</v>
      </c>
      <c r="H121" s="11">
        <f t="shared" si="9"/>
        <v>3.8097084796874681E-2</v>
      </c>
      <c r="I121">
        <f t="shared" si="10"/>
        <v>273.89889002456607</v>
      </c>
      <c r="M121" s="1">
        <v>43637</v>
      </c>
      <c r="N121">
        <v>9999.9999999999909</v>
      </c>
      <c r="O121">
        <v>10037.849104372501</v>
      </c>
      <c r="P121">
        <v>10000</v>
      </c>
      <c r="Q121">
        <v>9905.9720417307708</v>
      </c>
      <c r="R121" s="2">
        <f t="shared" si="11"/>
        <v>3.7849104372509323E-3</v>
      </c>
      <c r="S121" s="2">
        <f t="shared" si="12"/>
        <v>9.4920476126036935E-3</v>
      </c>
      <c r="T121" s="11">
        <f t="shared" si="13"/>
        <v>1.3276958049854626E-2</v>
      </c>
    </row>
    <row r="122" spans="1:20" x14ac:dyDescent="0.25">
      <c r="A122" s="1">
        <v>43640</v>
      </c>
      <c r="B122">
        <v>10000</v>
      </c>
      <c r="C122">
        <v>10608.867852092701</v>
      </c>
      <c r="D122">
        <v>10000</v>
      </c>
      <c r="E122">
        <v>10070.2438681904</v>
      </c>
      <c r="F122" s="2">
        <f t="shared" si="7"/>
        <v>6.0886785209270045E-2</v>
      </c>
      <c r="G122" s="2">
        <f t="shared" si="8"/>
        <v>-6.9753889885710851E-3</v>
      </c>
      <c r="H122" s="11">
        <f t="shared" si="9"/>
        <v>5.3911396220698959E-2</v>
      </c>
      <c r="I122">
        <f t="shared" si="10"/>
        <v>279.10942177023423</v>
      </c>
      <c r="M122" s="1">
        <v>43640</v>
      </c>
      <c r="N122">
        <v>10000</v>
      </c>
      <c r="O122">
        <v>10082.263463003101</v>
      </c>
      <c r="P122">
        <v>10000</v>
      </c>
      <c r="Q122">
        <v>10031.2344888475</v>
      </c>
      <c r="R122" s="2">
        <f t="shared" si="11"/>
        <v>8.2263463003100501E-3</v>
      </c>
      <c r="S122" s="2">
        <f t="shared" si="12"/>
        <v>-3.1137233290903232E-3</v>
      </c>
      <c r="T122" s="11">
        <f t="shared" si="13"/>
        <v>5.1126229712197269E-3</v>
      </c>
    </row>
    <row r="123" spans="1:20" x14ac:dyDescent="0.25">
      <c r="A123" s="1">
        <v>43641</v>
      </c>
      <c r="B123">
        <v>9999.9999999999909</v>
      </c>
      <c r="C123">
        <v>10052.5673779393</v>
      </c>
      <c r="D123">
        <v>10000</v>
      </c>
      <c r="E123">
        <v>9833.2666686144403</v>
      </c>
      <c r="F123" s="2">
        <f t="shared" si="7"/>
        <v>5.2567377939309878E-3</v>
      </c>
      <c r="G123" s="2">
        <f t="shared" si="8"/>
        <v>1.6956046958203075E-2</v>
      </c>
      <c r="H123" s="11">
        <f t="shared" si="9"/>
        <v>2.2212784752134063E-2</v>
      </c>
      <c r="I123">
        <f t="shared" si="10"/>
        <v>281.31510848826798</v>
      </c>
      <c r="M123" s="1">
        <v>43641</v>
      </c>
      <c r="N123">
        <v>9999.9999999999909</v>
      </c>
      <c r="O123">
        <v>10041.2517795598</v>
      </c>
      <c r="P123">
        <v>10000</v>
      </c>
      <c r="Q123">
        <v>9866.6219588131808</v>
      </c>
      <c r="R123" s="2">
        <f t="shared" si="11"/>
        <v>4.1251779559807744E-3</v>
      </c>
      <c r="S123" s="2">
        <f t="shared" si="12"/>
        <v>1.3518105968140626E-2</v>
      </c>
      <c r="T123" s="11">
        <f t="shared" si="13"/>
        <v>1.76432839241214E-2</v>
      </c>
    </row>
    <row r="124" spans="1:20" x14ac:dyDescent="0.25">
      <c r="A124" s="1">
        <v>43642</v>
      </c>
      <c r="B124">
        <v>10000</v>
      </c>
      <c r="C124">
        <v>10029.0538432634</v>
      </c>
      <c r="D124">
        <v>10000</v>
      </c>
      <c r="E124">
        <v>9972.58323112373</v>
      </c>
      <c r="F124" s="2">
        <f t="shared" si="7"/>
        <v>2.9053843263400214E-3</v>
      </c>
      <c r="G124" s="2">
        <f t="shared" si="8"/>
        <v>2.7492143450560391E-3</v>
      </c>
      <c r="H124" s="11">
        <f t="shared" si="9"/>
        <v>5.6545986713960605E-3</v>
      </c>
      <c r="I124">
        <f t="shared" si="10"/>
        <v>281.87976989046388</v>
      </c>
      <c r="M124" s="1">
        <v>43642</v>
      </c>
      <c r="N124">
        <v>9999.9999999999909</v>
      </c>
      <c r="O124">
        <v>9916.4791915214191</v>
      </c>
      <c r="P124">
        <v>10000</v>
      </c>
      <c r="Q124">
        <v>9885.11461179037</v>
      </c>
      <c r="R124" s="2">
        <f t="shared" si="11"/>
        <v>-8.3520808478572128E-3</v>
      </c>
      <c r="S124" s="2">
        <f t="shared" si="12"/>
        <v>1.1622059300415266E-2</v>
      </c>
      <c r="T124" s="11">
        <f t="shared" si="13"/>
        <v>3.2699784525580533E-3</v>
      </c>
    </row>
    <row r="125" spans="1:20" x14ac:dyDescent="0.25">
      <c r="A125" s="1">
        <v>43643</v>
      </c>
      <c r="B125">
        <v>10000</v>
      </c>
      <c r="C125">
        <v>10242.145005644899</v>
      </c>
      <c r="D125">
        <v>10000</v>
      </c>
      <c r="E125">
        <v>9871.29347078504</v>
      </c>
      <c r="F125" s="2">
        <f t="shared" si="7"/>
        <v>2.4214500564490038E-2</v>
      </c>
      <c r="G125" s="2">
        <f t="shared" si="8"/>
        <v>1.3038466498425771E-2</v>
      </c>
      <c r="H125" s="11">
        <f t="shared" si="9"/>
        <v>3.7252967062915809E-2</v>
      </c>
      <c r="I125">
        <f t="shared" si="10"/>
        <v>285.56778741899694</v>
      </c>
      <c r="M125" s="1">
        <v>43643</v>
      </c>
      <c r="N125">
        <v>10000</v>
      </c>
      <c r="O125">
        <v>10068.550184481701</v>
      </c>
      <c r="P125">
        <v>9999.9999999999909</v>
      </c>
      <c r="Q125">
        <v>9909.3525517569906</v>
      </c>
      <c r="R125" s="2">
        <f t="shared" si="11"/>
        <v>6.8550184481701582E-3</v>
      </c>
      <c r="S125" s="2">
        <f t="shared" si="12"/>
        <v>9.1476660830811518E-3</v>
      </c>
      <c r="T125" s="11">
        <f t="shared" si="13"/>
        <v>1.600268453125131E-2</v>
      </c>
    </row>
    <row r="126" spans="1:20" x14ac:dyDescent="0.25">
      <c r="A126" s="1">
        <v>43644</v>
      </c>
      <c r="B126">
        <v>10000</v>
      </c>
      <c r="C126">
        <v>10267.868254223</v>
      </c>
      <c r="D126">
        <v>10000</v>
      </c>
      <c r="E126">
        <v>10107.2916552726</v>
      </c>
      <c r="F126" s="2">
        <f t="shared" si="7"/>
        <v>2.6786825422300042E-2</v>
      </c>
      <c r="G126" s="2">
        <f t="shared" si="8"/>
        <v>-1.0615272511368512E-2</v>
      </c>
      <c r="H126" s="11">
        <f t="shared" si="9"/>
        <v>1.617155291093153E-2</v>
      </c>
      <c r="I126">
        <f t="shared" si="10"/>
        <v>287.14401969658934</v>
      </c>
      <c r="M126" s="1">
        <v>43644</v>
      </c>
      <c r="N126">
        <v>10000</v>
      </c>
      <c r="O126">
        <v>10100.8107919872</v>
      </c>
      <c r="P126">
        <v>9999.9999999999909</v>
      </c>
      <c r="Q126">
        <v>10115.485173175901</v>
      </c>
      <c r="R126" s="2">
        <f t="shared" si="11"/>
        <v>1.0081079198720033E-2</v>
      </c>
      <c r="S126" s="2">
        <f t="shared" si="12"/>
        <v>-1.1416671686905522E-2</v>
      </c>
      <c r="T126" s="11">
        <f t="shared" si="13"/>
        <v>-1.3355924881854886E-3</v>
      </c>
    </row>
    <row r="127" spans="1:20" x14ac:dyDescent="0.25">
      <c r="A127" s="1">
        <v>43647</v>
      </c>
      <c r="B127">
        <v>10000</v>
      </c>
      <c r="C127">
        <v>10348.475115294599</v>
      </c>
      <c r="D127">
        <v>10000</v>
      </c>
      <c r="E127">
        <v>10207.163527574099</v>
      </c>
      <c r="F127" s="2">
        <f t="shared" si="7"/>
        <v>3.4847511529459974E-2</v>
      </c>
      <c r="G127" s="2">
        <f t="shared" si="8"/>
        <v>-2.0295895820073628E-2</v>
      </c>
      <c r="H127" s="11">
        <f t="shared" si="9"/>
        <v>1.4551615709386345E-2</v>
      </c>
      <c r="I127">
        <f t="shared" si="10"/>
        <v>288.51895935540273</v>
      </c>
      <c r="M127" s="1">
        <v>43647</v>
      </c>
      <c r="N127">
        <v>9999.9999999999909</v>
      </c>
      <c r="O127">
        <v>10218.379287653401</v>
      </c>
      <c r="P127">
        <v>9999.9999999999909</v>
      </c>
      <c r="Q127">
        <v>10256.084026893799</v>
      </c>
      <c r="R127" s="2">
        <f t="shared" si="11"/>
        <v>2.1837928765340964E-2</v>
      </c>
      <c r="S127" s="2">
        <f t="shared" si="12"/>
        <v>-2.4968986820144701E-2</v>
      </c>
      <c r="T127" s="11">
        <f t="shared" si="13"/>
        <v>-3.131058054803737E-3</v>
      </c>
    </row>
    <row r="128" spans="1:20" x14ac:dyDescent="0.25">
      <c r="A128" s="1">
        <v>43648</v>
      </c>
      <c r="B128">
        <v>10000</v>
      </c>
      <c r="C128">
        <v>9986.2768101577094</v>
      </c>
      <c r="D128">
        <v>10000</v>
      </c>
      <c r="E128">
        <v>9787.0496374333998</v>
      </c>
      <c r="F128" s="2">
        <f t="shared" si="7"/>
        <v>-1.3723189842290706E-3</v>
      </c>
      <c r="G128" s="2">
        <f t="shared" si="8"/>
        <v>2.1758381785672132E-2</v>
      </c>
      <c r="H128" s="11">
        <f t="shared" si="9"/>
        <v>2.0386062801443061E-2</v>
      </c>
      <c r="I128">
        <f t="shared" si="10"/>
        <v>290.53413788688749</v>
      </c>
      <c r="M128" s="1">
        <v>43648</v>
      </c>
      <c r="N128">
        <v>9999.9999999999909</v>
      </c>
      <c r="O128">
        <v>9983.9710850048305</v>
      </c>
      <c r="P128">
        <v>9999.9999999999909</v>
      </c>
      <c r="Q128">
        <v>9772.3239564869691</v>
      </c>
      <c r="R128" s="2">
        <f t="shared" si="11"/>
        <v>-1.6028914995160903E-3</v>
      </c>
      <c r="S128" s="2">
        <f t="shared" si="12"/>
        <v>2.3298045022534186E-2</v>
      </c>
      <c r="T128" s="11">
        <f t="shared" si="13"/>
        <v>2.1695153523018096E-2</v>
      </c>
    </row>
    <row r="129" spans="1:20" x14ac:dyDescent="0.25">
      <c r="A129" s="1">
        <v>43649</v>
      </c>
      <c r="B129">
        <v>9999.9999999999909</v>
      </c>
      <c r="C129">
        <v>11072.632516933299</v>
      </c>
      <c r="D129">
        <v>9999.9999999999909</v>
      </c>
      <c r="E129">
        <v>9852.9674048044799</v>
      </c>
      <c r="F129" s="2">
        <f t="shared" si="7"/>
        <v>0.10726325169333095</v>
      </c>
      <c r="G129" s="2">
        <f t="shared" si="8"/>
        <v>1.4922671430316115E-2</v>
      </c>
      <c r="H129" s="11">
        <f t="shared" si="9"/>
        <v>0.12218592312364707</v>
      </c>
      <c r="I129">
        <f t="shared" si="10"/>
        <v>302.20452345401458</v>
      </c>
      <c r="M129" s="1">
        <v>43649</v>
      </c>
      <c r="N129">
        <v>10000</v>
      </c>
      <c r="O129">
        <v>10089.282081229099</v>
      </c>
      <c r="P129">
        <v>10000</v>
      </c>
      <c r="Q129">
        <v>9884.2338508841494</v>
      </c>
      <c r="R129" s="2">
        <f t="shared" si="11"/>
        <v>8.928208122909842E-3</v>
      </c>
      <c r="S129" s="2">
        <f t="shared" si="12"/>
        <v>1.1712202570510311E-2</v>
      </c>
      <c r="T129" s="11">
        <f t="shared" si="13"/>
        <v>2.0640410693420153E-2</v>
      </c>
    </row>
    <row r="130" spans="1:20" x14ac:dyDescent="0.25">
      <c r="A130" s="1">
        <v>43651</v>
      </c>
      <c r="B130">
        <v>10000</v>
      </c>
      <c r="C130">
        <v>10686.153628088699</v>
      </c>
      <c r="D130">
        <v>9999.9999999999909</v>
      </c>
      <c r="E130">
        <v>9778.3154908063007</v>
      </c>
      <c r="F130" s="2">
        <f t="shared" si="7"/>
        <v>6.8615362808869929E-2</v>
      </c>
      <c r="G130" s="2">
        <f t="shared" si="8"/>
        <v>2.2671032592691542E-2</v>
      </c>
      <c r="H130" s="11">
        <f t="shared" si="9"/>
        <v>9.1286395401561471E-2</v>
      </c>
      <c r="I130">
        <f t="shared" si="10"/>
        <v>311.08268555403305</v>
      </c>
      <c r="M130" s="1">
        <v>43651</v>
      </c>
      <c r="N130">
        <v>10000</v>
      </c>
      <c r="O130">
        <v>10207.031005200901</v>
      </c>
      <c r="P130">
        <v>10000</v>
      </c>
      <c r="Q130">
        <v>9771.4936152020091</v>
      </c>
      <c r="R130" s="2">
        <f t="shared" si="11"/>
        <v>2.0703100520090167E-2</v>
      </c>
      <c r="S130" s="2">
        <f t="shared" si="12"/>
        <v>2.33850006760985E-2</v>
      </c>
      <c r="T130" s="11">
        <f t="shared" si="13"/>
        <v>4.4088101196188667E-2</v>
      </c>
    </row>
    <row r="131" spans="1:20" x14ac:dyDescent="0.25">
      <c r="A131" s="1">
        <v>43654</v>
      </c>
      <c r="B131">
        <v>10000</v>
      </c>
      <c r="C131">
        <v>10109.391670556801</v>
      </c>
      <c r="D131">
        <v>10000</v>
      </c>
      <c r="E131">
        <v>9923.0625186426405</v>
      </c>
      <c r="F131" s="2">
        <f t="shared" si="7"/>
        <v>1.0939167055679988E-2</v>
      </c>
      <c r="G131" s="2">
        <f t="shared" si="8"/>
        <v>7.7534008490640627E-3</v>
      </c>
      <c r="H131" s="11">
        <f t="shared" si="9"/>
        <v>1.8692567904744051E-2</v>
      </c>
      <c r="I131">
        <f t="shared" si="10"/>
        <v>312.94301204103033</v>
      </c>
      <c r="M131" s="1">
        <v>43654</v>
      </c>
      <c r="N131">
        <v>10000</v>
      </c>
      <c r="O131">
        <v>10023.6344669304</v>
      </c>
      <c r="P131">
        <v>9999.9999999999909</v>
      </c>
      <c r="Q131">
        <v>9923.64972663144</v>
      </c>
      <c r="R131" s="2">
        <f t="shared" si="11"/>
        <v>2.3634466930400055E-3</v>
      </c>
      <c r="S131" s="2">
        <f t="shared" si="12"/>
        <v>7.6937694771364029E-3</v>
      </c>
      <c r="T131" s="11">
        <f t="shared" si="13"/>
        <v>1.0057216170176408E-2</v>
      </c>
    </row>
    <row r="132" spans="1:20" x14ac:dyDescent="0.25">
      <c r="A132" s="1">
        <v>43655</v>
      </c>
      <c r="B132">
        <v>10000</v>
      </c>
      <c r="C132">
        <v>9935.6214099916197</v>
      </c>
      <c r="D132">
        <v>10000</v>
      </c>
      <c r="E132">
        <v>9873.0605077910895</v>
      </c>
      <c r="F132" s="2">
        <f t="shared" si="7"/>
        <v>-6.4378590008380421E-3</v>
      </c>
      <c r="G132" s="2">
        <f t="shared" si="8"/>
        <v>1.285715732307513E-2</v>
      </c>
      <c r="H132" s="11">
        <f t="shared" si="9"/>
        <v>6.4192983222370881E-3</v>
      </c>
      <c r="I132">
        <f t="shared" si="10"/>
        <v>313.5746654793337</v>
      </c>
      <c r="M132" s="1">
        <v>43655</v>
      </c>
      <c r="N132">
        <v>10000</v>
      </c>
      <c r="O132">
        <v>9987.9351072953796</v>
      </c>
      <c r="P132">
        <v>10000</v>
      </c>
      <c r="Q132">
        <v>9905.8576936856698</v>
      </c>
      <c r="R132" s="2">
        <f t="shared" si="11"/>
        <v>-1.2064892704620744E-3</v>
      </c>
      <c r="S132" s="2">
        <f t="shared" si="12"/>
        <v>9.5037006613107877E-3</v>
      </c>
      <c r="T132" s="11">
        <f t="shared" si="13"/>
        <v>8.2972113908487133E-3</v>
      </c>
    </row>
    <row r="133" spans="1:20" x14ac:dyDescent="0.25">
      <c r="A133" s="1">
        <v>43656</v>
      </c>
      <c r="B133">
        <v>10000</v>
      </c>
      <c r="C133">
        <v>10195.630643903</v>
      </c>
      <c r="D133">
        <v>10000</v>
      </c>
      <c r="E133">
        <v>10137.159788041199</v>
      </c>
      <c r="F133" s="2">
        <f t="shared" ref="F133:F196" si="14">C133/B133-1</f>
        <v>1.9563064390299978E-2</v>
      </c>
      <c r="G133" s="2">
        <f t="shared" ref="G133:G196" si="15">D133/E133-1</f>
        <v>-1.3530396176945625E-2</v>
      </c>
      <c r="H133" s="11">
        <f t="shared" ref="H133:H196" si="16">F133+G133</f>
        <v>6.032668213354353E-3</v>
      </c>
      <c r="I133">
        <f t="shared" ref="I133:I196" si="17">(LN(F133+1) + LN(G133+1))*100 +I132</f>
        <v>314.14980559338085</v>
      </c>
      <c r="M133" s="1">
        <v>43656</v>
      </c>
      <c r="N133">
        <v>9999.9999999999909</v>
      </c>
      <c r="O133">
        <v>10175.7468093317</v>
      </c>
      <c r="P133">
        <v>10000</v>
      </c>
      <c r="Q133">
        <v>10063.337794765301</v>
      </c>
      <c r="R133" s="2">
        <f t="shared" ref="R133:R196" si="18">O133/N133-1</f>
        <v>1.7574680933170939E-2</v>
      </c>
      <c r="S133" s="2">
        <f t="shared" ref="S133:S196" si="19">P133/Q133-1</f>
        <v>-6.2939152055739855E-3</v>
      </c>
      <c r="T133" s="11">
        <f t="shared" ref="T133:T196" si="20">R133+S133</f>
        <v>1.1280765727596953E-2</v>
      </c>
    </row>
    <row r="134" spans="1:20" x14ac:dyDescent="0.25">
      <c r="A134" s="1">
        <v>43657</v>
      </c>
      <c r="B134">
        <v>10000</v>
      </c>
      <c r="C134">
        <v>10106.939920784</v>
      </c>
      <c r="D134">
        <v>10000</v>
      </c>
      <c r="E134">
        <v>9907.2913422500096</v>
      </c>
      <c r="F134" s="2">
        <f t="shared" si="14"/>
        <v>1.0693992078399939E-2</v>
      </c>
      <c r="G134" s="2">
        <f t="shared" si="15"/>
        <v>9.3576190047657271E-3</v>
      </c>
      <c r="H134" s="11">
        <f t="shared" si="16"/>
        <v>2.0051611083165666E-2</v>
      </c>
      <c r="I134">
        <f t="shared" si="17"/>
        <v>316.14493794160006</v>
      </c>
      <c r="M134" s="1">
        <v>43657</v>
      </c>
      <c r="N134">
        <v>10000</v>
      </c>
      <c r="O134">
        <v>10031.5216906566</v>
      </c>
      <c r="P134">
        <v>10000</v>
      </c>
      <c r="Q134">
        <v>9897.4545927788404</v>
      </c>
      <c r="R134" s="2">
        <f t="shared" si="18"/>
        <v>3.1521690656599599E-3</v>
      </c>
      <c r="S134" s="2">
        <f t="shared" si="19"/>
        <v>1.0360785822243201E-2</v>
      </c>
      <c r="T134" s="11">
        <f t="shared" si="20"/>
        <v>1.3512954887903161E-2</v>
      </c>
    </row>
    <row r="135" spans="1:20" x14ac:dyDescent="0.25">
      <c r="A135" s="1">
        <v>43658</v>
      </c>
      <c r="B135">
        <v>10000</v>
      </c>
      <c r="C135">
        <v>10103.849121671101</v>
      </c>
      <c r="D135">
        <v>10000</v>
      </c>
      <c r="E135">
        <v>9940.4386842040694</v>
      </c>
      <c r="F135" s="2">
        <f t="shared" si="14"/>
        <v>1.0384912167110016E-2</v>
      </c>
      <c r="G135" s="2">
        <f t="shared" si="15"/>
        <v>5.9918196458046413E-3</v>
      </c>
      <c r="H135" s="11">
        <f t="shared" si="16"/>
        <v>1.6376731812914658E-2</v>
      </c>
      <c r="I135">
        <f t="shared" si="17"/>
        <v>317.77546789038024</v>
      </c>
      <c r="M135" s="1">
        <v>43658</v>
      </c>
      <c r="N135">
        <v>10000</v>
      </c>
      <c r="O135">
        <v>10095.6436844864</v>
      </c>
      <c r="P135">
        <v>10000</v>
      </c>
      <c r="Q135">
        <v>9828.8852195339696</v>
      </c>
      <c r="R135" s="2">
        <f t="shared" si="18"/>
        <v>9.5643684486399483E-3</v>
      </c>
      <c r="S135" s="2">
        <f t="shared" si="19"/>
        <v>1.740937824016453E-2</v>
      </c>
      <c r="T135" s="11">
        <f t="shared" si="20"/>
        <v>2.6973746688804479E-2</v>
      </c>
    </row>
    <row r="136" spans="1:20" x14ac:dyDescent="0.25">
      <c r="A136" s="1">
        <v>43661</v>
      </c>
      <c r="B136">
        <v>10000</v>
      </c>
      <c r="C136">
        <v>10082.1865463759</v>
      </c>
      <c r="D136">
        <v>10000</v>
      </c>
      <c r="E136">
        <v>9964.7765629522601</v>
      </c>
      <c r="F136" s="2">
        <f t="shared" si="14"/>
        <v>8.2186546375899727E-3</v>
      </c>
      <c r="G136" s="2">
        <f t="shared" si="15"/>
        <v>3.5347944658083996E-3</v>
      </c>
      <c r="H136" s="11">
        <f t="shared" si="16"/>
        <v>1.1753449103398372E-2</v>
      </c>
      <c r="I136">
        <f t="shared" si="17"/>
        <v>318.94683060757978</v>
      </c>
      <c r="M136" s="1">
        <v>43661</v>
      </c>
      <c r="N136">
        <v>10000</v>
      </c>
      <c r="O136">
        <v>10102.886677582699</v>
      </c>
      <c r="P136">
        <v>9999.9999999999909</v>
      </c>
      <c r="Q136">
        <v>9977.3807464743404</v>
      </c>
      <c r="R136" s="2">
        <f t="shared" si="18"/>
        <v>1.0288667758269865E-2</v>
      </c>
      <c r="S136" s="2">
        <f t="shared" si="19"/>
        <v>2.2670532578044078E-3</v>
      </c>
      <c r="T136" s="11">
        <f t="shared" si="20"/>
        <v>1.2555721016074273E-2</v>
      </c>
    </row>
    <row r="137" spans="1:20" x14ac:dyDescent="0.25">
      <c r="A137" s="1">
        <v>43662</v>
      </c>
      <c r="B137">
        <v>9999.9999999999909</v>
      </c>
      <c r="C137">
        <v>10045.842573276301</v>
      </c>
      <c r="D137">
        <v>10000</v>
      </c>
      <c r="E137">
        <v>9814.0346074689696</v>
      </c>
      <c r="F137" s="2">
        <f t="shared" si="14"/>
        <v>4.5842573276309029E-3</v>
      </c>
      <c r="G137" s="2">
        <f t="shared" si="15"/>
        <v>1.8948923655669692E-2</v>
      </c>
      <c r="H137" s="11">
        <f t="shared" si="16"/>
        <v>2.3533180983300594E-2</v>
      </c>
      <c r="I137">
        <f t="shared" si="17"/>
        <v>321.28137166949449</v>
      </c>
      <c r="M137" s="1">
        <v>43662</v>
      </c>
      <c r="N137">
        <v>10000</v>
      </c>
      <c r="O137">
        <v>10003.7197378115</v>
      </c>
      <c r="P137">
        <v>9999.9999999999909</v>
      </c>
      <c r="Q137">
        <v>9761.0895316716906</v>
      </c>
      <c r="R137" s="2">
        <f t="shared" si="18"/>
        <v>3.7197378115005897E-4</v>
      </c>
      <c r="S137" s="2">
        <f t="shared" si="19"/>
        <v>2.4475799300181622E-2</v>
      </c>
      <c r="T137" s="11">
        <f t="shared" si="20"/>
        <v>2.4847773081331681E-2</v>
      </c>
    </row>
    <row r="138" spans="1:20" x14ac:dyDescent="0.25">
      <c r="A138" s="1">
        <v>43663</v>
      </c>
      <c r="B138">
        <v>9999.9999999999909</v>
      </c>
      <c r="C138">
        <v>10121.0113915276</v>
      </c>
      <c r="D138">
        <v>10000</v>
      </c>
      <c r="E138">
        <v>9836.9234582439803</v>
      </c>
      <c r="F138" s="2">
        <f t="shared" si="14"/>
        <v>1.2101139152760787E-2</v>
      </c>
      <c r="G138" s="2">
        <f t="shared" si="15"/>
        <v>1.6578002507415146E-2</v>
      </c>
      <c r="H138" s="11">
        <f t="shared" si="16"/>
        <v>2.8679141660175933E-2</v>
      </c>
      <c r="I138">
        <f t="shared" si="17"/>
        <v>324.12843099405285</v>
      </c>
      <c r="M138" s="1">
        <v>43663</v>
      </c>
      <c r="N138">
        <v>9999.9999999999909</v>
      </c>
      <c r="O138">
        <v>10077.207717428601</v>
      </c>
      <c r="P138">
        <v>9999.9999999999909</v>
      </c>
      <c r="Q138">
        <v>9877.9396109181907</v>
      </c>
      <c r="R138" s="2">
        <f t="shared" si="18"/>
        <v>7.7207717428608991E-3</v>
      </c>
      <c r="S138" s="2">
        <f t="shared" si="19"/>
        <v>1.2356867311365871E-2</v>
      </c>
      <c r="T138" s="11">
        <f t="shared" si="20"/>
        <v>2.007763905422677E-2</v>
      </c>
    </row>
    <row r="139" spans="1:20" x14ac:dyDescent="0.25">
      <c r="A139" s="1">
        <v>43664</v>
      </c>
      <c r="B139">
        <v>10000</v>
      </c>
      <c r="C139">
        <v>10077.315102984499</v>
      </c>
      <c r="D139">
        <v>10000</v>
      </c>
      <c r="E139">
        <v>9770.9961078832894</v>
      </c>
      <c r="F139" s="2">
        <f t="shared" si="14"/>
        <v>7.7315102984498729E-3</v>
      </c>
      <c r="G139" s="2">
        <f t="shared" si="15"/>
        <v>2.3437108109371607E-2</v>
      </c>
      <c r="H139" s="11">
        <f t="shared" si="16"/>
        <v>3.116861840782148E-2</v>
      </c>
      <c r="I139">
        <f t="shared" si="17"/>
        <v>327.2152761644416</v>
      </c>
      <c r="M139" s="1">
        <v>43664</v>
      </c>
      <c r="N139">
        <v>10000</v>
      </c>
      <c r="O139">
        <v>10017.4702197689</v>
      </c>
      <c r="P139">
        <v>10000</v>
      </c>
      <c r="Q139">
        <v>9771.2846716009499</v>
      </c>
      <c r="R139" s="2">
        <f t="shared" si="18"/>
        <v>1.7470219768900286E-3</v>
      </c>
      <c r="S139" s="2">
        <f t="shared" si="19"/>
        <v>2.3406884159642205E-2</v>
      </c>
      <c r="T139" s="11">
        <f t="shared" si="20"/>
        <v>2.5153906136532234E-2</v>
      </c>
    </row>
    <row r="140" spans="1:20" x14ac:dyDescent="0.25">
      <c r="A140" s="1">
        <v>43665</v>
      </c>
      <c r="B140">
        <v>10000</v>
      </c>
      <c r="C140">
        <v>10246.9479929478</v>
      </c>
      <c r="D140">
        <v>9999.9999999999909</v>
      </c>
      <c r="E140">
        <v>9954.1882301061196</v>
      </c>
      <c r="F140" s="2">
        <f t="shared" si="14"/>
        <v>2.4694799294779912E-2</v>
      </c>
      <c r="G140" s="2">
        <f t="shared" si="15"/>
        <v>4.6022607604823129E-3</v>
      </c>
      <c r="H140" s="11">
        <f t="shared" si="16"/>
        <v>2.9297060055262225E-2</v>
      </c>
      <c r="I140">
        <f t="shared" si="17"/>
        <v>330.11392758507316</v>
      </c>
      <c r="M140" s="1">
        <v>43665</v>
      </c>
      <c r="N140">
        <v>9999.9999999999909</v>
      </c>
      <c r="O140">
        <v>10135.953209187801</v>
      </c>
      <c r="P140">
        <v>10000</v>
      </c>
      <c r="Q140">
        <v>10083.6105487726</v>
      </c>
      <c r="R140" s="2">
        <f t="shared" si="18"/>
        <v>1.3595320918780907E-2</v>
      </c>
      <c r="S140" s="2">
        <f t="shared" si="19"/>
        <v>-8.2917272903579864E-3</v>
      </c>
      <c r="T140" s="11">
        <f t="shared" si="20"/>
        <v>5.3035936284229201E-3</v>
      </c>
    </row>
    <row r="141" spans="1:20" x14ac:dyDescent="0.25">
      <c r="A141" s="1">
        <v>43668</v>
      </c>
      <c r="B141">
        <v>10000</v>
      </c>
      <c r="C141">
        <v>9956.5547213162808</v>
      </c>
      <c r="D141">
        <v>10000</v>
      </c>
      <c r="E141">
        <v>10111.9060220432</v>
      </c>
      <c r="F141" s="2">
        <f t="shared" si="14"/>
        <v>-4.3445278683719168E-3</v>
      </c>
      <c r="G141" s="2">
        <f t="shared" si="15"/>
        <v>-1.1066758512119579E-2</v>
      </c>
      <c r="H141" s="11">
        <f t="shared" si="16"/>
        <v>-1.5411286380491496E-2</v>
      </c>
      <c r="I141">
        <f t="shared" si="17"/>
        <v>328.5656832436477</v>
      </c>
      <c r="M141" s="1">
        <v>43668</v>
      </c>
      <c r="N141">
        <v>9999.9999999999909</v>
      </c>
      <c r="O141">
        <v>9933.2027047688698</v>
      </c>
      <c r="P141">
        <v>10000</v>
      </c>
      <c r="Q141">
        <v>9822.5402549929495</v>
      </c>
      <c r="R141" s="2">
        <f t="shared" si="18"/>
        <v>-6.6797295231121323E-3</v>
      </c>
      <c r="S141" s="2">
        <f t="shared" si="19"/>
        <v>1.8066583633174149E-2</v>
      </c>
      <c r="T141" s="11">
        <f t="shared" si="20"/>
        <v>1.1386854110062017E-2</v>
      </c>
    </row>
    <row r="142" spans="1:20" x14ac:dyDescent="0.25">
      <c r="A142" s="1">
        <v>43669</v>
      </c>
      <c r="B142">
        <v>9999.9999999999909</v>
      </c>
      <c r="C142">
        <v>10209.130437776101</v>
      </c>
      <c r="D142">
        <v>10000</v>
      </c>
      <c r="E142">
        <v>9733.84821098881</v>
      </c>
      <c r="F142" s="2">
        <f t="shared" si="14"/>
        <v>2.0913043777611051E-2</v>
      </c>
      <c r="G142" s="2">
        <f t="shared" si="15"/>
        <v>2.73429154885243E-2</v>
      </c>
      <c r="H142" s="11">
        <f t="shared" si="16"/>
        <v>4.8255959266135351E-2</v>
      </c>
      <c r="I142">
        <f t="shared" si="17"/>
        <v>333.33299756890847</v>
      </c>
      <c r="M142" s="1">
        <v>43669</v>
      </c>
      <c r="N142">
        <v>10000</v>
      </c>
      <c r="O142">
        <v>10083.601477210101</v>
      </c>
      <c r="P142">
        <v>9999.9999999999909</v>
      </c>
      <c r="Q142">
        <v>9931.6113269577108</v>
      </c>
      <c r="R142" s="2">
        <f t="shared" si="18"/>
        <v>8.3601477210100139E-3</v>
      </c>
      <c r="S142" s="2">
        <f t="shared" si="19"/>
        <v>6.8859594672869839E-3</v>
      </c>
      <c r="T142" s="11">
        <f t="shared" si="20"/>
        <v>1.5246107188296998E-2</v>
      </c>
    </row>
    <row r="143" spans="1:20" x14ac:dyDescent="0.25">
      <c r="A143" s="1">
        <v>43670</v>
      </c>
      <c r="B143">
        <v>10000</v>
      </c>
      <c r="C143">
        <v>10157.4505666601</v>
      </c>
      <c r="D143">
        <v>10000</v>
      </c>
      <c r="E143">
        <v>9836.6973459540604</v>
      </c>
      <c r="F143" s="2">
        <f t="shared" si="14"/>
        <v>1.5745056666010004E-2</v>
      </c>
      <c r="G143" s="2">
        <f t="shared" si="15"/>
        <v>1.6601370185808095E-2</v>
      </c>
      <c r="H143" s="11">
        <f t="shared" si="16"/>
        <v>3.23464268518181E-2</v>
      </c>
      <c r="I143">
        <f t="shared" si="17"/>
        <v>336.54174387211037</v>
      </c>
      <c r="M143" s="1">
        <v>43670</v>
      </c>
      <c r="N143">
        <v>10000</v>
      </c>
      <c r="O143">
        <v>10077.038876540601</v>
      </c>
      <c r="P143">
        <v>10000</v>
      </c>
      <c r="Q143">
        <v>9849.5322836257801</v>
      </c>
      <c r="R143" s="2">
        <f t="shared" si="18"/>
        <v>7.7038876540600487E-3</v>
      </c>
      <c r="S143" s="2">
        <f t="shared" si="19"/>
        <v>1.5276635685977036E-2</v>
      </c>
      <c r="T143" s="11">
        <f t="shared" si="20"/>
        <v>2.2980523340037085E-2</v>
      </c>
    </row>
    <row r="144" spans="1:20" x14ac:dyDescent="0.25">
      <c r="A144" s="1">
        <v>43671</v>
      </c>
      <c r="B144">
        <v>9999.9999999999909</v>
      </c>
      <c r="C144">
        <v>10222.734346362</v>
      </c>
      <c r="D144">
        <v>10000</v>
      </c>
      <c r="E144">
        <v>10013.996757049699</v>
      </c>
      <c r="F144" s="2">
        <f t="shared" si="14"/>
        <v>2.2273434636201017E-2</v>
      </c>
      <c r="G144" s="2">
        <f t="shared" si="15"/>
        <v>-1.3977193511517383E-3</v>
      </c>
      <c r="H144" s="11">
        <f t="shared" si="16"/>
        <v>2.0875715285049279E-2</v>
      </c>
      <c r="I144">
        <f t="shared" si="17"/>
        <v>338.6047746213589</v>
      </c>
      <c r="M144" s="1">
        <v>43671</v>
      </c>
      <c r="N144">
        <v>10000</v>
      </c>
      <c r="O144">
        <v>9992.5567153050306</v>
      </c>
      <c r="P144">
        <v>10000</v>
      </c>
      <c r="Q144">
        <v>10066.639234677499</v>
      </c>
      <c r="R144" s="2">
        <f t="shared" si="18"/>
        <v>-7.4432846949690212E-4</v>
      </c>
      <c r="S144" s="2">
        <f t="shared" si="19"/>
        <v>-6.619809563447987E-3</v>
      </c>
      <c r="T144" s="11">
        <f t="shared" si="20"/>
        <v>-7.3641380329448891E-3</v>
      </c>
    </row>
    <row r="145" spans="1:20" x14ac:dyDescent="0.25">
      <c r="A145" s="1">
        <v>43672</v>
      </c>
      <c r="B145">
        <v>10000</v>
      </c>
      <c r="C145">
        <v>10275.7491101166</v>
      </c>
      <c r="D145">
        <v>10000</v>
      </c>
      <c r="E145">
        <v>9641.9249987325293</v>
      </c>
      <c r="F145" s="2">
        <f t="shared" si="14"/>
        <v>2.7574911011659875E-2</v>
      </c>
      <c r="G145" s="2">
        <f t="shared" si="15"/>
        <v>3.7137293778425118E-2</v>
      </c>
      <c r="H145" s="11">
        <f t="shared" si="16"/>
        <v>6.4712204790084993E-2</v>
      </c>
      <c r="I145">
        <f t="shared" si="17"/>
        <v>344.97136326799136</v>
      </c>
      <c r="M145" s="1">
        <v>43672</v>
      </c>
      <c r="N145">
        <v>10000</v>
      </c>
      <c r="O145">
        <v>10265.1448190476</v>
      </c>
      <c r="P145">
        <v>9999.9999999999909</v>
      </c>
      <c r="Q145">
        <v>9767.7378407963606</v>
      </c>
      <c r="R145" s="2">
        <f t="shared" si="18"/>
        <v>2.6514481904760023E-2</v>
      </c>
      <c r="S145" s="2">
        <f t="shared" si="19"/>
        <v>2.3778500507410705E-2</v>
      </c>
      <c r="T145" s="11">
        <f t="shared" si="20"/>
        <v>5.0292982412170728E-2</v>
      </c>
    </row>
    <row r="146" spans="1:20" x14ac:dyDescent="0.25">
      <c r="A146" s="1">
        <v>43675</v>
      </c>
      <c r="B146">
        <v>10000</v>
      </c>
      <c r="C146">
        <v>10096.857732164601</v>
      </c>
      <c r="D146">
        <v>10000</v>
      </c>
      <c r="E146">
        <v>9918.6379633517809</v>
      </c>
      <c r="F146" s="2">
        <f t="shared" si="14"/>
        <v>9.6857732164601362E-3</v>
      </c>
      <c r="G146" s="2">
        <f t="shared" si="15"/>
        <v>8.2029444918589878E-3</v>
      </c>
      <c r="H146" s="11">
        <f t="shared" si="16"/>
        <v>1.7888717708319124E-2</v>
      </c>
      <c r="I146">
        <f t="shared" si="17"/>
        <v>346.7522282704839</v>
      </c>
      <c r="M146" s="1">
        <v>43675</v>
      </c>
      <c r="N146">
        <v>10000</v>
      </c>
      <c r="O146">
        <v>10082.209918348801</v>
      </c>
      <c r="P146">
        <v>10000</v>
      </c>
      <c r="Q146">
        <v>9929.3700119365094</v>
      </c>
      <c r="R146" s="2">
        <f t="shared" si="18"/>
        <v>8.2209918348801203E-3</v>
      </c>
      <c r="S146" s="2">
        <f t="shared" si="19"/>
        <v>7.1132396092181693E-3</v>
      </c>
      <c r="T146" s="11">
        <f t="shared" si="20"/>
        <v>1.533423144409829E-2</v>
      </c>
    </row>
    <row r="147" spans="1:20" x14ac:dyDescent="0.25">
      <c r="A147" s="1">
        <v>43676</v>
      </c>
      <c r="B147">
        <v>10000</v>
      </c>
      <c r="C147">
        <v>10036.654607563099</v>
      </c>
      <c r="D147">
        <v>10000</v>
      </c>
      <c r="E147">
        <v>9784.7354027522197</v>
      </c>
      <c r="F147" s="2">
        <f t="shared" si="14"/>
        <v>3.6654607563100239E-3</v>
      </c>
      <c r="G147" s="2">
        <f t="shared" si="15"/>
        <v>2.2000042759176885E-2</v>
      </c>
      <c r="H147" s="11">
        <f t="shared" si="16"/>
        <v>2.5665503515486909E-2</v>
      </c>
      <c r="I147">
        <f t="shared" si="17"/>
        <v>349.29425756510022</v>
      </c>
      <c r="M147" s="1">
        <v>43676</v>
      </c>
      <c r="N147">
        <v>10000</v>
      </c>
      <c r="O147">
        <v>9987.2345993882791</v>
      </c>
      <c r="P147">
        <v>10000</v>
      </c>
      <c r="Q147">
        <v>9824.1013596551002</v>
      </c>
      <c r="R147" s="2">
        <f t="shared" si="18"/>
        <v>-1.2765400611720601E-3</v>
      </c>
      <c r="S147" s="2">
        <f t="shared" si="19"/>
        <v>1.7904807157962388E-2</v>
      </c>
      <c r="T147" s="11">
        <f t="shared" si="20"/>
        <v>1.6628267096790328E-2</v>
      </c>
    </row>
    <row r="148" spans="1:20" x14ac:dyDescent="0.25">
      <c r="A148" s="1">
        <v>43677</v>
      </c>
      <c r="B148">
        <v>10000</v>
      </c>
      <c r="C148">
        <v>10395.104732260599</v>
      </c>
      <c r="D148">
        <v>10000</v>
      </c>
      <c r="E148">
        <v>9995.5194579695199</v>
      </c>
      <c r="F148" s="2">
        <f t="shared" si="14"/>
        <v>3.9510473226059828E-2</v>
      </c>
      <c r="G148" s="2">
        <f t="shared" si="15"/>
        <v>4.4825504560530582E-4</v>
      </c>
      <c r="H148" s="11">
        <f t="shared" si="16"/>
        <v>3.9958728271665134E-2</v>
      </c>
      <c r="I148">
        <f t="shared" si="17"/>
        <v>353.21406337790478</v>
      </c>
      <c r="M148" s="1">
        <v>43677</v>
      </c>
      <c r="N148">
        <v>10000</v>
      </c>
      <c r="O148">
        <v>10269.7903289078</v>
      </c>
      <c r="P148">
        <v>10000</v>
      </c>
      <c r="Q148">
        <v>9953.8851600322905</v>
      </c>
      <c r="R148" s="2">
        <f t="shared" si="18"/>
        <v>2.6979032890779964E-2</v>
      </c>
      <c r="S148" s="2">
        <f t="shared" si="19"/>
        <v>4.6328483025777079E-3</v>
      </c>
      <c r="T148" s="11">
        <f t="shared" si="20"/>
        <v>3.1611881193357672E-2</v>
      </c>
    </row>
    <row r="149" spans="1:20" x14ac:dyDescent="0.25">
      <c r="A149" s="1">
        <v>43678</v>
      </c>
      <c r="B149">
        <v>10000</v>
      </c>
      <c r="C149">
        <v>10204.1382645268</v>
      </c>
      <c r="D149">
        <v>10000</v>
      </c>
      <c r="E149">
        <v>9842.8060604268303</v>
      </c>
      <c r="F149" s="2">
        <f t="shared" si="14"/>
        <v>2.0413826452680084E-2</v>
      </c>
      <c r="G149" s="2">
        <f t="shared" si="15"/>
        <v>1.5970439588886221E-2</v>
      </c>
      <c r="H149" s="11">
        <f t="shared" si="16"/>
        <v>3.6384266041566304E-2</v>
      </c>
      <c r="I149">
        <f t="shared" si="17"/>
        <v>356.81931448449899</v>
      </c>
      <c r="M149" s="1">
        <v>43678</v>
      </c>
      <c r="N149">
        <v>9999.9999999999909</v>
      </c>
      <c r="O149">
        <v>10123.218838633</v>
      </c>
      <c r="P149">
        <v>9999.9999999999909</v>
      </c>
      <c r="Q149">
        <v>9893.3733777102007</v>
      </c>
      <c r="R149" s="2">
        <f t="shared" si="18"/>
        <v>1.232188386330102E-2</v>
      </c>
      <c r="S149" s="2">
        <f t="shared" si="19"/>
        <v>1.0777579923347602E-2</v>
      </c>
      <c r="T149" s="11">
        <f t="shared" si="20"/>
        <v>2.3099463786648622E-2</v>
      </c>
    </row>
    <row r="150" spans="1:20" x14ac:dyDescent="0.25">
      <c r="A150" s="1">
        <v>43679</v>
      </c>
      <c r="B150">
        <v>10000</v>
      </c>
      <c r="C150">
        <v>10173.7308567499</v>
      </c>
      <c r="D150">
        <v>10000</v>
      </c>
      <c r="E150">
        <v>9573.5113304772694</v>
      </c>
      <c r="F150" s="2">
        <f t="shared" si="14"/>
        <v>1.7373085674990074E-2</v>
      </c>
      <c r="G150" s="2">
        <f t="shared" si="15"/>
        <v>4.454882381190739E-2</v>
      </c>
      <c r="H150" s="11">
        <f t="shared" si="16"/>
        <v>6.1921909486897464E-2</v>
      </c>
      <c r="I150">
        <f t="shared" si="17"/>
        <v>362.90020885151802</v>
      </c>
      <c r="M150" s="1">
        <v>43679</v>
      </c>
      <c r="N150">
        <v>10000</v>
      </c>
      <c r="O150">
        <v>10065.2892001316</v>
      </c>
      <c r="P150">
        <v>9999.9999999999909</v>
      </c>
      <c r="Q150">
        <v>9602.7934811396208</v>
      </c>
      <c r="R150" s="2">
        <f t="shared" si="18"/>
        <v>6.5289200131599667E-3</v>
      </c>
      <c r="S150" s="2">
        <f t="shared" si="19"/>
        <v>4.1363642740052997E-2</v>
      </c>
      <c r="T150" s="11">
        <f t="shared" si="20"/>
        <v>4.7892562753212964E-2</v>
      </c>
    </row>
    <row r="151" spans="1:20" x14ac:dyDescent="0.25">
      <c r="A151" s="1">
        <v>43682</v>
      </c>
      <c r="B151">
        <v>10000</v>
      </c>
      <c r="C151">
        <v>9851.7278998809506</v>
      </c>
      <c r="D151">
        <v>10000</v>
      </c>
      <c r="E151">
        <v>9646.1155087689403</v>
      </c>
      <c r="F151" s="2">
        <f t="shared" si="14"/>
        <v>-1.4827210011904901E-2</v>
      </c>
      <c r="G151" s="2">
        <f t="shared" si="15"/>
        <v>3.6686735806694015E-2</v>
      </c>
      <c r="H151" s="11">
        <f t="shared" si="16"/>
        <v>2.1859525794789114E-2</v>
      </c>
      <c r="I151">
        <f t="shared" si="17"/>
        <v>365.00936532630305</v>
      </c>
      <c r="M151" s="1">
        <v>43682</v>
      </c>
      <c r="N151">
        <v>10000</v>
      </c>
      <c r="O151">
        <v>9855.37389005769</v>
      </c>
      <c r="P151">
        <v>10000</v>
      </c>
      <c r="Q151">
        <v>9625.3283734775105</v>
      </c>
      <c r="R151" s="2">
        <f t="shared" si="18"/>
        <v>-1.4462610994230962E-2</v>
      </c>
      <c r="S151" s="2">
        <f t="shared" si="19"/>
        <v>3.8925594222311677E-2</v>
      </c>
      <c r="T151" s="11">
        <f t="shared" si="20"/>
        <v>2.4462983228080715E-2</v>
      </c>
    </row>
    <row r="152" spans="1:20" x14ac:dyDescent="0.25">
      <c r="A152" s="1">
        <v>43683</v>
      </c>
      <c r="B152">
        <v>10000</v>
      </c>
      <c r="C152">
        <v>10041.983113722999</v>
      </c>
      <c r="D152">
        <v>10000</v>
      </c>
      <c r="E152">
        <v>9806.7634099661209</v>
      </c>
      <c r="F152" s="2">
        <f t="shared" si="14"/>
        <v>4.1983113722998677E-3</v>
      </c>
      <c r="G152" s="2">
        <f t="shared" si="15"/>
        <v>1.9704420506107212E-2</v>
      </c>
      <c r="H152" s="11">
        <f t="shared" si="16"/>
        <v>2.390273187840708E-2</v>
      </c>
      <c r="I152">
        <f t="shared" si="17"/>
        <v>367.37959777981524</v>
      </c>
      <c r="M152" s="1">
        <v>43683</v>
      </c>
      <c r="N152">
        <v>10000</v>
      </c>
      <c r="O152">
        <v>10066.5422086816</v>
      </c>
      <c r="P152">
        <v>9999.9999999999909</v>
      </c>
      <c r="Q152">
        <v>9829.3650464596794</v>
      </c>
      <c r="R152" s="2">
        <f t="shared" si="18"/>
        <v>6.6542208681599213E-3</v>
      </c>
      <c r="S152" s="2">
        <f t="shared" si="19"/>
        <v>1.7359712731573662E-2</v>
      </c>
      <c r="T152" s="11">
        <f t="shared" si="20"/>
        <v>2.4013933599733583E-2</v>
      </c>
    </row>
    <row r="153" spans="1:20" x14ac:dyDescent="0.25">
      <c r="A153" s="1">
        <v>43684</v>
      </c>
      <c r="B153">
        <v>10000</v>
      </c>
      <c r="C153">
        <v>10081.8150504601</v>
      </c>
      <c r="D153">
        <v>10000</v>
      </c>
      <c r="E153">
        <v>9660.8898303458809</v>
      </c>
      <c r="F153" s="2">
        <f t="shared" si="14"/>
        <v>8.1815050460098959E-3</v>
      </c>
      <c r="G153" s="2">
        <f t="shared" si="15"/>
        <v>3.510133907012758E-2</v>
      </c>
      <c r="H153" s="11">
        <f t="shared" si="16"/>
        <v>4.3282844116137476E-2</v>
      </c>
      <c r="I153">
        <f t="shared" si="17"/>
        <v>371.64435298367312</v>
      </c>
      <c r="M153" s="1">
        <v>43684</v>
      </c>
      <c r="N153">
        <v>9999.9999999999909</v>
      </c>
      <c r="O153">
        <v>10129.468382171</v>
      </c>
      <c r="P153">
        <v>9999.9999999999909</v>
      </c>
      <c r="Q153">
        <v>9677.5638009260692</v>
      </c>
      <c r="R153" s="2">
        <f t="shared" si="18"/>
        <v>1.2946838217100964E-2</v>
      </c>
      <c r="S153" s="2">
        <f t="shared" si="19"/>
        <v>3.331790993132655E-2</v>
      </c>
      <c r="T153" s="11">
        <f t="shared" si="20"/>
        <v>4.6264748148427515E-2</v>
      </c>
    </row>
    <row r="154" spans="1:20" x14ac:dyDescent="0.25">
      <c r="A154" s="1">
        <v>43685</v>
      </c>
      <c r="B154">
        <v>10000</v>
      </c>
      <c r="C154">
        <v>10295.421549434701</v>
      </c>
      <c r="D154">
        <v>10000</v>
      </c>
      <c r="E154">
        <v>9886.6048922584796</v>
      </c>
      <c r="F154" s="2">
        <f t="shared" si="14"/>
        <v>2.9542154943470011E-2</v>
      </c>
      <c r="G154" s="2">
        <f t="shared" si="15"/>
        <v>1.1469570087736747E-2</v>
      </c>
      <c r="H154" s="11">
        <f t="shared" si="16"/>
        <v>4.1011725031206758E-2</v>
      </c>
      <c r="I154">
        <f t="shared" si="17"/>
        <v>375.69620167171604</v>
      </c>
      <c r="M154" s="1">
        <v>43685</v>
      </c>
      <c r="N154">
        <v>9999.9999999999909</v>
      </c>
      <c r="O154">
        <v>10258.848638190801</v>
      </c>
      <c r="P154">
        <v>10000</v>
      </c>
      <c r="Q154">
        <v>9934.92952779398</v>
      </c>
      <c r="R154" s="2">
        <f t="shared" si="18"/>
        <v>2.588486381908095E-2</v>
      </c>
      <c r="S154" s="2">
        <f t="shared" si="19"/>
        <v>6.5496662078958767E-3</v>
      </c>
      <c r="T154" s="11">
        <f t="shared" si="20"/>
        <v>3.2434530026976827E-2</v>
      </c>
    </row>
    <row r="155" spans="1:20" x14ac:dyDescent="0.25">
      <c r="A155" s="1">
        <v>43686</v>
      </c>
      <c r="B155">
        <v>10000</v>
      </c>
      <c r="C155">
        <v>10292.5003222589</v>
      </c>
      <c r="D155">
        <v>10000</v>
      </c>
      <c r="E155">
        <v>10020.010379215901</v>
      </c>
      <c r="F155" s="2">
        <f t="shared" si="14"/>
        <v>2.9250032225889955E-2</v>
      </c>
      <c r="G155" s="2">
        <f t="shared" si="15"/>
        <v>-1.9970417652867001E-3</v>
      </c>
      <c r="H155" s="11">
        <f t="shared" si="16"/>
        <v>2.7252990460603255E-2</v>
      </c>
      <c r="I155">
        <f t="shared" si="17"/>
        <v>378.37933911830805</v>
      </c>
      <c r="M155" s="1">
        <v>43686</v>
      </c>
      <c r="N155">
        <v>10000</v>
      </c>
      <c r="O155">
        <v>10180.936099593</v>
      </c>
      <c r="P155">
        <v>9999.9999999999909</v>
      </c>
      <c r="Q155">
        <v>10038.8036801997</v>
      </c>
      <c r="R155" s="2">
        <f t="shared" si="18"/>
        <v>1.8093609959300094E-2</v>
      </c>
      <c r="S155" s="2">
        <f t="shared" si="19"/>
        <v>-3.8653689658504353E-3</v>
      </c>
      <c r="T155" s="11">
        <f t="shared" si="20"/>
        <v>1.4228240993449659E-2</v>
      </c>
    </row>
    <row r="156" spans="1:20" x14ac:dyDescent="0.25">
      <c r="A156" s="1">
        <v>43689</v>
      </c>
      <c r="B156">
        <v>10000</v>
      </c>
      <c r="C156">
        <v>10021.7148138393</v>
      </c>
      <c r="D156">
        <v>10000</v>
      </c>
      <c r="E156">
        <v>9523.2170881782695</v>
      </c>
      <c r="F156" s="2">
        <f t="shared" si="14"/>
        <v>2.171481383929974E-3</v>
      </c>
      <c r="G156" s="2">
        <f t="shared" si="15"/>
        <v>5.0065320091630561E-2</v>
      </c>
      <c r="H156" s="11">
        <f t="shared" si="16"/>
        <v>5.2236801475560535E-2</v>
      </c>
      <c r="I156">
        <f t="shared" si="17"/>
        <v>383.4814890154417</v>
      </c>
      <c r="M156" s="1">
        <v>43689</v>
      </c>
      <c r="N156">
        <v>10000</v>
      </c>
      <c r="O156">
        <v>10034.308927189501</v>
      </c>
      <c r="P156">
        <v>9999.9999999999909</v>
      </c>
      <c r="Q156">
        <v>9600.2582892674909</v>
      </c>
      <c r="R156" s="2">
        <f t="shared" si="18"/>
        <v>3.4308927189501404E-3</v>
      </c>
      <c r="S156" s="2">
        <f t="shared" si="19"/>
        <v>4.16386412414953E-2</v>
      </c>
      <c r="T156" s="11">
        <f t="shared" si="20"/>
        <v>4.506953396044544E-2</v>
      </c>
    </row>
    <row r="157" spans="1:20" x14ac:dyDescent="0.25">
      <c r="A157" s="1">
        <v>43690</v>
      </c>
      <c r="B157">
        <v>10000</v>
      </c>
      <c r="C157">
        <v>9960.0117757913595</v>
      </c>
      <c r="D157">
        <v>10000</v>
      </c>
      <c r="E157">
        <v>9736.2715750768293</v>
      </c>
      <c r="F157" s="2">
        <f t="shared" si="14"/>
        <v>-3.9988224208640233E-3</v>
      </c>
      <c r="G157" s="2">
        <f t="shared" si="15"/>
        <v>2.7087209193945361E-2</v>
      </c>
      <c r="H157" s="11">
        <f t="shared" si="16"/>
        <v>2.3088386773081337E-2</v>
      </c>
      <c r="I157">
        <f t="shared" si="17"/>
        <v>385.75348948555728</v>
      </c>
      <c r="M157" s="1">
        <v>43690</v>
      </c>
      <c r="N157">
        <v>10000</v>
      </c>
      <c r="O157">
        <v>9964.0816324703192</v>
      </c>
      <c r="P157">
        <v>10000</v>
      </c>
      <c r="Q157">
        <v>9764.2129553300692</v>
      </c>
      <c r="R157" s="2">
        <f t="shared" si="18"/>
        <v>-3.5918367529680362E-3</v>
      </c>
      <c r="S157" s="2">
        <f t="shared" si="19"/>
        <v>2.4148085027295485E-2</v>
      </c>
      <c r="T157" s="11">
        <f t="shared" si="20"/>
        <v>2.0556248274327449E-2</v>
      </c>
    </row>
    <row r="158" spans="1:20" x14ac:dyDescent="0.25">
      <c r="A158" s="1">
        <v>43691</v>
      </c>
      <c r="B158">
        <v>10000</v>
      </c>
      <c r="C158">
        <v>10029.6337554736</v>
      </c>
      <c r="D158">
        <v>10000</v>
      </c>
      <c r="E158">
        <v>9930.9659138316601</v>
      </c>
      <c r="F158" s="2">
        <f t="shared" si="14"/>
        <v>2.9633755473599255E-3</v>
      </c>
      <c r="G158" s="2">
        <f t="shared" si="15"/>
        <v>6.9513969504406692E-3</v>
      </c>
      <c r="H158" s="11">
        <f t="shared" si="16"/>
        <v>9.9147724978005947E-3</v>
      </c>
      <c r="I158">
        <f t="shared" si="17"/>
        <v>386.7421235639186</v>
      </c>
      <c r="M158" s="1">
        <v>43691</v>
      </c>
      <c r="N158">
        <v>10000</v>
      </c>
      <c r="O158">
        <v>10016.721497540701</v>
      </c>
      <c r="P158">
        <v>9999.9999999999909</v>
      </c>
      <c r="Q158">
        <v>9982.0099244466292</v>
      </c>
      <c r="R158" s="2">
        <f t="shared" si="18"/>
        <v>1.6721497540701513E-3</v>
      </c>
      <c r="S158" s="2">
        <f t="shared" si="19"/>
        <v>1.8022498163723366E-3</v>
      </c>
      <c r="T158" s="11">
        <f t="shared" si="20"/>
        <v>3.4743995704424879E-3</v>
      </c>
    </row>
    <row r="159" spans="1:20" x14ac:dyDescent="0.25">
      <c r="A159" s="1">
        <v>43692</v>
      </c>
      <c r="B159">
        <v>9999.9999999999909</v>
      </c>
      <c r="C159">
        <v>9883.0944953644903</v>
      </c>
      <c r="D159">
        <v>10000</v>
      </c>
      <c r="E159">
        <v>9869.3452225873298</v>
      </c>
      <c r="F159" s="2">
        <f t="shared" si="14"/>
        <v>-1.1690550463550053E-2</v>
      </c>
      <c r="G159" s="2">
        <f t="shared" si="15"/>
        <v>1.3238444341135081E-2</v>
      </c>
      <c r="H159" s="11">
        <f t="shared" si="16"/>
        <v>1.5478938775850271E-3</v>
      </c>
      <c r="I159">
        <f t="shared" si="17"/>
        <v>386.88133953110167</v>
      </c>
      <c r="M159" s="1">
        <v>43692</v>
      </c>
      <c r="N159">
        <v>10000</v>
      </c>
      <c r="O159">
        <v>9902.3066775601692</v>
      </c>
      <c r="P159">
        <v>9999.9999999999909</v>
      </c>
      <c r="Q159">
        <v>9842.19519097796</v>
      </c>
      <c r="R159" s="2">
        <f t="shared" si="18"/>
        <v>-9.7693322439831309E-3</v>
      </c>
      <c r="S159" s="2">
        <f t="shared" si="19"/>
        <v>1.6033497198540303E-2</v>
      </c>
      <c r="T159" s="11">
        <f t="shared" si="20"/>
        <v>6.264164954557172E-3</v>
      </c>
    </row>
    <row r="160" spans="1:20" x14ac:dyDescent="0.25">
      <c r="A160" s="1">
        <v>43693</v>
      </c>
      <c r="B160">
        <v>10000</v>
      </c>
      <c r="C160">
        <v>10055.4836574735</v>
      </c>
      <c r="D160">
        <v>10000</v>
      </c>
      <c r="E160">
        <v>9821.0015950115794</v>
      </c>
      <c r="F160" s="2">
        <f t="shared" si="14"/>
        <v>5.5483657473500703E-3</v>
      </c>
      <c r="G160" s="2">
        <f t="shared" si="15"/>
        <v>1.8226084504389117E-2</v>
      </c>
      <c r="H160" s="11">
        <f t="shared" si="16"/>
        <v>2.3774450251739188E-2</v>
      </c>
      <c r="I160">
        <f t="shared" si="17"/>
        <v>389.24084059857176</v>
      </c>
      <c r="M160" s="1">
        <v>43693</v>
      </c>
      <c r="N160">
        <v>9999.9999999999909</v>
      </c>
      <c r="O160">
        <v>10053.378986123</v>
      </c>
      <c r="P160">
        <v>9999.9999999999909</v>
      </c>
      <c r="Q160">
        <v>9935.5477984426798</v>
      </c>
      <c r="R160" s="2">
        <f t="shared" si="18"/>
        <v>5.3378986123009398E-3</v>
      </c>
      <c r="S160" s="2">
        <f t="shared" si="19"/>
        <v>6.4870304954312008E-3</v>
      </c>
      <c r="T160" s="11">
        <f t="shared" si="20"/>
        <v>1.1824929107732141E-2</v>
      </c>
    </row>
    <row r="161" spans="1:20" x14ac:dyDescent="0.25">
      <c r="A161" s="1">
        <v>43696</v>
      </c>
      <c r="B161">
        <v>9999.9999999999909</v>
      </c>
      <c r="C161">
        <v>10401.6836302183</v>
      </c>
      <c r="D161">
        <v>10000</v>
      </c>
      <c r="E161">
        <v>9963.1061531467403</v>
      </c>
      <c r="F161" s="2">
        <f t="shared" si="14"/>
        <v>4.0168363021831022E-2</v>
      </c>
      <c r="G161" s="2">
        <f t="shared" si="15"/>
        <v>3.7030466489216263E-3</v>
      </c>
      <c r="H161" s="11">
        <f t="shared" si="16"/>
        <v>4.3871409670752648E-2</v>
      </c>
      <c r="I161">
        <f t="shared" si="17"/>
        <v>393.54872008085056</v>
      </c>
      <c r="M161" s="1">
        <v>43696</v>
      </c>
      <c r="N161">
        <v>10000</v>
      </c>
      <c r="O161">
        <v>10246.056038107899</v>
      </c>
      <c r="P161">
        <v>10000</v>
      </c>
      <c r="Q161">
        <v>10119.4376832912</v>
      </c>
      <c r="R161" s="2">
        <f t="shared" si="18"/>
        <v>2.4605603810790022E-2</v>
      </c>
      <c r="S161" s="2">
        <f t="shared" si="19"/>
        <v>-1.1802798438930173E-2</v>
      </c>
      <c r="T161" s="11">
        <f t="shared" si="20"/>
        <v>1.2802805371859849E-2</v>
      </c>
    </row>
    <row r="162" spans="1:20" x14ac:dyDescent="0.25">
      <c r="A162" s="1">
        <v>43697</v>
      </c>
      <c r="B162">
        <v>9999.9999999999909</v>
      </c>
      <c r="C162">
        <v>10123.9278640796</v>
      </c>
      <c r="D162">
        <v>10000</v>
      </c>
      <c r="E162">
        <v>9848.3451941722597</v>
      </c>
      <c r="F162" s="2">
        <f t="shared" si="14"/>
        <v>1.2392786407960932E-2</v>
      </c>
      <c r="G162" s="2">
        <f t="shared" si="15"/>
        <v>1.5399014031055813E-2</v>
      </c>
      <c r="H162" s="11">
        <f t="shared" si="16"/>
        <v>2.7791800439016745E-2</v>
      </c>
      <c r="I162">
        <f t="shared" si="17"/>
        <v>396.30854777482551</v>
      </c>
      <c r="M162" s="1">
        <v>43697</v>
      </c>
      <c r="N162">
        <v>10000</v>
      </c>
      <c r="O162">
        <v>10115.158801663099</v>
      </c>
      <c r="P162">
        <v>9999.9999999999909</v>
      </c>
      <c r="Q162">
        <v>9912.3115215812195</v>
      </c>
      <c r="R162" s="2">
        <f t="shared" si="18"/>
        <v>1.151588016631E-2</v>
      </c>
      <c r="S162" s="2">
        <f t="shared" si="19"/>
        <v>8.8464207594620703E-3</v>
      </c>
      <c r="T162" s="11">
        <f t="shared" si="20"/>
        <v>2.036230092577207E-2</v>
      </c>
    </row>
    <row r="163" spans="1:20" x14ac:dyDescent="0.25">
      <c r="A163" s="1">
        <v>43698</v>
      </c>
      <c r="B163">
        <v>10000</v>
      </c>
      <c r="C163">
        <v>10135.0030749171</v>
      </c>
      <c r="D163">
        <v>9999.9999999999909</v>
      </c>
      <c r="E163">
        <v>10003.5615562937</v>
      </c>
      <c r="F163" s="2">
        <f t="shared" si="14"/>
        <v>1.350030749170994E-2</v>
      </c>
      <c r="G163" s="2">
        <f t="shared" si="15"/>
        <v>-3.5602882769969479E-4</v>
      </c>
      <c r="H163" s="11">
        <f t="shared" si="16"/>
        <v>1.3144278664010245E-2</v>
      </c>
      <c r="I163">
        <f t="shared" si="17"/>
        <v>397.61393758329825</v>
      </c>
      <c r="M163" s="1">
        <v>43698</v>
      </c>
      <c r="N163">
        <v>9999.9999999999909</v>
      </c>
      <c r="O163">
        <v>10129.9946712192</v>
      </c>
      <c r="P163">
        <v>9999.9999999999909</v>
      </c>
      <c r="Q163">
        <v>9988.0164343453998</v>
      </c>
      <c r="R163" s="2">
        <f t="shared" si="18"/>
        <v>1.2999467121920905E-2</v>
      </c>
      <c r="S163" s="2">
        <f t="shared" si="19"/>
        <v>1.1997943468919914E-3</v>
      </c>
      <c r="T163" s="11">
        <f t="shared" si="20"/>
        <v>1.4199261468812896E-2</v>
      </c>
    </row>
    <row r="164" spans="1:20" x14ac:dyDescent="0.25">
      <c r="A164" s="1">
        <v>43699</v>
      </c>
      <c r="B164">
        <v>9999.9999999999909</v>
      </c>
      <c r="C164">
        <v>10152.0079229655</v>
      </c>
      <c r="D164">
        <v>10000</v>
      </c>
      <c r="E164">
        <v>9833.1231338717698</v>
      </c>
      <c r="F164" s="2">
        <f t="shared" si="14"/>
        <v>1.5200792296550913E-2</v>
      </c>
      <c r="G164" s="2">
        <f t="shared" si="15"/>
        <v>1.6970891532253507E-2</v>
      </c>
      <c r="H164" s="11">
        <f t="shared" si="16"/>
        <v>3.217168382880442E-2</v>
      </c>
      <c r="I164">
        <f t="shared" si="17"/>
        <v>400.80542884459595</v>
      </c>
      <c r="M164" s="1">
        <v>43699</v>
      </c>
      <c r="N164">
        <v>10000</v>
      </c>
      <c r="O164">
        <v>10148.3862727752</v>
      </c>
      <c r="P164">
        <v>9999.9999999999909</v>
      </c>
      <c r="Q164">
        <v>9817.5288871545799</v>
      </c>
      <c r="R164" s="2">
        <f t="shared" si="18"/>
        <v>1.4838627277520056E-2</v>
      </c>
      <c r="S164" s="2">
        <f t="shared" si="19"/>
        <v>1.8586256780375621E-2</v>
      </c>
      <c r="T164" s="11">
        <f t="shared" si="20"/>
        <v>3.3424884057895676E-2</v>
      </c>
    </row>
    <row r="165" spans="1:20" x14ac:dyDescent="0.25">
      <c r="A165" s="1">
        <v>43700</v>
      </c>
      <c r="B165">
        <v>10000</v>
      </c>
      <c r="C165">
        <v>10130.650401663501</v>
      </c>
      <c r="D165">
        <v>10000</v>
      </c>
      <c r="E165">
        <v>9791.1837146433809</v>
      </c>
      <c r="F165" s="2">
        <f t="shared" si="14"/>
        <v>1.3065040166350128E-2</v>
      </c>
      <c r="G165" s="2">
        <f t="shared" si="15"/>
        <v>2.1326970409545121E-2</v>
      </c>
      <c r="H165" s="11">
        <f t="shared" si="16"/>
        <v>3.4392010575895249E-2</v>
      </c>
      <c r="I165">
        <f t="shared" si="17"/>
        <v>404.21374503204021</v>
      </c>
      <c r="M165" s="1">
        <v>43700</v>
      </c>
      <c r="N165">
        <v>10000</v>
      </c>
      <c r="O165">
        <v>10053.099966956301</v>
      </c>
      <c r="P165">
        <v>10000</v>
      </c>
      <c r="Q165">
        <v>9845.8358093440893</v>
      </c>
      <c r="R165" s="2">
        <f t="shared" si="18"/>
        <v>5.3099966956300371E-3</v>
      </c>
      <c r="S165" s="2">
        <f t="shared" si="19"/>
        <v>1.5657806370242611E-2</v>
      </c>
      <c r="T165" s="11">
        <f t="shared" si="20"/>
        <v>2.0967803065872648E-2</v>
      </c>
    </row>
    <row r="166" spans="1:20" x14ac:dyDescent="0.25">
      <c r="A166" s="1">
        <v>43703</v>
      </c>
      <c r="B166">
        <v>10000</v>
      </c>
      <c r="C166">
        <v>9958.7623832556492</v>
      </c>
      <c r="D166">
        <v>10000</v>
      </c>
      <c r="E166">
        <v>9723.9138048816603</v>
      </c>
      <c r="F166" s="2">
        <f t="shared" si="14"/>
        <v>-4.1237616744350669E-3</v>
      </c>
      <c r="G166" s="2">
        <f t="shared" si="15"/>
        <v>2.8392497162998076E-2</v>
      </c>
      <c r="H166" s="11">
        <f t="shared" si="16"/>
        <v>2.4268735488563009E-2</v>
      </c>
      <c r="I166">
        <f t="shared" si="17"/>
        <v>406.60020632350188</v>
      </c>
      <c r="M166" s="1">
        <v>43703</v>
      </c>
      <c r="N166">
        <v>10000</v>
      </c>
      <c r="O166">
        <v>9844.6305962773095</v>
      </c>
      <c r="P166">
        <v>9999.9999999999909</v>
      </c>
      <c r="Q166">
        <v>9838.1078998385692</v>
      </c>
      <c r="R166" s="2">
        <f t="shared" si="18"/>
        <v>-1.5536940372269048E-2</v>
      </c>
      <c r="S166" s="2">
        <f t="shared" si="19"/>
        <v>1.6455613397376778E-2</v>
      </c>
      <c r="T166" s="11">
        <f t="shared" si="20"/>
        <v>9.1867302510773019E-4</v>
      </c>
    </row>
    <row r="167" spans="1:20" x14ac:dyDescent="0.25">
      <c r="A167" s="1">
        <v>43704</v>
      </c>
      <c r="B167">
        <v>10000</v>
      </c>
      <c r="C167">
        <v>10214.110009161501</v>
      </c>
      <c r="D167">
        <v>10000</v>
      </c>
      <c r="E167">
        <v>9867.4786261519403</v>
      </c>
      <c r="F167" s="2">
        <f t="shared" si="14"/>
        <v>2.1411000916150114E-2</v>
      </c>
      <c r="G167" s="2">
        <f t="shared" si="15"/>
        <v>1.3430115115409036E-2</v>
      </c>
      <c r="H167" s="11">
        <f t="shared" si="16"/>
        <v>3.4841116031559149E-2</v>
      </c>
      <c r="I167">
        <f t="shared" si="17"/>
        <v>410.05277993643591</v>
      </c>
      <c r="M167" s="1">
        <v>43704</v>
      </c>
      <c r="N167">
        <v>10000</v>
      </c>
      <c r="O167">
        <v>10202.9897218022</v>
      </c>
      <c r="P167">
        <v>10000</v>
      </c>
      <c r="Q167">
        <v>9902.9852510378405</v>
      </c>
      <c r="R167" s="2">
        <f t="shared" si="18"/>
        <v>2.0298972180220032E-2</v>
      </c>
      <c r="S167" s="2">
        <f t="shared" si="19"/>
        <v>9.7965155458543673E-3</v>
      </c>
      <c r="T167" s="11">
        <f t="shared" si="20"/>
        <v>3.0095487726074399E-2</v>
      </c>
    </row>
    <row r="168" spans="1:20" x14ac:dyDescent="0.25">
      <c r="A168" s="1">
        <v>43705</v>
      </c>
      <c r="B168">
        <v>9999.9999999999909</v>
      </c>
      <c r="C168">
        <v>9909.56436292541</v>
      </c>
      <c r="D168">
        <v>10000</v>
      </c>
      <c r="E168">
        <v>9661.7724840129104</v>
      </c>
      <c r="F168" s="2">
        <f t="shared" si="14"/>
        <v>-9.0435637074580688E-3</v>
      </c>
      <c r="G168" s="2">
        <f t="shared" si="15"/>
        <v>3.5006777125702992E-2</v>
      </c>
      <c r="H168" s="11">
        <f t="shared" si="16"/>
        <v>2.5963213418244924E-2</v>
      </c>
      <c r="I168">
        <f t="shared" si="17"/>
        <v>412.58510690478721</v>
      </c>
      <c r="M168" s="1">
        <v>43705</v>
      </c>
      <c r="N168">
        <v>10000</v>
      </c>
      <c r="O168">
        <v>9915.1217608651605</v>
      </c>
      <c r="P168">
        <v>9999.9999999999909</v>
      </c>
      <c r="Q168">
        <v>9728.4447642837804</v>
      </c>
      <c r="R168" s="2">
        <f t="shared" si="18"/>
        <v>-8.4878239134839051E-3</v>
      </c>
      <c r="S168" s="2">
        <f t="shared" si="19"/>
        <v>2.7913530096113304E-2</v>
      </c>
      <c r="T168" s="11">
        <f t="shared" si="20"/>
        <v>1.9425706182629399E-2</v>
      </c>
    </row>
    <row r="169" spans="1:20" x14ac:dyDescent="0.25">
      <c r="A169" s="1">
        <v>43706</v>
      </c>
      <c r="B169">
        <v>9999.9999999999909</v>
      </c>
      <c r="C169">
        <v>10494.767207568</v>
      </c>
      <c r="D169">
        <v>10000</v>
      </c>
      <c r="E169">
        <v>10320.428140047799</v>
      </c>
      <c r="F169" s="2">
        <f t="shared" si="14"/>
        <v>4.9476720756800985E-2</v>
      </c>
      <c r="G169" s="2">
        <f t="shared" si="15"/>
        <v>-3.1047950307836247E-2</v>
      </c>
      <c r="H169" s="11">
        <f t="shared" si="16"/>
        <v>1.8428770448964737E-2</v>
      </c>
      <c r="I169">
        <f t="shared" si="17"/>
        <v>414.26025951725239</v>
      </c>
      <c r="M169" s="1">
        <v>43706</v>
      </c>
      <c r="N169">
        <v>10000</v>
      </c>
      <c r="O169">
        <v>10348.220996277199</v>
      </c>
      <c r="P169">
        <v>9999.9999999999909</v>
      </c>
      <c r="Q169">
        <v>10306.880190517501</v>
      </c>
      <c r="R169" s="2">
        <f t="shared" si="18"/>
        <v>3.4822099627719982E-2</v>
      </c>
      <c r="S169" s="2">
        <f t="shared" si="19"/>
        <v>-2.9774304624191172E-2</v>
      </c>
      <c r="T169" s="11">
        <f t="shared" si="20"/>
        <v>5.0477950035288099E-3</v>
      </c>
    </row>
    <row r="170" spans="1:20" x14ac:dyDescent="0.25">
      <c r="A170" s="1">
        <v>43707</v>
      </c>
      <c r="B170">
        <v>10000</v>
      </c>
      <c r="C170">
        <v>10263.972881133501</v>
      </c>
      <c r="D170">
        <v>10000</v>
      </c>
      <c r="E170">
        <v>10117.2037755571</v>
      </c>
      <c r="F170" s="2">
        <f t="shared" si="14"/>
        <v>2.639728811335007E-2</v>
      </c>
      <c r="G170" s="2">
        <f t="shared" si="15"/>
        <v>-1.1584601650533211E-2</v>
      </c>
      <c r="H170" s="11">
        <f t="shared" si="16"/>
        <v>1.481268646281686E-2</v>
      </c>
      <c r="I170">
        <f t="shared" si="17"/>
        <v>415.70052614316239</v>
      </c>
      <c r="M170" s="1">
        <v>43707</v>
      </c>
      <c r="N170">
        <v>9999.9999999999909</v>
      </c>
      <c r="O170">
        <v>10251.9277221666</v>
      </c>
      <c r="P170">
        <v>10000</v>
      </c>
      <c r="Q170">
        <v>9646.9945252373509</v>
      </c>
      <c r="R170" s="2">
        <f t="shared" si="18"/>
        <v>2.5192772216660941E-2</v>
      </c>
      <c r="S170" s="2">
        <f t="shared" si="19"/>
        <v>3.6592274810476777E-2</v>
      </c>
      <c r="T170" s="11">
        <f t="shared" si="20"/>
        <v>6.1785047027137718E-2</v>
      </c>
    </row>
    <row r="171" spans="1:20" x14ac:dyDescent="0.25">
      <c r="A171" s="1">
        <v>43711</v>
      </c>
      <c r="B171">
        <v>9999.9999999999909</v>
      </c>
      <c r="C171">
        <v>10031.963007225801</v>
      </c>
      <c r="D171">
        <v>10000</v>
      </c>
      <c r="E171">
        <v>9801.5618927936794</v>
      </c>
      <c r="F171" s="2">
        <f t="shared" si="14"/>
        <v>3.1963007225810358E-3</v>
      </c>
      <c r="G171" s="2">
        <f t="shared" si="15"/>
        <v>2.0245559776775668E-2</v>
      </c>
      <c r="H171" s="11">
        <f t="shared" si="16"/>
        <v>2.3441860499356704E-2</v>
      </c>
      <c r="I171">
        <f t="shared" si="17"/>
        <v>418.02398080448268</v>
      </c>
      <c r="M171" s="1">
        <v>43711</v>
      </c>
      <c r="N171">
        <v>10000</v>
      </c>
      <c r="O171">
        <v>9989.9239304293205</v>
      </c>
      <c r="P171">
        <v>10000</v>
      </c>
      <c r="Q171">
        <v>9832.5641093234808</v>
      </c>
      <c r="R171" s="2">
        <f t="shared" si="18"/>
        <v>-1.0076069570679191E-3</v>
      </c>
      <c r="S171" s="2">
        <f t="shared" si="19"/>
        <v>1.7028710803701053E-2</v>
      </c>
      <c r="T171" s="11">
        <f t="shared" si="20"/>
        <v>1.6021103846633133E-2</v>
      </c>
    </row>
    <row r="172" spans="1:20" x14ac:dyDescent="0.25">
      <c r="A172" s="1">
        <v>43712</v>
      </c>
      <c r="B172">
        <v>10000</v>
      </c>
      <c r="C172">
        <v>10105.3306231323</v>
      </c>
      <c r="D172">
        <v>10000</v>
      </c>
      <c r="E172">
        <v>9817.1020001319903</v>
      </c>
      <c r="F172" s="2">
        <f t="shared" si="14"/>
        <v>1.0533062313230035E-2</v>
      </c>
      <c r="G172" s="2">
        <f t="shared" si="15"/>
        <v>1.8630549001686036E-2</v>
      </c>
      <c r="H172" s="11">
        <f t="shared" si="16"/>
        <v>2.9163611314916071E-2</v>
      </c>
      <c r="I172">
        <f t="shared" si="17"/>
        <v>420.91769103219428</v>
      </c>
      <c r="M172" s="1">
        <v>43712</v>
      </c>
      <c r="N172">
        <v>10000</v>
      </c>
      <c r="O172">
        <v>10098.4213341714</v>
      </c>
      <c r="P172">
        <v>9999.9999999999909</v>
      </c>
      <c r="Q172">
        <v>10073.1711353312</v>
      </c>
      <c r="R172" s="2">
        <f t="shared" si="18"/>
        <v>9.8421334171401309E-3</v>
      </c>
      <c r="S172" s="2">
        <f t="shared" si="19"/>
        <v>-7.263962296298665E-3</v>
      </c>
      <c r="T172" s="11">
        <f t="shared" si="20"/>
        <v>2.5781711208414659E-3</v>
      </c>
    </row>
    <row r="173" spans="1:20" x14ac:dyDescent="0.25">
      <c r="A173" s="1">
        <v>43713</v>
      </c>
      <c r="B173">
        <v>9999.9999999999909</v>
      </c>
      <c r="C173">
        <v>10440.040012797999</v>
      </c>
      <c r="D173">
        <v>10000</v>
      </c>
      <c r="E173">
        <v>10216.386525980801</v>
      </c>
      <c r="F173" s="2">
        <f t="shared" si="14"/>
        <v>4.4004001279800864E-2</v>
      </c>
      <c r="G173" s="2">
        <f t="shared" si="15"/>
        <v>-2.118033860901003E-2</v>
      </c>
      <c r="H173" s="11">
        <f t="shared" si="16"/>
        <v>2.2823662670790834E-2</v>
      </c>
      <c r="I173">
        <f t="shared" si="17"/>
        <v>423.08323720436545</v>
      </c>
      <c r="M173" s="1">
        <v>43713</v>
      </c>
      <c r="N173">
        <v>9999.9999999999909</v>
      </c>
      <c r="O173">
        <v>10225.332792012199</v>
      </c>
      <c r="P173">
        <v>10000</v>
      </c>
      <c r="Q173">
        <v>10186.8861568263</v>
      </c>
      <c r="R173" s="2">
        <f t="shared" si="18"/>
        <v>2.2533279201220946E-2</v>
      </c>
      <c r="S173" s="2">
        <f t="shared" si="19"/>
        <v>-1.8345758846148086E-2</v>
      </c>
      <c r="T173" s="11">
        <f t="shared" si="20"/>
        <v>4.1875203550728601E-3</v>
      </c>
    </row>
    <row r="174" spans="1:20" x14ac:dyDescent="0.25">
      <c r="A174" s="1">
        <v>43714</v>
      </c>
      <c r="B174">
        <v>10000</v>
      </c>
      <c r="C174">
        <v>10090.657528223701</v>
      </c>
      <c r="D174">
        <v>10000</v>
      </c>
      <c r="E174">
        <v>10056.4206234663</v>
      </c>
      <c r="F174" s="2">
        <f t="shared" si="14"/>
        <v>9.0657528223700989E-3</v>
      </c>
      <c r="G174" s="2">
        <f t="shared" si="15"/>
        <v>-5.6104080744836526E-3</v>
      </c>
      <c r="H174" s="11">
        <f t="shared" si="16"/>
        <v>3.4553447478864463E-3</v>
      </c>
      <c r="I174">
        <f t="shared" si="17"/>
        <v>423.42310720889867</v>
      </c>
      <c r="M174" s="1">
        <v>43714</v>
      </c>
      <c r="N174">
        <v>10000</v>
      </c>
      <c r="O174">
        <v>10049.592818487399</v>
      </c>
      <c r="P174">
        <v>9999.9999999999909</v>
      </c>
      <c r="Q174">
        <v>9996.8883355480393</v>
      </c>
      <c r="R174" s="2">
        <f t="shared" si="18"/>
        <v>4.9592818487398382E-3</v>
      </c>
      <c r="S174" s="2">
        <f t="shared" si="19"/>
        <v>3.112632998896192E-4</v>
      </c>
      <c r="T174" s="11">
        <f t="shared" si="20"/>
        <v>5.2705451486294574E-3</v>
      </c>
    </row>
    <row r="175" spans="1:20" x14ac:dyDescent="0.25">
      <c r="A175" s="1">
        <v>43717</v>
      </c>
      <c r="B175">
        <v>10000</v>
      </c>
      <c r="C175">
        <v>10177.8262360357</v>
      </c>
      <c r="D175">
        <v>10000</v>
      </c>
      <c r="E175">
        <v>10080.5338168628</v>
      </c>
      <c r="F175" s="2">
        <f t="shared" si="14"/>
        <v>1.778262360357008E-2</v>
      </c>
      <c r="G175" s="2">
        <f t="shared" si="15"/>
        <v>-7.9890428747020348E-3</v>
      </c>
      <c r="H175" s="11">
        <f t="shared" si="16"/>
        <v>9.7935807288680454E-3</v>
      </c>
      <c r="I175">
        <f t="shared" si="17"/>
        <v>424.38363083409655</v>
      </c>
      <c r="M175" s="1">
        <v>43717</v>
      </c>
      <c r="N175">
        <v>10000</v>
      </c>
      <c r="O175">
        <v>10043.0818437577</v>
      </c>
      <c r="P175">
        <v>9999.9999999999909</v>
      </c>
      <c r="Q175">
        <v>10014.6282320502</v>
      </c>
      <c r="R175" s="2">
        <f t="shared" si="18"/>
        <v>4.3081843757699634E-3</v>
      </c>
      <c r="S175" s="2">
        <f t="shared" si="19"/>
        <v>-1.460686478944262E-3</v>
      </c>
      <c r="T175" s="11">
        <f t="shared" si="20"/>
        <v>2.8474978968257014E-3</v>
      </c>
    </row>
    <row r="176" spans="1:20" x14ac:dyDescent="0.25">
      <c r="A176" s="1">
        <v>43718</v>
      </c>
      <c r="B176">
        <v>10000</v>
      </c>
      <c r="C176">
        <v>10077.654093957801</v>
      </c>
      <c r="D176">
        <v>10000</v>
      </c>
      <c r="E176">
        <v>9993.4460485630498</v>
      </c>
      <c r="F176" s="2">
        <f t="shared" si="14"/>
        <v>7.7654093957801873E-3</v>
      </c>
      <c r="G176" s="2">
        <f t="shared" si="15"/>
        <v>6.5582496819427405E-4</v>
      </c>
      <c r="H176" s="11">
        <f t="shared" si="16"/>
        <v>8.4212343639744613E-3</v>
      </c>
      <c r="I176">
        <f t="shared" si="17"/>
        <v>425.22273321395494</v>
      </c>
      <c r="M176" s="1">
        <v>43718</v>
      </c>
      <c r="N176">
        <v>9999.9999999999909</v>
      </c>
      <c r="O176">
        <v>9939.6692983661105</v>
      </c>
      <c r="P176">
        <v>9999.9999999999909</v>
      </c>
      <c r="Q176">
        <v>9826.1491687168</v>
      </c>
      <c r="R176" s="2">
        <f t="shared" si="18"/>
        <v>-6.0330701633880546E-3</v>
      </c>
      <c r="S176" s="2">
        <f t="shared" si="19"/>
        <v>1.7692671696525331E-2</v>
      </c>
      <c r="T176" s="11">
        <f t="shared" si="20"/>
        <v>1.1659601533137276E-2</v>
      </c>
    </row>
    <row r="177" spans="1:20" x14ac:dyDescent="0.25">
      <c r="A177" s="1">
        <v>43719</v>
      </c>
      <c r="B177">
        <v>10000</v>
      </c>
      <c r="C177">
        <v>10353.361388072501</v>
      </c>
      <c r="D177">
        <v>10000</v>
      </c>
      <c r="E177">
        <v>9865.9285522653499</v>
      </c>
      <c r="F177" s="2">
        <f t="shared" si="14"/>
        <v>3.5336138807250173E-2</v>
      </c>
      <c r="G177" s="2">
        <f t="shared" si="15"/>
        <v>1.3589339008933443E-2</v>
      </c>
      <c r="H177" s="11">
        <f t="shared" si="16"/>
        <v>4.8925477816183616E-2</v>
      </c>
      <c r="I177">
        <f t="shared" si="17"/>
        <v>430.04513099468738</v>
      </c>
      <c r="M177" s="1">
        <v>43719</v>
      </c>
      <c r="N177">
        <v>10000</v>
      </c>
      <c r="O177">
        <v>10088.6585783804</v>
      </c>
      <c r="P177">
        <v>10000</v>
      </c>
      <c r="Q177">
        <v>9756.0726453710504</v>
      </c>
      <c r="R177" s="2">
        <f t="shared" si="18"/>
        <v>8.8658578380400588E-3</v>
      </c>
      <c r="S177" s="2">
        <f t="shared" si="19"/>
        <v>2.5002617702389207E-2</v>
      </c>
      <c r="T177" s="11">
        <f t="shared" si="20"/>
        <v>3.3868475540429266E-2</v>
      </c>
    </row>
    <row r="178" spans="1:20" x14ac:dyDescent="0.25">
      <c r="A178" s="1">
        <v>43720</v>
      </c>
      <c r="B178">
        <v>10000</v>
      </c>
      <c r="C178">
        <v>10174.685574499401</v>
      </c>
      <c r="D178">
        <v>10000</v>
      </c>
      <c r="E178">
        <v>9909.2721911220906</v>
      </c>
      <c r="F178" s="2">
        <f t="shared" si="14"/>
        <v>1.7468557449940025E-2</v>
      </c>
      <c r="G178" s="2">
        <f t="shared" si="15"/>
        <v>9.1558499078463473E-3</v>
      </c>
      <c r="H178" s="11">
        <f t="shared" si="16"/>
        <v>2.6624407357786373E-2</v>
      </c>
      <c r="I178">
        <f t="shared" si="17"/>
        <v>432.68832352486237</v>
      </c>
      <c r="M178" s="1">
        <v>43720</v>
      </c>
      <c r="N178">
        <v>10000</v>
      </c>
      <c r="O178">
        <v>10153.284742673301</v>
      </c>
      <c r="P178">
        <v>10000</v>
      </c>
      <c r="Q178">
        <v>9918.5512097178198</v>
      </c>
      <c r="R178" s="2">
        <f t="shared" si="18"/>
        <v>1.5328474267330083E-2</v>
      </c>
      <c r="S178" s="2">
        <f t="shared" si="19"/>
        <v>8.211762843184145E-3</v>
      </c>
      <c r="T178" s="11">
        <f t="shared" si="20"/>
        <v>2.3540237110514228E-2</v>
      </c>
    </row>
    <row r="179" spans="1:20" x14ac:dyDescent="0.25">
      <c r="A179" s="1">
        <v>43721</v>
      </c>
      <c r="B179">
        <v>9999.9999999999909</v>
      </c>
      <c r="C179">
        <v>10103.6124253782</v>
      </c>
      <c r="D179">
        <v>10000</v>
      </c>
      <c r="E179">
        <v>9931.2778231329503</v>
      </c>
      <c r="F179" s="2">
        <f t="shared" si="14"/>
        <v>1.0361242537821003E-2</v>
      </c>
      <c r="G179" s="2">
        <f t="shared" si="15"/>
        <v>6.9197718653057905E-3</v>
      </c>
      <c r="H179" s="11">
        <f t="shared" si="16"/>
        <v>1.7281014403126793E-2</v>
      </c>
      <c r="I179">
        <f t="shared" si="17"/>
        <v>434.40871081545936</v>
      </c>
      <c r="M179" s="1">
        <v>43721</v>
      </c>
      <c r="N179">
        <v>10000</v>
      </c>
      <c r="O179">
        <v>9971.4070229791596</v>
      </c>
      <c r="P179">
        <v>9999.9999999999909</v>
      </c>
      <c r="Q179">
        <v>9981.3924982151293</v>
      </c>
      <c r="R179" s="2">
        <f t="shared" si="18"/>
        <v>-2.8592977020840404E-3</v>
      </c>
      <c r="S179" s="2">
        <f t="shared" si="19"/>
        <v>1.8642190243685075E-3</v>
      </c>
      <c r="T179" s="11">
        <f t="shared" si="20"/>
        <v>-9.9507867771553293E-4</v>
      </c>
    </row>
    <row r="180" spans="1:20" x14ac:dyDescent="0.25">
      <c r="A180" s="1">
        <v>43724</v>
      </c>
      <c r="B180">
        <v>10000</v>
      </c>
      <c r="C180">
        <v>10197.1234111783</v>
      </c>
      <c r="D180">
        <v>10000</v>
      </c>
      <c r="E180">
        <v>10423.6582428323</v>
      </c>
      <c r="F180" s="2">
        <f t="shared" si="14"/>
        <v>1.9712341117829935E-2</v>
      </c>
      <c r="G180" s="2">
        <f t="shared" si="15"/>
        <v>-4.0643911471639371E-2</v>
      </c>
      <c r="H180" s="11">
        <f t="shared" si="16"/>
        <v>-2.0931570353809437E-2</v>
      </c>
      <c r="I180">
        <f t="shared" si="17"/>
        <v>432.21147164801363</v>
      </c>
      <c r="M180" s="1">
        <v>43724</v>
      </c>
      <c r="N180">
        <v>9999.9999999999909</v>
      </c>
      <c r="O180">
        <v>10031.597290580599</v>
      </c>
      <c r="P180">
        <v>10000</v>
      </c>
      <c r="Q180">
        <v>10147.787373613901</v>
      </c>
      <c r="R180" s="2">
        <f t="shared" si="18"/>
        <v>3.159729058060945E-3</v>
      </c>
      <c r="S180" s="2">
        <f t="shared" si="19"/>
        <v>-1.4563507114681462E-2</v>
      </c>
      <c r="T180" s="11">
        <f t="shared" si="20"/>
        <v>-1.1403778056620517E-2</v>
      </c>
    </row>
    <row r="181" spans="1:20" x14ac:dyDescent="0.25">
      <c r="A181" s="1">
        <v>43725</v>
      </c>
      <c r="B181">
        <v>10000</v>
      </c>
      <c r="C181">
        <v>10166.8320784261</v>
      </c>
      <c r="D181">
        <v>10000</v>
      </c>
      <c r="E181">
        <v>10009.4220971837</v>
      </c>
      <c r="F181" s="2">
        <f t="shared" si="14"/>
        <v>1.6683207842610015E-2</v>
      </c>
      <c r="G181" s="2">
        <f t="shared" si="15"/>
        <v>-9.4132279488456927E-4</v>
      </c>
      <c r="H181" s="11">
        <f t="shared" si="16"/>
        <v>1.5741885047725446E-2</v>
      </c>
      <c r="I181">
        <f t="shared" si="17"/>
        <v>433.77185221907013</v>
      </c>
      <c r="M181" s="1">
        <v>43725</v>
      </c>
      <c r="N181">
        <v>9999.9999999999909</v>
      </c>
      <c r="O181">
        <v>10154.8183792615</v>
      </c>
      <c r="P181">
        <v>10000</v>
      </c>
      <c r="Q181">
        <v>10082.319446093999</v>
      </c>
      <c r="R181" s="2">
        <f t="shared" si="18"/>
        <v>1.5481837926150988E-2</v>
      </c>
      <c r="S181" s="2">
        <f t="shared" si="19"/>
        <v>-8.1647329797600587E-3</v>
      </c>
      <c r="T181" s="11">
        <f t="shared" si="20"/>
        <v>7.3171049463909288E-3</v>
      </c>
    </row>
    <row r="182" spans="1:20" x14ac:dyDescent="0.25">
      <c r="A182" s="1">
        <v>43726</v>
      </c>
      <c r="B182">
        <v>10000</v>
      </c>
      <c r="C182">
        <v>10115.2953641452</v>
      </c>
      <c r="D182">
        <v>10000</v>
      </c>
      <c r="E182">
        <v>9817.2495664508697</v>
      </c>
      <c r="F182" s="2">
        <f t="shared" si="14"/>
        <v>1.1529536414520036E-2</v>
      </c>
      <c r="G182" s="2">
        <f t="shared" si="15"/>
        <v>1.8615237629657111E-2</v>
      </c>
      <c r="H182" s="11">
        <f t="shared" si="16"/>
        <v>3.0144774044177147E-2</v>
      </c>
      <c r="I182">
        <f t="shared" si="17"/>
        <v>436.76261947391396</v>
      </c>
      <c r="M182" s="1">
        <v>43726</v>
      </c>
      <c r="N182">
        <v>9999.9999999999909</v>
      </c>
      <c r="O182">
        <v>10124.632649359</v>
      </c>
      <c r="P182">
        <v>10000</v>
      </c>
      <c r="Q182">
        <v>9912.8465782015501</v>
      </c>
      <c r="R182" s="2">
        <f t="shared" si="18"/>
        <v>1.2463264935900886E-2</v>
      </c>
      <c r="S182" s="2">
        <f t="shared" si="19"/>
        <v>8.7919671822724865E-3</v>
      </c>
      <c r="T182" s="11">
        <f t="shared" si="20"/>
        <v>2.1255232118173373E-2</v>
      </c>
    </row>
    <row r="183" spans="1:20" x14ac:dyDescent="0.25">
      <c r="A183" s="1">
        <v>43727</v>
      </c>
      <c r="B183">
        <v>10000</v>
      </c>
      <c r="C183">
        <v>10018.187696272</v>
      </c>
      <c r="D183">
        <v>10000</v>
      </c>
      <c r="E183">
        <v>9941.7193979576496</v>
      </c>
      <c r="F183" s="2">
        <f t="shared" si="14"/>
        <v>1.8187696272000675E-3</v>
      </c>
      <c r="G183" s="2">
        <f t="shared" si="15"/>
        <v>5.8622256080094193E-3</v>
      </c>
      <c r="H183" s="11">
        <f t="shared" si="16"/>
        <v>7.6809952352094868E-3</v>
      </c>
      <c r="I183">
        <f t="shared" si="17"/>
        <v>437.52884220303179</v>
      </c>
      <c r="M183" s="1">
        <v>43727</v>
      </c>
      <c r="N183">
        <v>9999.9999999999909</v>
      </c>
      <c r="O183">
        <v>10038.879745845101</v>
      </c>
      <c r="P183">
        <v>10000</v>
      </c>
      <c r="Q183">
        <v>9926.3592655890898</v>
      </c>
      <c r="R183" s="2">
        <f t="shared" si="18"/>
        <v>3.8879745845110669E-3</v>
      </c>
      <c r="S183" s="2">
        <f t="shared" si="19"/>
        <v>7.4187053319936247E-3</v>
      </c>
      <c r="T183" s="11">
        <f t="shared" si="20"/>
        <v>1.1306679916504692E-2</v>
      </c>
    </row>
    <row r="184" spans="1:20" x14ac:dyDescent="0.25">
      <c r="A184" s="1">
        <v>43728</v>
      </c>
      <c r="B184">
        <v>9999.99999999998</v>
      </c>
      <c r="C184">
        <v>9992.8247125317594</v>
      </c>
      <c r="D184">
        <v>10000</v>
      </c>
      <c r="E184">
        <v>9702.3141107290194</v>
      </c>
      <c r="F184" s="2">
        <f t="shared" si="14"/>
        <v>-7.1752874682207146E-4</v>
      </c>
      <c r="G184" s="2">
        <f t="shared" si="15"/>
        <v>3.0681947200801751E-2</v>
      </c>
      <c r="H184" s="11">
        <f t="shared" si="16"/>
        <v>2.996441845397968E-2</v>
      </c>
      <c r="I184">
        <f t="shared" si="17"/>
        <v>440.47913035577017</v>
      </c>
      <c r="M184" s="1">
        <v>43728</v>
      </c>
      <c r="N184">
        <v>9999.9999999999909</v>
      </c>
      <c r="O184">
        <v>10002.32881657</v>
      </c>
      <c r="P184">
        <v>9999.9999999999909</v>
      </c>
      <c r="Q184">
        <v>9741.4000840831395</v>
      </c>
      <c r="R184" s="2">
        <f t="shared" si="18"/>
        <v>2.3288165700097174E-4</v>
      </c>
      <c r="S184" s="2">
        <f t="shared" si="19"/>
        <v>2.6546483429973122E-2</v>
      </c>
      <c r="T184" s="11">
        <f t="shared" si="20"/>
        <v>2.6779365086974094E-2</v>
      </c>
    </row>
    <row r="185" spans="1:20" x14ac:dyDescent="0.25">
      <c r="A185" s="1">
        <v>43731</v>
      </c>
      <c r="B185">
        <v>10000</v>
      </c>
      <c r="C185">
        <v>10002.2531572394</v>
      </c>
      <c r="D185">
        <v>10000</v>
      </c>
      <c r="E185">
        <v>9886.3026764274491</v>
      </c>
      <c r="F185" s="2">
        <f t="shared" si="14"/>
        <v>2.2531572394002275E-4</v>
      </c>
      <c r="G185" s="2">
        <f t="shared" si="15"/>
        <v>1.1500489848813356E-2</v>
      </c>
      <c r="H185" s="11">
        <f t="shared" si="16"/>
        <v>1.1725805572753378E-2</v>
      </c>
      <c r="I185">
        <f t="shared" si="17"/>
        <v>441.64514558070101</v>
      </c>
      <c r="M185" s="1">
        <v>43731</v>
      </c>
      <c r="N185">
        <v>9999.9999999999909</v>
      </c>
      <c r="O185">
        <v>9987.6419517289905</v>
      </c>
      <c r="P185">
        <v>9999.9999999999909</v>
      </c>
      <c r="Q185">
        <v>9821.7494613447197</v>
      </c>
      <c r="R185" s="2">
        <f t="shared" si="18"/>
        <v>-1.2358048271000621E-3</v>
      </c>
      <c r="S185" s="2">
        <f t="shared" si="19"/>
        <v>1.8148552796709794E-2</v>
      </c>
      <c r="T185" s="11">
        <f t="shared" si="20"/>
        <v>1.6912747969609732E-2</v>
      </c>
    </row>
    <row r="186" spans="1:20" x14ac:dyDescent="0.25">
      <c r="A186" s="1">
        <v>43732</v>
      </c>
      <c r="B186">
        <v>10000</v>
      </c>
      <c r="C186">
        <v>10133.2494990671</v>
      </c>
      <c r="D186">
        <v>10000</v>
      </c>
      <c r="E186">
        <v>9970.1163694806801</v>
      </c>
      <c r="F186" s="2">
        <f t="shared" si="14"/>
        <v>1.3324949906710071E-2</v>
      </c>
      <c r="G186" s="2">
        <f t="shared" si="15"/>
        <v>2.9973201326711774E-3</v>
      </c>
      <c r="H186" s="11">
        <f t="shared" si="16"/>
        <v>1.6322270039381248E-2</v>
      </c>
      <c r="I186">
        <f t="shared" si="17"/>
        <v>443.26812465288856</v>
      </c>
      <c r="M186" s="1">
        <v>43732</v>
      </c>
      <c r="N186">
        <v>10000</v>
      </c>
      <c r="O186">
        <v>10149.9047308997</v>
      </c>
      <c r="P186">
        <v>9999.9999999999909</v>
      </c>
      <c r="Q186">
        <v>9966.7607320172901</v>
      </c>
      <c r="R186" s="2">
        <f t="shared" si="18"/>
        <v>1.4990473089969925E-2</v>
      </c>
      <c r="S186" s="2">
        <f t="shared" si="19"/>
        <v>3.3350121344764005E-3</v>
      </c>
      <c r="T186" s="11">
        <f t="shared" si="20"/>
        <v>1.8325485224446325E-2</v>
      </c>
    </row>
    <row r="187" spans="1:20" x14ac:dyDescent="0.25">
      <c r="A187" s="1">
        <v>43733</v>
      </c>
      <c r="B187">
        <v>9999.9999999999909</v>
      </c>
      <c r="C187">
        <v>9900.5894439116692</v>
      </c>
      <c r="D187">
        <v>10000</v>
      </c>
      <c r="E187">
        <v>9819.0599922338097</v>
      </c>
      <c r="F187" s="2">
        <f t="shared" si="14"/>
        <v>-9.9410556088321833E-3</v>
      </c>
      <c r="G187" s="2">
        <f t="shared" si="15"/>
        <v>1.8427426648711887E-2</v>
      </c>
      <c r="H187" s="11">
        <f t="shared" si="16"/>
        <v>8.4863710398797032E-3</v>
      </c>
      <c r="I187">
        <f t="shared" si="17"/>
        <v>444.09501477066175</v>
      </c>
      <c r="M187" s="1">
        <v>43733</v>
      </c>
      <c r="N187">
        <v>10000</v>
      </c>
      <c r="O187">
        <v>9777.9760387861807</v>
      </c>
      <c r="P187">
        <v>10000</v>
      </c>
      <c r="Q187">
        <v>9752.4286938732694</v>
      </c>
      <c r="R187" s="2">
        <f t="shared" si="18"/>
        <v>-2.2202396121381973E-2</v>
      </c>
      <c r="S187" s="2">
        <f t="shared" si="19"/>
        <v>2.5385605360258801E-2</v>
      </c>
      <c r="T187" s="11">
        <f t="shared" si="20"/>
        <v>3.1832092388768274E-3</v>
      </c>
    </row>
    <row r="188" spans="1:20" x14ac:dyDescent="0.25">
      <c r="A188" s="1">
        <v>43734</v>
      </c>
      <c r="B188">
        <v>10000</v>
      </c>
      <c r="C188">
        <v>10156.8349332791</v>
      </c>
      <c r="D188">
        <v>10000</v>
      </c>
      <c r="E188">
        <v>10037.376382225901</v>
      </c>
      <c r="F188" s="2">
        <f t="shared" si="14"/>
        <v>1.568349332790997E-2</v>
      </c>
      <c r="G188" s="2">
        <f t="shared" si="15"/>
        <v>-3.7237203032544075E-3</v>
      </c>
      <c r="H188" s="11">
        <f t="shared" si="16"/>
        <v>1.1959773024655562E-2</v>
      </c>
      <c r="I188">
        <f t="shared" si="17"/>
        <v>445.27812554056379</v>
      </c>
      <c r="M188" s="1">
        <v>43734</v>
      </c>
      <c r="N188">
        <v>10000</v>
      </c>
      <c r="O188">
        <v>10231.647617131101</v>
      </c>
      <c r="P188">
        <v>9999.9999999999909</v>
      </c>
      <c r="Q188">
        <v>10005.2165046752</v>
      </c>
      <c r="R188" s="2">
        <f t="shared" si="18"/>
        <v>2.3164761713110105E-2</v>
      </c>
      <c r="S188" s="2">
        <f t="shared" si="19"/>
        <v>-5.2137849018774052E-4</v>
      </c>
      <c r="T188" s="11">
        <f t="shared" si="20"/>
        <v>2.2643383222922364E-2</v>
      </c>
    </row>
    <row r="189" spans="1:20" x14ac:dyDescent="0.25">
      <c r="A189" s="1">
        <v>43735</v>
      </c>
      <c r="B189">
        <v>10000</v>
      </c>
      <c r="C189">
        <v>10049.234375808201</v>
      </c>
      <c r="D189">
        <v>10000</v>
      </c>
      <c r="E189">
        <v>9897.6706829744999</v>
      </c>
      <c r="F189" s="2">
        <f t="shared" si="14"/>
        <v>4.9234375808200337E-3</v>
      </c>
      <c r="G189" s="2">
        <f t="shared" si="15"/>
        <v>1.0338727191794961E-2</v>
      </c>
      <c r="H189" s="11">
        <f t="shared" si="16"/>
        <v>1.5262164772614994E-2</v>
      </c>
      <c r="I189">
        <f t="shared" si="17"/>
        <v>446.79782605883798</v>
      </c>
      <c r="M189" s="1">
        <v>43735</v>
      </c>
      <c r="N189">
        <v>9999.9999999999909</v>
      </c>
      <c r="O189">
        <v>10028.5193630958</v>
      </c>
      <c r="P189">
        <v>9999.9999999999909</v>
      </c>
      <c r="Q189">
        <v>9988.4395648416503</v>
      </c>
      <c r="R189" s="2">
        <f t="shared" si="18"/>
        <v>2.8519363095809158E-3</v>
      </c>
      <c r="S189" s="2">
        <f t="shared" si="19"/>
        <v>1.1573814992116294E-3</v>
      </c>
      <c r="T189" s="11">
        <f t="shared" si="20"/>
        <v>4.0093178087925452E-3</v>
      </c>
    </row>
    <row r="190" spans="1:20" x14ac:dyDescent="0.25">
      <c r="A190" s="1">
        <v>43738</v>
      </c>
      <c r="B190">
        <v>10000</v>
      </c>
      <c r="C190">
        <v>10075.6739093087</v>
      </c>
      <c r="D190">
        <v>10000</v>
      </c>
      <c r="E190">
        <v>9832.1754012149195</v>
      </c>
      <c r="F190" s="2">
        <f t="shared" si="14"/>
        <v>7.5673909308699994E-3</v>
      </c>
      <c r="G190" s="2">
        <f t="shared" si="15"/>
        <v>1.7068918315304105E-2</v>
      </c>
      <c r="H190" s="11">
        <f t="shared" si="16"/>
        <v>2.4636309246174104E-2</v>
      </c>
      <c r="I190">
        <f t="shared" si="17"/>
        <v>449.24420435102962</v>
      </c>
      <c r="M190" s="1">
        <v>43738</v>
      </c>
      <c r="N190">
        <v>9999.9999999999909</v>
      </c>
      <c r="O190">
        <v>9980.1574967922006</v>
      </c>
      <c r="P190">
        <v>10000</v>
      </c>
      <c r="Q190">
        <v>9889.8754934937606</v>
      </c>
      <c r="R190" s="2">
        <f t="shared" si="18"/>
        <v>-1.9842503207789797E-3</v>
      </c>
      <c r="S190" s="2">
        <f t="shared" si="19"/>
        <v>1.1135075115827897E-2</v>
      </c>
      <c r="T190" s="11">
        <f t="shared" si="20"/>
        <v>9.1508247950489174E-3</v>
      </c>
    </row>
    <row r="191" spans="1:20" x14ac:dyDescent="0.25">
      <c r="A191" s="1">
        <v>43739</v>
      </c>
      <c r="B191">
        <v>10000</v>
      </c>
      <c r="C191">
        <v>10062.737309104599</v>
      </c>
      <c r="D191">
        <v>10000</v>
      </c>
      <c r="E191">
        <v>9913.6082320530604</v>
      </c>
      <c r="F191" s="2">
        <f t="shared" si="14"/>
        <v>6.2737309104599071E-3</v>
      </c>
      <c r="G191" s="2">
        <f t="shared" si="15"/>
        <v>8.7144625775723572E-3</v>
      </c>
      <c r="H191" s="11">
        <f t="shared" si="16"/>
        <v>1.4988193488032264E-2</v>
      </c>
      <c r="I191">
        <f t="shared" si="17"/>
        <v>450.73728873105915</v>
      </c>
      <c r="M191" s="1">
        <v>43739</v>
      </c>
      <c r="N191">
        <v>10000</v>
      </c>
      <c r="O191">
        <v>10137.3551816364</v>
      </c>
      <c r="P191">
        <v>9999.9999999999909</v>
      </c>
      <c r="Q191">
        <v>9986.0752587853403</v>
      </c>
      <c r="R191" s="2">
        <f t="shared" si="18"/>
        <v>1.3735518163640048E-2</v>
      </c>
      <c r="S191" s="2">
        <f t="shared" si="19"/>
        <v>1.394415809394145E-3</v>
      </c>
      <c r="T191" s="11">
        <f t="shared" si="20"/>
        <v>1.5129933973034193E-2</v>
      </c>
    </row>
    <row r="192" spans="1:20" x14ac:dyDescent="0.25">
      <c r="A192" s="1">
        <v>43740</v>
      </c>
      <c r="B192">
        <v>10000</v>
      </c>
      <c r="C192">
        <v>9887.0450025096507</v>
      </c>
      <c r="D192">
        <v>10000</v>
      </c>
      <c r="E192">
        <v>9631.5206590025191</v>
      </c>
      <c r="F192" s="2">
        <f t="shared" si="14"/>
        <v>-1.1295499749034987E-2</v>
      </c>
      <c r="G192" s="2">
        <f t="shared" si="15"/>
        <v>3.8257649445320618E-2</v>
      </c>
      <c r="H192" s="11">
        <f t="shared" si="16"/>
        <v>2.6962149696285631E-2</v>
      </c>
      <c r="I192">
        <f t="shared" si="17"/>
        <v>453.35570800411188</v>
      </c>
      <c r="M192" s="1">
        <v>43740</v>
      </c>
      <c r="N192">
        <v>9999.9999999999909</v>
      </c>
      <c r="O192">
        <v>9898.6636049884892</v>
      </c>
      <c r="P192">
        <v>10000</v>
      </c>
      <c r="Q192">
        <v>9656.32510414633</v>
      </c>
      <c r="R192" s="2">
        <f t="shared" si="18"/>
        <v>-1.0133639501150205E-2</v>
      </c>
      <c r="S192" s="2">
        <f t="shared" si="19"/>
        <v>3.5590650909847588E-2</v>
      </c>
      <c r="T192" s="11">
        <f t="shared" si="20"/>
        <v>2.5457011408697383E-2</v>
      </c>
    </row>
    <row r="193" spans="1:20" x14ac:dyDescent="0.25">
      <c r="A193" s="1">
        <v>43741</v>
      </c>
      <c r="B193">
        <v>9999.9999999999909</v>
      </c>
      <c r="C193">
        <v>10030.270343370301</v>
      </c>
      <c r="D193">
        <v>10000</v>
      </c>
      <c r="E193">
        <v>9794.4778534037196</v>
      </c>
      <c r="F193" s="2">
        <f t="shared" si="14"/>
        <v>3.0270343370311092E-3</v>
      </c>
      <c r="G193" s="2">
        <f t="shared" si="15"/>
        <v>2.098347146957491E-2</v>
      </c>
      <c r="H193" s="11">
        <f t="shared" si="16"/>
        <v>2.401050580660602E-2</v>
      </c>
      <c r="I193">
        <f t="shared" si="17"/>
        <v>455.73458926153268</v>
      </c>
      <c r="M193" s="1">
        <v>43741</v>
      </c>
      <c r="N193">
        <v>9999.9999999999909</v>
      </c>
      <c r="O193">
        <v>9975.5905210538895</v>
      </c>
      <c r="P193">
        <v>9999.9999999999909</v>
      </c>
      <c r="Q193">
        <v>9794.6952884083894</v>
      </c>
      <c r="R193" s="2">
        <f t="shared" si="18"/>
        <v>-2.4409478946101348E-3</v>
      </c>
      <c r="S193" s="2">
        <f t="shared" si="19"/>
        <v>2.0960806390227571E-2</v>
      </c>
      <c r="T193" s="11">
        <f t="shared" si="20"/>
        <v>1.8519858495617436E-2</v>
      </c>
    </row>
    <row r="194" spans="1:20" x14ac:dyDescent="0.25">
      <c r="A194" s="1">
        <v>43742</v>
      </c>
      <c r="B194">
        <v>10000</v>
      </c>
      <c r="C194">
        <v>10194.010215168801</v>
      </c>
      <c r="D194">
        <v>10000</v>
      </c>
      <c r="E194">
        <v>9921.6757806695496</v>
      </c>
      <c r="F194" s="2">
        <f t="shared" si="14"/>
        <v>1.9401021516880057E-2</v>
      </c>
      <c r="G194" s="2">
        <f t="shared" si="15"/>
        <v>7.894253053808642E-3</v>
      </c>
      <c r="H194" s="11">
        <f t="shared" si="16"/>
        <v>2.7295274570688699E-2</v>
      </c>
      <c r="I194">
        <f t="shared" si="17"/>
        <v>458.442437007649</v>
      </c>
      <c r="M194" s="1">
        <v>43742</v>
      </c>
      <c r="N194">
        <v>10000</v>
      </c>
      <c r="O194">
        <v>10156.1224006516</v>
      </c>
      <c r="P194">
        <v>10000</v>
      </c>
      <c r="Q194">
        <v>9990.5092899270003</v>
      </c>
      <c r="R194" s="2">
        <f t="shared" si="18"/>
        <v>1.5612240065159932E-2</v>
      </c>
      <c r="S194" s="2">
        <f t="shared" si="19"/>
        <v>9.499725987511809E-4</v>
      </c>
      <c r="T194" s="11">
        <f t="shared" si="20"/>
        <v>1.6562212663911113E-2</v>
      </c>
    </row>
    <row r="195" spans="1:20" x14ac:dyDescent="0.25">
      <c r="A195" s="1">
        <v>43745</v>
      </c>
      <c r="B195">
        <v>9999.9999999999909</v>
      </c>
      <c r="C195">
        <v>10168.3352880211</v>
      </c>
      <c r="D195">
        <v>10000</v>
      </c>
      <c r="E195">
        <v>9904.0536115920404</v>
      </c>
      <c r="F195" s="2">
        <f t="shared" si="14"/>
        <v>1.6833528802110864E-2</v>
      </c>
      <c r="G195" s="2">
        <f t="shared" si="15"/>
        <v>9.6875877464617233E-3</v>
      </c>
      <c r="H195" s="11">
        <f t="shared" si="16"/>
        <v>2.6521116548572587E-2</v>
      </c>
      <c r="I195">
        <f t="shared" si="17"/>
        <v>461.07587491922402</v>
      </c>
      <c r="M195" s="1">
        <v>43745</v>
      </c>
      <c r="N195">
        <v>9999.9999999999909</v>
      </c>
      <c r="O195">
        <v>10150.6686160018</v>
      </c>
      <c r="P195">
        <v>9999.9999999999909</v>
      </c>
      <c r="Q195">
        <v>9996.3387812993806</v>
      </c>
      <c r="R195" s="2">
        <f t="shared" si="18"/>
        <v>1.5066861600181003E-2</v>
      </c>
      <c r="S195" s="2">
        <f t="shared" si="19"/>
        <v>3.6625596437955821E-4</v>
      </c>
      <c r="T195" s="11">
        <f t="shared" si="20"/>
        <v>1.5433117564560561E-2</v>
      </c>
    </row>
    <row r="196" spans="1:20" x14ac:dyDescent="0.25">
      <c r="A196" s="1">
        <v>43746</v>
      </c>
      <c r="B196">
        <v>10000</v>
      </c>
      <c r="C196">
        <v>10025.7862626445</v>
      </c>
      <c r="D196">
        <v>10000</v>
      </c>
      <c r="E196">
        <v>9769.3315409267307</v>
      </c>
      <c r="F196" s="2">
        <f t="shared" si="14"/>
        <v>2.5786262644500457E-3</v>
      </c>
      <c r="G196" s="2">
        <f t="shared" si="15"/>
        <v>2.3611488473589848E-2</v>
      </c>
      <c r="H196" s="11">
        <f t="shared" si="16"/>
        <v>2.6190114738039894E-2</v>
      </c>
      <c r="I196">
        <f t="shared" si="17"/>
        <v>463.66711053415389</v>
      </c>
      <c r="M196" s="1">
        <v>43746</v>
      </c>
      <c r="N196">
        <v>10000</v>
      </c>
      <c r="O196">
        <v>9969.9650621877208</v>
      </c>
      <c r="P196">
        <v>9999.9999999999909</v>
      </c>
      <c r="Q196">
        <v>9871.3075341094409</v>
      </c>
      <c r="R196" s="2">
        <f t="shared" si="18"/>
        <v>-3.0034937812278839E-3</v>
      </c>
      <c r="S196" s="2">
        <f t="shared" si="19"/>
        <v>1.3037023256125435E-2</v>
      </c>
      <c r="T196" s="11">
        <f t="shared" si="20"/>
        <v>1.0033529474897551E-2</v>
      </c>
    </row>
    <row r="197" spans="1:20" x14ac:dyDescent="0.25">
      <c r="A197" s="1">
        <v>43747</v>
      </c>
      <c r="B197">
        <v>10000</v>
      </c>
      <c r="C197">
        <v>10004.8097921517</v>
      </c>
      <c r="D197">
        <v>10000</v>
      </c>
      <c r="E197">
        <v>9914.1542985515807</v>
      </c>
      <c r="F197" s="2">
        <f t="shared" ref="F197:F260" si="21">C197/B197-1</f>
        <v>4.8097921517009645E-4</v>
      </c>
      <c r="G197" s="2">
        <f t="shared" ref="G197:G260" si="22">D197/E197-1</f>
        <v>8.658903105932092E-3</v>
      </c>
      <c r="H197" s="11">
        <f t="shared" ref="H197:H260" si="23">F197+G197</f>
        <v>9.1398823211021885E-3</v>
      </c>
      <c r="I197">
        <f t="shared" ref="I197:I260" si="24">(LN(F197+1) + LN(G197+1))*100 +I196</f>
        <v>464.57735987370557</v>
      </c>
      <c r="M197" s="1">
        <v>43747</v>
      </c>
      <c r="N197">
        <v>10000</v>
      </c>
      <c r="O197">
        <v>10024.771608573201</v>
      </c>
      <c r="P197">
        <v>10000</v>
      </c>
      <c r="Q197">
        <v>9987.2941828854091</v>
      </c>
      <c r="R197" s="2">
        <f t="shared" ref="R197:R260" si="25">O197/N197-1</f>
        <v>2.4771608573201931E-3</v>
      </c>
      <c r="S197" s="2">
        <f t="shared" ref="S197:S260" si="26">P197/Q197-1</f>
        <v>1.2721981431531582E-3</v>
      </c>
      <c r="T197" s="11">
        <f t="shared" ref="T197:T260" si="27">R197+S197</f>
        <v>3.7493590004733512E-3</v>
      </c>
    </row>
    <row r="198" spans="1:20" x14ac:dyDescent="0.25">
      <c r="A198" s="1">
        <v>43748</v>
      </c>
      <c r="B198">
        <v>10000</v>
      </c>
      <c r="C198">
        <v>9973.7926828452291</v>
      </c>
      <c r="D198">
        <v>10000</v>
      </c>
      <c r="E198">
        <v>9845.7259784892194</v>
      </c>
      <c r="F198" s="2">
        <f t="shared" si="21"/>
        <v>-2.6207317154770537E-3</v>
      </c>
      <c r="G198" s="2">
        <f t="shared" si="22"/>
        <v>1.5669136216855506E-2</v>
      </c>
      <c r="H198" s="11">
        <f t="shared" si="23"/>
        <v>1.3048404501378452E-2</v>
      </c>
      <c r="I198">
        <f t="shared" si="24"/>
        <v>465.86970696823283</v>
      </c>
      <c r="M198" s="1">
        <v>43748</v>
      </c>
      <c r="N198">
        <v>10000</v>
      </c>
      <c r="O198">
        <v>10058.6917992206</v>
      </c>
      <c r="P198">
        <v>10000</v>
      </c>
      <c r="Q198">
        <v>9978.6889848107894</v>
      </c>
      <c r="R198" s="2">
        <f t="shared" si="25"/>
        <v>5.8691799220600416E-3</v>
      </c>
      <c r="S198" s="2">
        <f t="shared" si="26"/>
        <v>2.135652811872335E-3</v>
      </c>
      <c r="T198" s="11">
        <f t="shared" si="27"/>
        <v>8.0048327339323766E-3</v>
      </c>
    </row>
    <row r="199" spans="1:20" x14ac:dyDescent="0.25">
      <c r="A199" s="1">
        <v>43749</v>
      </c>
      <c r="B199">
        <v>10000</v>
      </c>
      <c r="C199">
        <v>10304.628205327799</v>
      </c>
      <c r="D199">
        <v>10000</v>
      </c>
      <c r="E199">
        <v>10001.796344874399</v>
      </c>
      <c r="F199" s="2">
        <f t="shared" si="21"/>
        <v>3.0462820532779933E-2</v>
      </c>
      <c r="G199" s="2">
        <f t="shared" si="22"/>
        <v>-1.7960222468638154E-4</v>
      </c>
      <c r="H199" s="11">
        <f t="shared" si="23"/>
        <v>3.0283218308093551E-2</v>
      </c>
      <c r="I199">
        <f t="shared" si="24"/>
        <v>468.85254929687312</v>
      </c>
      <c r="M199" s="1">
        <v>43749</v>
      </c>
      <c r="N199">
        <v>10000</v>
      </c>
      <c r="O199">
        <v>10315.333998985599</v>
      </c>
      <c r="P199">
        <v>10000</v>
      </c>
      <c r="Q199">
        <v>10225.214804506501</v>
      </c>
      <c r="R199" s="2">
        <f t="shared" si="25"/>
        <v>3.1533399898559855E-2</v>
      </c>
      <c r="S199" s="2">
        <f t="shared" si="26"/>
        <v>-2.2025435045847974E-2</v>
      </c>
      <c r="T199" s="11">
        <f t="shared" si="27"/>
        <v>9.507964852711881E-3</v>
      </c>
    </row>
    <row r="200" spans="1:20" x14ac:dyDescent="0.25">
      <c r="A200" s="1">
        <v>43752</v>
      </c>
      <c r="B200">
        <v>10000</v>
      </c>
      <c r="C200">
        <v>10043.16115966</v>
      </c>
      <c r="D200">
        <v>10000</v>
      </c>
      <c r="E200">
        <v>9886.1897080686995</v>
      </c>
      <c r="F200" s="2">
        <f t="shared" si="21"/>
        <v>4.3161159659999004E-3</v>
      </c>
      <c r="G200" s="2">
        <f t="shared" si="22"/>
        <v>1.1512048149188603E-2</v>
      </c>
      <c r="H200" s="11">
        <f t="shared" si="23"/>
        <v>1.5828164115188503E-2</v>
      </c>
      <c r="I200">
        <f t="shared" si="24"/>
        <v>470.42786099466417</v>
      </c>
      <c r="M200" s="1">
        <v>43752</v>
      </c>
      <c r="N200">
        <v>10000</v>
      </c>
      <c r="O200">
        <v>10057.335009402501</v>
      </c>
      <c r="P200">
        <v>10000</v>
      </c>
      <c r="Q200">
        <v>9974.7750234424802</v>
      </c>
      <c r="R200" s="2">
        <f t="shared" si="25"/>
        <v>5.733500940250158E-3</v>
      </c>
      <c r="S200" s="2">
        <f t="shared" si="26"/>
        <v>2.5288767414037849E-3</v>
      </c>
      <c r="T200" s="11">
        <f t="shared" si="27"/>
        <v>8.2623776816539429E-3</v>
      </c>
    </row>
    <row r="201" spans="1:20" x14ac:dyDescent="0.25">
      <c r="A201" s="1">
        <v>43753</v>
      </c>
      <c r="B201">
        <v>10000</v>
      </c>
      <c r="C201">
        <v>10067.833575988199</v>
      </c>
      <c r="D201">
        <v>10000</v>
      </c>
      <c r="E201">
        <v>9827.1875742538705</v>
      </c>
      <c r="F201" s="2">
        <f t="shared" si="21"/>
        <v>6.7833575988198724E-3</v>
      </c>
      <c r="G201" s="2">
        <f t="shared" si="22"/>
        <v>1.7585135568072285E-2</v>
      </c>
      <c r="H201" s="11">
        <f t="shared" si="23"/>
        <v>2.4368493166892158E-2</v>
      </c>
      <c r="I201">
        <f t="shared" si="24"/>
        <v>472.84713702461806</v>
      </c>
      <c r="M201" s="1">
        <v>43753</v>
      </c>
      <c r="N201">
        <v>9999.9999999999909</v>
      </c>
      <c r="O201">
        <v>10075.2228574319</v>
      </c>
      <c r="P201">
        <v>10000</v>
      </c>
      <c r="Q201">
        <v>9989.1777890673802</v>
      </c>
      <c r="R201" s="2">
        <f t="shared" si="25"/>
        <v>7.5222857431909151E-3</v>
      </c>
      <c r="S201" s="2">
        <f t="shared" si="26"/>
        <v>1.083393564629942E-3</v>
      </c>
      <c r="T201" s="11">
        <f t="shared" si="27"/>
        <v>8.6056793078208571E-3</v>
      </c>
    </row>
    <row r="202" spans="1:20" x14ac:dyDescent="0.25">
      <c r="A202" s="1">
        <v>43754</v>
      </c>
      <c r="B202">
        <v>10000</v>
      </c>
      <c r="C202">
        <v>10139.202844580501</v>
      </c>
      <c r="D202">
        <v>10000</v>
      </c>
      <c r="E202">
        <v>9991.1020038049191</v>
      </c>
      <c r="F202" s="2">
        <f t="shared" si="21"/>
        <v>1.3920284458050158E-2</v>
      </c>
      <c r="G202" s="2">
        <f t="shared" si="22"/>
        <v>8.9059206799135815E-4</v>
      </c>
      <c r="H202" s="11">
        <f t="shared" si="23"/>
        <v>1.4810876526041516E-2</v>
      </c>
      <c r="I202">
        <f t="shared" si="24"/>
        <v>474.31858531181445</v>
      </c>
      <c r="M202" s="1">
        <v>43754</v>
      </c>
      <c r="N202">
        <v>10000</v>
      </c>
      <c r="O202">
        <v>10024.517109902599</v>
      </c>
      <c r="P202">
        <v>10000</v>
      </c>
      <c r="Q202">
        <v>9947.4195591236094</v>
      </c>
      <c r="R202" s="2">
        <f t="shared" si="25"/>
        <v>2.451710990259981E-3</v>
      </c>
      <c r="S202" s="2">
        <f t="shared" si="26"/>
        <v>5.2858372529551723E-3</v>
      </c>
      <c r="T202" s="11">
        <f t="shared" si="27"/>
        <v>7.7375482432151532E-3</v>
      </c>
    </row>
    <row r="203" spans="1:20" x14ac:dyDescent="0.25">
      <c r="A203" s="1">
        <v>43755</v>
      </c>
      <c r="B203">
        <v>10000</v>
      </c>
      <c r="C203">
        <v>10094.6862825916</v>
      </c>
      <c r="D203">
        <v>10000</v>
      </c>
      <c r="E203">
        <v>9872.1955877356795</v>
      </c>
      <c r="F203" s="2">
        <f t="shared" si="21"/>
        <v>9.4686282591600612E-3</v>
      </c>
      <c r="G203" s="2">
        <f t="shared" si="22"/>
        <v>1.2945895482773251E-2</v>
      </c>
      <c r="H203" s="11">
        <f t="shared" si="23"/>
        <v>2.2414523741933312E-2</v>
      </c>
      <c r="I203">
        <f t="shared" si="24"/>
        <v>476.54727485474052</v>
      </c>
      <c r="M203" s="1">
        <v>43755</v>
      </c>
      <c r="N203">
        <v>9999.9999999999909</v>
      </c>
      <c r="O203">
        <v>10086.803464111699</v>
      </c>
      <c r="P203">
        <v>10000</v>
      </c>
      <c r="Q203">
        <v>9916.5305263795308</v>
      </c>
      <c r="R203" s="2">
        <f t="shared" si="25"/>
        <v>8.6803464111708806E-3</v>
      </c>
      <c r="S203" s="2">
        <f t="shared" si="26"/>
        <v>8.4172053318878337E-3</v>
      </c>
      <c r="T203" s="11">
        <f t="shared" si="27"/>
        <v>1.7097551743058714E-2</v>
      </c>
    </row>
    <row r="204" spans="1:20" x14ac:dyDescent="0.25">
      <c r="A204" s="1">
        <v>43756</v>
      </c>
      <c r="B204">
        <v>10000</v>
      </c>
      <c r="C204">
        <v>10065.0742416459</v>
      </c>
      <c r="D204">
        <v>10000</v>
      </c>
      <c r="E204">
        <v>9915.9194904905307</v>
      </c>
      <c r="F204" s="2">
        <f t="shared" si="21"/>
        <v>6.5074241645899367E-3</v>
      </c>
      <c r="G204" s="2">
        <f t="shared" si="22"/>
        <v>8.4793457218066415E-3</v>
      </c>
      <c r="H204" s="11">
        <f t="shared" si="23"/>
        <v>1.4986769886396578E-2</v>
      </c>
      <c r="I204">
        <f t="shared" si="24"/>
        <v>478.04026888429598</v>
      </c>
      <c r="M204" s="1">
        <v>43756</v>
      </c>
      <c r="N204">
        <v>10000</v>
      </c>
      <c r="O204">
        <v>10041.7898979898</v>
      </c>
      <c r="P204">
        <v>9999.9999999999909</v>
      </c>
      <c r="Q204">
        <v>9895.2233937453202</v>
      </c>
      <c r="R204" s="2">
        <f t="shared" si="25"/>
        <v>4.1789897989799041E-3</v>
      </c>
      <c r="S204" s="2">
        <f t="shared" si="26"/>
        <v>1.0588604429173198E-2</v>
      </c>
      <c r="T204" s="11">
        <f t="shared" si="27"/>
        <v>1.4767594228153103E-2</v>
      </c>
    </row>
    <row r="205" spans="1:20" x14ac:dyDescent="0.25">
      <c r="A205" s="1">
        <v>43759</v>
      </c>
      <c r="B205">
        <v>9999.9999999999909</v>
      </c>
      <c r="C205">
        <v>10084.527542673201</v>
      </c>
      <c r="D205">
        <v>10000</v>
      </c>
      <c r="E205">
        <v>10049.6964211616</v>
      </c>
      <c r="F205" s="2">
        <f t="shared" si="21"/>
        <v>8.4527542673209499E-3</v>
      </c>
      <c r="G205" s="2">
        <f t="shared" si="22"/>
        <v>-4.9450669034095673E-3</v>
      </c>
      <c r="H205" s="11">
        <f t="shared" si="23"/>
        <v>3.5076873639113826E-3</v>
      </c>
      <c r="I205">
        <f t="shared" si="24"/>
        <v>478.38625844238135</v>
      </c>
      <c r="M205" s="1">
        <v>43759</v>
      </c>
      <c r="N205">
        <v>9999.9999999999909</v>
      </c>
      <c r="O205">
        <v>10170.8340295911</v>
      </c>
      <c r="P205">
        <v>10000</v>
      </c>
      <c r="Q205">
        <v>10009.8513165285</v>
      </c>
      <c r="R205" s="2">
        <f t="shared" si="25"/>
        <v>1.7083402959110927E-2</v>
      </c>
      <c r="S205" s="2">
        <f t="shared" si="26"/>
        <v>-9.8416212359053734E-4</v>
      </c>
      <c r="T205" s="11">
        <f t="shared" si="27"/>
        <v>1.609924083552039E-2</v>
      </c>
    </row>
    <row r="206" spans="1:20" x14ac:dyDescent="0.25">
      <c r="A206" s="1">
        <v>43760</v>
      </c>
      <c r="B206">
        <v>10000</v>
      </c>
      <c r="C206">
        <v>10103.1854154961</v>
      </c>
      <c r="D206">
        <v>10000</v>
      </c>
      <c r="E206">
        <v>10036.192237205099</v>
      </c>
      <c r="F206" s="2">
        <f t="shared" si="21"/>
        <v>1.0318541549610094E-2</v>
      </c>
      <c r="G206" s="2">
        <f t="shared" si="22"/>
        <v>-3.6061721766280641E-3</v>
      </c>
      <c r="H206" s="11">
        <f t="shared" si="23"/>
        <v>6.71236937298203E-3</v>
      </c>
      <c r="I206">
        <f t="shared" si="24"/>
        <v>479.05155631355836</v>
      </c>
      <c r="M206" s="1">
        <v>43760</v>
      </c>
      <c r="N206">
        <v>10000</v>
      </c>
      <c r="O206">
        <v>10113.0046220884</v>
      </c>
      <c r="P206">
        <v>10000</v>
      </c>
      <c r="Q206">
        <v>10004.1507470325</v>
      </c>
      <c r="R206" s="2">
        <f t="shared" si="25"/>
        <v>1.1300462208839956E-2</v>
      </c>
      <c r="S206" s="2">
        <f t="shared" si="26"/>
        <v>-4.1490248772302341E-4</v>
      </c>
      <c r="T206" s="11">
        <f t="shared" si="27"/>
        <v>1.0885559721116933E-2</v>
      </c>
    </row>
    <row r="207" spans="1:20" x14ac:dyDescent="0.25">
      <c r="A207" s="1">
        <v>43761</v>
      </c>
      <c r="B207">
        <v>10000</v>
      </c>
      <c r="C207">
        <v>10013.819019</v>
      </c>
      <c r="D207">
        <v>10000</v>
      </c>
      <c r="E207">
        <v>9856.5233419077194</v>
      </c>
      <c r="F207" s="2">
        <f t="shared" si="21"/>
        <v>1.3819019000000932E-3</v>
      </c>
      <c r="G207" s="2">
        <f t="shared" si="22"/>
        <v>1.4556517862870599E-2</v>
      </c>
      <c r="H207" s="11">
        <f t="shared" si="23"/>
        <v>1.5938419762870693E-2</v>
      </c>
      <c r="I207">
        <f t="shared" si="24"/>
        <v>480.63480998867783</v>
      </c>
      <c r="M207" s="1">
        <v>43761</v>
      </c>
      <c r="N207">
        <v>9999.9999999999909</v>
      </c>
      <c r="O207">
        <v>9917.2396021805398</v>
      </c>
      <c r="P207">
        <v>10000</v>
      </c>
      <c r="Q207">
        <v>9911.9343076735695</v>
      </c>
      <c r="R207" s="2">
        <f t="shared" si="25"/>
        <v>-8.2760397819451326E-3</v>
      </c>
      <c r="S207" s="2">
        <f t="shared" si="26"/>
        <v>8.8848139619177591E-3</v>
      </c>
      <c r="T207" s="11">
        <f t="shared" si="27"/>
        <v>6.0877417997262651E-4</v>
      </c>
    </row>
    <row r="208" spans="1:20" x14ac:dyDescent="0.25">
      <c r="A208" s="1">
        <v>43762</v>
      </c>
      <c r="B208">
        <v>10000</v>
      </c>
      <c r="C208">
        <v>10313.9188065454</v>
      </c>
      <c r="D208">
        <v>10000</v>
      </c>
      <c r="E208">
        <v>9980.5177775697994</v>
      </c>
      <c r="F208" s="2">
        <f t="shared" si="21"/>
        <v>3.1391880654539905E-2</v>
      </c>
      <c r="G208" s="2">
        <f t="shared" si="22"/>
        <v>1.9520252219764611E-3</v>
      </c>
      <c r="H208" s="11">
        <f t="shared" si="23"/>
        <v>3.3343905876516367E-2</v>
      </c>
      <c r="I208">
        <f t="shared" si="24"/>
        <v>483.92074528273196</v>
      </c>
      <c r="M208" s="1">
        <v>43762</v>
      </c>
      <c r="N208">
        <v>10000</v>
      </c>
      <c r="O208">
        <v>10297.4421366842</v>
      </c>
      <c r="P208">
        <v>9999.9999999999909</v>
      </c>
      <c r="Q208">
        <v>10006.427428827101</v>
      </c>
      <c r="R208" s="2">
        <f t="shared" si="25"/>
        <v>2.9744213668420061E-2</v>
      </c>
      <c r="S208" s="2">
        <f t="shared" si="26"/>
        <v>-6.4233002965607966E-4</v>
      </c>
      <c r="T208" s="11">
        <f t="shared" si="27"/>
        <v>2.9101883638763981E-2</v>
      </c>
    </row>
    <row r="209" spans="1:20" x14ac:dyDescent="0.25">
      <c r="A209" s="1">
        <v>43763</v>
      </c>
      <c r="B209">
        <v>10000</v>
      </c>
      <c r="C209">
        <v>10063.1629090692</v>
      </c>
      <c r="D209">
        <v>10000</v>
      </c>
      <c r="E209">
        <v>9543.0647939109094</v>
      </c>
      <c r="F209" s="2">
        <f t="shared" si="21"/>
        <v>6.3162909069200968E-3</v>
      </c>
      <c r="G209" s="2">
        <f t="shared" si="22"/>
        <v>4.7881389884373959E-2</v>
      </c>
      <c r="H209" s="11">
        <f t="shared" si="23"/>
        <v>5.4197680791294056E-2</v>
      </c>
      <c r="I209">
        <f t="shared" si="24"/>
        <v>489.22742814727127</v>
      </c>
      <c r="M209" s="1">
        <v>43763</v>
      </c>
      <c r="N209">
        <v>10000</v>
      </c>
      <c r="O209">
        <v>10018.746383825899</v>
      </c>
      <c r="P209">
        <v>9999.9999999999909</v>
      </c>
      <c r="Q209">
        <v>9851.0055023134191</v>
      </c>
      <c r="R209" s="2">
        <f t="shared" si="25"/>
        <v>1.8746383825898327E-3</v>
      </c>
      <c r="S209" s="2">
        <f t="shared" si="26"/>
        <v>1.5124800981136666E-2</v>
      </c>
      <c r="T209" s="11">
        <f t="shared" si="27"/>
        <v>1.6999439363726498E-2</v>
      </c>
    </row>
    <row r="210" spans="1:20" x14ac:dyDescent="0.25">
      <c r="A210" s="1">
        <v>43766</v>
      </c>
      <c r="B210">
        <v>9999.9999999999909</v>
      </c>
      <c r="C210">
        <v>10213.472884700799</v>
      </c>
      <c r="D210">
        <v>10000</v>
      </c>
      <c r="E210">
        <v>9900.3983567462201</v>
      </c>
      <c r="F210" s="2">
        <f t="shared" si="21"/>
        <v>2.1347288470080938E-2</v>
      </c>
      <c r="G210" s="2">
        <f t="shared" si="22"/>
        <v>1.0060367236224499E-2</v>
      </c>
      <c r="H210" s="11">
        <f t="shared" si="23"/>
        <v>3.1407655706305437E-2</v>
      </c>
      <c r="I210">
        <f t="shared" si="24"/>
        <v>492.34070068430981</v>
      </c>
      <c r="M210" s="1">
        <v>43766</v>
      </c>
      <c r="N210">
        <v>10000</v>
      </c>
      <c r="O210">
        <v>10240.5505777379</v>
      </c>
      <c r="P210">
        <v>9999.9999999999909</v>
      </c>
      <c r="Q210">
        <v>9947.2246602473097</v>
      </c>
      <c r="R210" s="2">
        <f t="shared" si="25"/>
        <v>2.4055057773790134E-2</v>
      </c>
      <c r="S210" s="2">
        <f t="shared" si="26"/>
        <v>5.3055341118000143E-3</v>
      </c>
      <c r="T210" s="11">
        <f t="shared" si="27"/>
        <v>2.9360591885590148E-2</v>
      </c>
    </row>
    <row r="211" spans="1:20" x14ac:dyDescent="0.25">
      <c r="A211" s="1">
        <v>43767</v>
      </c>
      <c r="B211">
        <v>10000</v>
      </c>
      <c r="C211">
        <v>10098.840571774401</v>
      </c>
      <c r="D211">
        <v>10000</v>
      </c>
      <c r="E211">
        <v>9689.7500313098808</v>
      </c>
      <c r="F211" s="2">
        <f t="shared" si="21"/>
        <v>9.8840571774401198E-3</v>
      </c>
      <c r="G211" s="2">
        <f t="shared" si="22"/>
        <v>3.2018366592288627E-2</v>
      </c>
      <c r="H211" s="11">
        <f t="shared" si="23"/>
        <v>4.1902423769728747E-2</v>
      </c>
      <c r="I211">
        <f t="shared" si="24"/>
        <v>496.47590002195642</v>
      </c>
      <c r="M211" s="1">
        <v>43767</v>
      </c>
      <c r="N211">
        <v>10000</v>
      </c>
      <c r="O211">
        <v>10048.2605477051</v>
      </c>
      <c r="P211">
        <v>9999.9999999999909</v>
      </c>
      <c r="Q211">
        <v>9788.8607845038005</v>
      </c>
      <c r="R211" s="2">
        <f t="shared" si="25"/>
        <v>4.8260547705101242E-3</v>
      </c>
      <c r="S211" s="2">
        <f t="shared" si="26"/>
        <v>2.1569334792301165E-2</v>
      </c>
      <c r="T211" s="11">
        <f t="shared" si="27"/>
        <v>2.6395389562811289E-2</v>
      </c>
    </row>
    <row r="212" spans="1:20" x14ac:dyDescent="0.25">
      <c r="A212" s="1">
        <v>43768</v>
      </c>
      <c r="B212">
        <v>10000</v>
      </c>
      <c r="C212">
        <v>10203.3945853883</v>
      </c>
      <c r="D212">
        <v>10000</v>
      </c>
      <c r="E212">
        <v>9948.3151464103103</v>
      </c>
      <c r="F212" s="2">
        <f t="shared" si="21"/>
        <v>2.0339458538829902E-2</v>
      </c>
      <c r="G212" s="2">
        <f t="shared" si="22"/>
        <v>5.1953373841739925E-3</v>
      </c>
      <c r="H212" s="11">
        <f t="shared" si="23"/>
        <v>2.5534795923003895E-2</v>
      </c>
      <c r="I212">
        <f t="shared" si="24"/>
        <v>499.00762628192217</v>
      </c>
      <c r="M212" s="1">
        <v>43768</v>
      </c>
      <c r="N212">
        <v>10000</v>
      </c>
      <c r="O212">
        <v>10118.8862094417</v>
      </c>
      <c r="P212">
        <v>10000</v>
      </c>
      <c r="Q212">
        <v>10031.787069026001</v>
      </c>
      <c r="R212" s="2">
        <f t="shared" si="25"/>
        <v>1.1888620944169981E-2</v>
      </c>
      <c r="S212" s="2">
        <f t="shared" si="26"/>
        <v>-3.1686347414755511E-3</v>
      </c>
      <c r="T212" s="11">
        <f t="shared" si="27"/>
        <v>8.7199862026944297E-3</v>
      </c>
    </row>
    <row r="213" spans="1:20" x14ac:dyDescent="0.25">
      <c r="A213" s="1">
        <v>43769</v>
      </c>
      <c r="B213">
        <v>10000</v>
      </c>
      <c r="C213">
        <v>10144.769377626701</v>
      </c>
      <c r="D213">
        <v>10000</v>
      </c>
      <c r="E213">
        <v>9901.6461499669094</v>
      </c>
      <c r="F213" s="2">
        <f t="shared" si="21"/>
        <v>1.4476937762670117E-2</v>
      </c>
      <c r="G213" s="2">
        <f t="shared" si="22"/>
        <v>9.9330806760267176E-3</v>
      </c>
      <c r="H213" s="11">
        <f t="shared" si="23"/>
        <v>2.4410018438696834E-2</v>
      </c>
      <c r="I213">
        <f t="shared" si="24"/>
        <v>501.43334821318268</v>
      </c>
      <c r="M213" s="1">
        <v>43769</v>
      </c>
      <c r="N213">
        <v>10000</v>
      </c>
      <c r="O213">
        <v>10059.809878342399</v>
      </c>
      <c r="P213">
        <v>10000</v>
      </c>
      <c r="Q213">
        <v>9985.9950492485896</v>
      </c>
      <c r="R213" s="2">
        <f t="shared" si="25"/>
        <v>5.980987834239837E-3</v>
      </c>
      <c r="S213" s="2">
        <f t="shared" si="26"/>
        <v>1.4024592123611512E-3</v>
      </c>
      <c r="T213" s="11">
        <f t="shared" si="27"/>
        <v>7.3834470466009883E-3</v>
      </c>
    </row>
    <row r="214" spans="1:20" x14ac:dyDescent="0.25">
      <c r="A214" s="1">
        <v>43770</v>
      </c>
      <c r="B214">
        <v>10000</v>
      </c>
      <c r="C214">
        <v>10096.7956434153</v>
      </c>
      <c r="D214">
        <v>10000</v>
      </c>
      <c r="E214">
        <v>9662.3399414812102</v>
      </c>
      <c r="F214" s="2">
        <f t="shared" si="21"/>
        <v>9.6795643415299448E-3</v>
      </c>
      <c r="G214" s="2">
        <f t="shared" si="22"/>
        <v>3.4945992437006579E-2</v>
      </c>
      <c r="H214" s="11">
        <f t="shared" si="23"/>
        <v>4.4625556778536524E-2</v>
      </c>
      <c r="I214">
        <f t="shared" si="24"/>
        <v>505.83157437538068</v>
      </c>
      <c r="M214" s="1">
        <v>43770</v>
      </c>
      <c r="N214">
        <v>10000</v>
      </c>
      <c r="O214">
        <v>10050.225774120699</v>
      </c>
      <c r="P214">
        <v>10000</v>
      </c>
      <c r="Q214">
        <v>9776.0323939152095</v>
      </c>
      <c r="R214" s="2">
        <f t="shared" si="25"/>
        <v>5.0225774120700173E-3</v>
      </c>
      <c r="S214" s="2">
        <f t="shared" si="26"/>
        <v>2.2909867424763419E-2</v>
      </c>
      <c r="T214" s="11">
        <f t="shared" si="27"/>
        <v>2.7932444836833437E-2</v>
      </c>
    </row>
    <row r="215" spans="1:20" x14ac:dyDescent="0.25">
      <c r="A215" s="1">
        <v>43773</v>
      </c>
      <c r="B215">
        <v>10000</v>
      </c>
      <c r="C215">
        <v>10243.3607277348</v>
      </c>
      <c r="D215">
        <v>10000</v>
      </c>
      <c r="E215">
        <v>9994.6379568057</v>
      </c>
      <c r="F215" s="2">
        <f t="shared" si="21"/>
        <v>2.4336072773480044E-2</v>
      </c>
      <c r="G215" s="2">
        <f t="shared" si="22"/>
        <v>5.3649198875160842E-4</v>
      </c>
      <c r="H215" s="11">
        <f t="shared" si="23"/>
        <v>2.4872564762231653E-2</v>
      </c>
      <c r="I215">
        <f t="shared" si="24"/>
        <v>508.28967607228014</v>
      </c>
      <c r="M215" s="1">
        <v>43773</v>
      </c>
      <c r="N215">
        <v>9999.9999999999909</v>
      </c>
      <c r="O215">
        <v>10154.4922689306</v>
      </c>
      <c r="P215">
        <v>10000</v>
      </c>
      <c r="Q215">
        <v>10024.6992256956</v>
      </c>
      <c r="R215" s="2">
        <f t="shared" si="25"/>
        <v>1.5449226893061052E-2</v>
      </c>
      <c r="S215" s="2">
        <f t="shared" si="26"/>
        <v>-2.4638370827416711E-3</v>
      </c>
      <c r="T215" s="11">
        <f t="shared" si="27"/>
        <v>1.2985389810319381E-2</v>
      </c>
    </row>
    <row r="216" spans="1:20" x14ac:dyDescent="0.25">
      <c r="A216" s="1">
        <v>43774</v>
      </c>
      <c r="B216">
        <v>10000</v>
      </c>
      <c r="C216">
        <v>10119.6025544405</v>
      </c>
      <c r="D216">
        <v>10000</v>
      </c>
      <c r="E216">
        <v>9881.3926927692501</v>
      </c>
      <c r="F216" s="2">
        <f t="shared" si="21"/>
        <v>1.1960255444050105E-2</v>
      </c>
      <c r="G216" s="2">
        <f t="shared" si="22"/>
        <v>1.2003096215125852E-2</v>
      </c>
      <c r="H216" s="11">
        <f t="shared" si="23"/>
        <v>2.3963351659175958E-2</v>
      </c>
      <c r="I216">
        <f t="shared" si="24"/>
        <v>510.67176879019354</v>
      </c>
      <c r="M216" s="1">
        <v>43774</v>
      </c>
      <c r="N216">
        <v>9999.9999999999909</v>
      </c>
      <c r="O216">
        <v>10091.724135877699</v>
      </c>
      <c r="P216">
        <v>10000</v>
      </c>
      <c r="Q216">
        <v>9880.1830851052</v>
      </c>
      <c r="R216" s="2">
        <f t="shared" si="25"/>
        <v>9.1724135877708779E-3</v>
      </c>
      <c r="S216" s="2">
        <f t="shared" si="26"/>
        <v>1.2126993382888696E-2</v>
      </c>
      <c r="T216" s="11">
        <f t="shared" si="27"/>
        <v>2.1299406970659573E-2</v>
      </c>
    </row>
    <row r="217" spans="1:20" x14ac:dyDescent="0.25">
      <c r="A217" s="1">
        <v>43775</v>
      </c>
      <c r="B217">
        <v>10000</v>
      </c>
      <c r="C217">
        <v>10054.2717323938</v>
      </c>
      <c r="D217">
        <v>10000</v>
      </c>
      <c r="E217">
        <v>9777.0928538821699</v>
      </c>
      <c r="F217" s="2">
        <f t="shared" si="21"/>
        <v>5.4271732393800232E-3</v>
      </c>
      <c r="G217" s="2">
        <f t="shared" si="22"/>
        <v>2.2798918804306956E-2</v>
      </c>
      <c r="H217" s="11">
        <f t="shared" si="23"/>
        <v>2.8226092043686979E-2</v>
      </c>
      <c r="I217">
        <f t="shared" si="24"/>
        <v>513.46730944454305</v>
      </c>
      <c r="M217" s="1">
        <v>43775</v>
      </c>
      <c r="N217">
        <v>10000</v>
      </c>
      <c r="O217">
        <v>10026.236898863301</v>
      </c>
      <c r="P217">
        <v>10000</v>
      </c>
      <c r="Q217">
        <v>9868.3952271408598</v>
      </c>
      <c r="R217" s="2">
        <f t="shared" si="25"/>
        <v>2.623689886330105E-3</v>
      </c>
      <c r="S217" s="2">
        <f t="shared" si="26"/>
        <v>1.3335985216440305E-2</v>
      </c>
      <c r="T217" s="11">
        <f t="shared" si="27"/>
        <v>1.595967510277041E-2</v>
      </c>
    </row>
    <row r="218" spans="1:20" x14ac:dyDescent="0.25">
      <c r="A218" s="1">
        <v>43776</v>
      </c>
      <c r="B218">
        <v>10000</v>
      </c>
      <c r="C218">
        <v>10177.704805212599</v>
      </c>
      <c r="D218">
        <v>10000</v>
      </c>
      <c r="E218">
        <v>9778.0055216700894</v>
      </c>
      <c r="F218" s="2">
        <f t="shared" si="21"/>
        <v>1.7770480521259957E-2</v>
      </c>
      <c r="G218" s="2">
        <f t="shared" si="22"/>
        <v>2.2703451929733998E-2</v>
      </c>
      <c r="H218" s="11">
        <f t="shared" si="23"/>
        <v>4.0473932450993955E-2</v>
      </c>
      <c r="I218">
        <f t="shared" si="24"/>
        <v>517.47370901103511</v>
      </c>
      <c r="M218" s="1">
        <v>43776</v>
      </c>
      <c r="N218">
        <v>9999.9999999999909</v>
      </c>
      <c r="O218">
        <v>10117.4791808748</v>
      </c>
      <c r="P218">
        <v>9999.9999999999909</v>
      </c>
      <c r="Q218">
        <v>9862.3063249568295</v>
      </c>
      <c r="R218" s="2">
        <f t="shared" si="25"/>
        <v>1.174791808748088E-2</v>
      </c>
      <c r="S218" s="2">
        <f t="shared" si="26"/>
        <v>1.3961610043963457E-2</v>
      </c>
      <c r="T218" s="11">
        <f t="shared" si="27"/>
        <v>2.5709528131444337E-2</v>
      </c>
    </row>
    <row r="219" spans="1:20" x14ac:dyDescent="0.25">
      <c r="A219" s="1">
        <v>43777</v>
      </c>
      <c r="B219">
        <v>10000</v>
      </c>
      <c r="C219">
        <v>10041.7105182994</v>
      </c>
      <c r="D219">
        <v>10000</v>
      </c>
      <c r="E219">
        <v>9476.1702004249892</v>
      </c>
      <c r="F219" s="2">
        <f t="shared" si="21"/>
        <v>4.1710518299400423E-3</v>
      </c>
      <c r="G219" s="2">
        <f t="shared" si="22"/>
        <v>5.527863984033532E-2</v>
      </c>
      <c r="H219" s="11">
        <f t="shared" si="23"/>
        <v>5.9449691670275362E-2</v>
      </c>
      <c r="I219">
        <f t="shared" si="24"/>
        <v>523.27043128659648</v>
      </c>
      <c r="M219" s="1">
        <v>43777</v>
      </c>
      <c r="N219">
        <v>9999.9999999999909</v>
      </c>
      <c r="O219">
        <v>9987.0548536145398</v>
      </c>
      <c r="P219">
        <v>10000</v>
      </c>
      <c r="Q219">
        <v>9632.7917523738597</v>
      </c>
      <c r="R219" s="2">
        <f t="shared" si="25"/>
        <v>-1.29451463854513E-3</v>
      </c>
      <c r="S219" s="2">
        <f t="shared" si="26"/>
        <v>3.812064633657708E-2</v>
      </c>
      <c r="T219" s="11">
        <f t="shared" si="27"/>
        <v>3.682613169803195E-2</v>
      </c>
    </row>
    <row r="220" spans="1:20" x14ac:dyDescent="0.25">
      <c r="A220" s="1">
        <v>43780</v>
      </c>
      <c r="B220">
        <v>10000</v>
      </c>
      <c r="C220">
        <v>10081.1989809849</v>
      </c>
      <c r="D220">
        <v>10000</v>
      </c>
      <c r="E220">
        <v>9724.4981244733299</v>
      </c>
      <c r="F220" s="2">
        <f t="shared" si="21"/>
        <v>8.1198980984900082E-3</v>
      </c>
      <c r="G220" s="2">
        <f t="shared" si="22"/>
        <v>2.8330703754605446E-2</v>
      </c>
      <c r="H220" s="11">
        <f t="shared" si="23"/>
        <v>3.6450601853095455E-2</v>
      </c>
      <c r="I220">
        <f t="shared" si="24"/>
        <v>526.8728233527014</v>
      </c>
      <c r="M220" s="1">
        <v>43780</v>
      </c>
      <c r="N220">
        <v>10000</v>
      </c>
      <c r="O220">
        <v>10017.542521093501</v>
      </c>
      <c r="P220">
        <v>10000</v>
      </c>
      <c r="Q220">
        <v>9915.1987595682695</v>
      </c>
      <c r="R220" s="2">
        <f t="shared" si="25"/>
        <v>1.7542521093500962E-3</v>
      </c>
      <c r="S220" s="2">
        <f t="shared" si="26"/>
        <v>8.5526515895504307E-3</v>
      </c>
      <c r="T220" s="11">
        <f t="shared" si="27"/>
        <v>1.0306903698900527E-2</v>
      </c>
    </row>
    <row r="221" spans="1:20" x14ac:dyDescent="0.25">
      <c r="A221" s="1">
        <v>43781</v>
      </c>
      <c r="B221">
        <v>10000</v>
      </c>
      <c r="C221">
        <v>10129.7767174622</v>
      </c>
      <c r="D221">
        <v>10000</v>
      </c>
      <c r="E221">
        <v>9748.4746835926708</v>
      </c>
      <c r="F221" s="2">
        <f t="shared" si="21"/>
        <v>1.2977671746219999E-2</v>
      </c>
      <c r="G221" s="2">
        <f t="shared" si="22"/>
        <v>2.5801504806763464E-2</v>
      </c>
      <c r="H221" s="11">
        <f t="shared" si="23"/>
        <v>3.8779176552983463E-2</v>
      </c>
      <c r="I221">
        <f t="shared" si="24"/>
        <v>530.70966797702783</v>
      </c>
      <c r="M221" s="1">
        <v>43781</v>
      </c>
      <c r="N221">
        <v>9999.9999999999909</v>
      </c>
      <c r="O221">
        <v>10094.8248175682</v>
      </c>
      <c r="P221">
        <v>9999.9999999999909</v>
      </c>
      <c r="Q221">
        <v>9791.3847815829995</v>
      </c>
      <c r="R221" s="2">
        <f t="shared" si="25"/>
        <v>9.4824817568208708E-3</v>
      </c>
      <c r="S221" s="2">
        <f t="shared" si="26"/>
        <v>2.1305997371217966E-2</v>
      </c>
      <c r="T221" s="11">
        <f t="shared" si="27"/>
        <v>3.0788479128038837E-2</v>
      </c>
    </row>
    <row r="222" spans="1:20" x14ac:dyDescent="0.25">
      <c r="A222" s="1">
        <v>43782</v>
      </c>
      <c r="B222">
        <v>10000</v>
      </c>
      <c r="C222">
        <v>10056.629413016701</v>
      </c>
      <c r="D222">
        <v>10000</v>
      </c>
      <c r="E222">
        <v>9773.4572622399191</v>
      </c>
      <c r="F222" s="2">
        <f t="shared" si="21"/>
        <v>5.6629413016699992E-3</v>
      </c>
      <c r="G222" s="2">
        <f t="shared" si="22"/>
        <v>2.317938593084512E-2</v>
      </c>
      <c r="H222" s="11">
        <f t="shared" si="23"/>
        <v>2.8842327232515119E-2</v>
      </c>
      <c r="I222">
        <f t="shared" si="24"/>
        <v>533.56584713117422</v>
      </c>
      <c r="M222" s="1">
        <v>43782</v>
      </c>
      <c r="N222">
        <v>10000</v>
      </c>
      <c r="O222">
        <v>9990.1824182276396</v>
      </c>
      <c r="P222">
        <v>10000</v>
      </c>
      <c r="Q222">
        <v>9845.6199775672903</v>
      </c>
      <c r="R222" s="2">
        <f t="shared" si="25"/>
        <v>-9.8175817723600289E-4</v>
      </c>
      <c r="S222" s="2">
        <f t="shared" si="26"/>
        <v>1.568007121790771E-2</v>
      </c>
      <c r="T222" s="11">
        <f t="shared" si="27"/>
        <v>1.4698313040671707E-2</v>
      </c>
    </row>
    <row r="223" spans="1:20" x14ac:dyDescent="0.25">
      <c r="A223" s="1">
        <v>43783</v>
      </c>
      <c r="B223">
        <v>9999.9999999999909</v>
      </c>
      <c r="C223">
        <v>10183.6036300633</v>
      </c>
      <c r="D223">
        <v>10000</v>
      </c>
      <c r="E223">
        <v>9904.8827074494202</v>
      </c>
      <c r="F223" s="2">
        <f t="shared" si="21"/>
        <v>1.8360363006330926E-2</v>
      </c>
      <c r="G223" s="2">
        <f t="shared" si="22"/>
        <v>9.6030710670649277E-3</v>
      </c>
      <c r="H223" s="11">
        <f t="shared" si="23"/>
        <v>2.7963434073395854E-2</v>
      </c>
      <c r="I223">
        <f t="shared" si="24"/>
        <v>536.34095726306816</v>
      </c>
      <c r="M223" s="1">
        <v>43783</v>
      </c>
      <c r="N223">
        <v>10000</v>
      </c>
      <c r="O223">
        <v>10121.1577000946</v>
      </c>
      <c r="P223">
        <v>10000</v>
      </c>
      <c r="Q223">
        <v>9900.2834127943697</v>
      </c>
      <c r="R223" s="2">
        <f t="shared" si="25"/>
        <v>1.211577000946007E-2</v>
      </c>
      <c r="S223" s="2">
        <f t="shared" si="26"/>
        <v>1.0072094206592608E-2</v>
      </c>
      <c r="T223" s="11">
        <f t="shared" si="27"/>
        <v>2.2187864216052677E-2</v>
      </c>
    </row>
    <row r="224" spans="1:20" x14ac:dyDescent="0.25">
      <c r="A224" s="1">
        <v>43784</v>
      </c>
      <c r="B224">
        <v>10000</v>
      </c>
      <c r="C224">
        <v>10152.708030596001</v>
      </c>
      <c r="D224">
        <v>10000</v>
      </c>
      <c r="E224">
        <v>9756.3104915684598</v>
      </c>
      <c r="F224" s="2">
        <f t="shared" si="21"/>
        <v>1.5270803059600047E-2</v>
      </c>
      <c r="G224" s="2">
        <f t="shared" si="22"/>
        <v>2.4977629467834106E-2</v>
      </c>
      <c r="H224" s="11">
        <f t="shared" si="23"/>
        <v>4.0248432527434153E-2</v>
      </c>
      <c r="I224">
        <f t="shared" si="24"/>
        <v>540.32357380260783</v>
      </c>
      <c r="M224" s="1">
        <v>43784</v>
      </c>
      <c r="N224">
        <v>10000</v>
      </c>
      <c r="O224">
        <v>10076.8923099402</v>
      </c>
      <c r="P224">
        <v>9999.9999999999909</v>
      </c>
      <c r="Q224">
        <v>9962.2223103660399</v>
      </c>
      <c r="R224" s="2">
        <f t="shared" si="25"/>
        <v>7.6892309940199688E-3</v>
      </c>
      <c r="S224" s="2">
        <f t="shared" si="26"/>
        <v>3.7920946207596895E-3</v>
      </c>
      <c r="T224" s="11">
        <f t="shared" si="27"/>
        <v>1.1481325614779658E-2</v>
      </c>
    </row>
    <row r="225" spans="1:20" x14ac:dyDescent="0.25">
      <c r="A225" s="1">
        <v>43787</v>
      </c>
      <c r="B225">
        <v>10000</v>
      </c>
      <c r="C225">
        <v>10116.7516923155</v>
      </c>
      <c r="D225">
        <v>10000</v>
      </c>
      <c r="E225">
        <v>9738.7372951172201</v>
      </c>
      <c r="F225" s="2">
        <f t="shared" si="21"/>
        <v>1.1675169231549987E-2</v>
      </c>
      <c r="G225" s="2">
        <f t="shared" si="22"/>
        <v>2.6827164237582579E-2</v>
      </c>
      <c r="H225" s="11">
        <f t="shared" si="23"/>
        <v>3.8502333469132566E-2</v>
      </c>
      <c r="I225">
        <f t="shared" si="24"/>
        <v>544.13169032484927</v>
      </c>
      <c r="M225" s="1">
        <v>43787</v>
      </c>
      <c r="N225">
        <v>10000</v>
      </c>
      <c r="O225">
        <v>10185.7670099488</v>
      </c>
      <c r="P225">
        <v>10000</v>
      </c>
      <c r="Q225">
        <v>9885.8199500324099</v>
      </c>
      <c r="R225" s="2">
        <f t="shared" si="25"/>
        <v>1.8576700994880069E-2</v>
      </c>
      <c r="S225" s="2">
        <f t="shared" si="26"/>
        <v>1.1549881602609613E-2</v>
      </c>
      <c r="T225" s="11">
        <f t="shared" si="27"/>
        <v>3.0126582597489682E-2</v>
      </c>
    </row>
    <row r="226" spans="1:20" x14ac:dyDescent="0.25">
      <c r="A226" s="1">
        <v>43788</v>
      </c>
      <c r="B226">
        <v>10000</v>
      </c>
      <c r="C226">
        <v>10183.4750524379</v>
      </c>
      <c r="D226">
        <v>10000</v>
      </c>
      <c r="E226">
        <v>9672.6902313298106</v>
      </c>
      <c r="F226" s="2">
        <f t="shared" si="21"/>
        <v>1.834750524379003E-2</v>
      </c>
      <c r="G226" s="2">
        <f t="shared" si="22"/>
        <v>3.3838545517568042E-2</v>
      </c>
      <c r="H226" s="11">
        <f t="shared" si="23"/>
        <v>5.2186050761358072E-2</v>
      </c>
      <c r="I226">
        <f t="shared" si="24"/>
        <v>549.27767422367708</v>
      </c>
      <c r="M226" s="1">
        <v>43788</v>
      </c>
      <c r="N226">
        <v>9999.9999999999909</v>
      </c>
      <c r="O226">
        <v>10097.369480977301</v>
      </c>
      <c r="P226">
        <v>9999.9999999999909</v>
      </c>
      <c r="Q226">
        <v>9880.8042172067999</v>
      </c>
      <c r="R226" s="2">
        <f t="shared" si="25"/>
        <v>9.7369480977309575E-3</v>
      </c>
      <c r="S226" s="2">
        <f t="shared" si="26"/>
        <v>1.2063368545003561E-2</v>
      </c>
      <c r="T226" s="11">
        <f t="shared" si="27"/>
        <v>2.1800316642734519E-2</v>
      </c>
    </row>
    <row r="227" spans="1:20" x14ac:dyDescent="0.25">
      <c r="A227" s="1">
        <v>43789</v>
      </c>
      <c r="B227">
        <v>10000</v>
      </c>
      <c r="C227">
        <v>10022.2033700952</v>
      </c>
      <c r="D227">
        <v>10000</v>
      </c>
      <c r="E227">
        <v>9833.6035793589199</v>
      </c>
      <c r="F227" s="2">
        <f t="shared" si="21"/>
        <v>2.220337009519957E-3</v>
      </c>
      <c r="G227" s="2">
        <f t="shared" si="22"/>
        <v>1.6921204856208849E-2</v>
      </c>
      <c r="H227" s="11">
        <f t="shared" si="23"/>
        <v>1.9141541865728806E-2</v>
      </c>
      <c r="I227">
        <f t="shared" si="24"/>
        <v>551.17742539880373</v>
      </c>
      <c r="M227" s="1">
        <v>43789</v>
      </c>
      <c r="N227">
        <v>10000</v>
      </c>
      <c r="O227">
        <v>10020.54887834</v>
      </c>
      <c r="P227">
        <v>9999.9999999999909</v>
      </c>
      <c r="Q227">
        <v>9873.8419839051203</v>
      </c>
      <c r="R227" s="2">
        <f t="shared" si="25"/>
        <v>2.0548878339998744E-3</v>
      </c>
      <c r="S227" s="2">
        <f t="shared" si="26"/>
        <v>1.2776993626241406E-2</v>
      </c>
      <c r="T227" s="11">
        <f t="shared" si="27"/>
        <v>1.4831881460241281E-2</v>
      </c>
    </row>
    <row r="228" spans="1:20" x14ac:dyDescent="0.25">
      <c r="A228" s="1">
        <v>43790</v>
      </c>
      <c r="B228">
        <v>9999.9999999999909</v>
      </c>
      <c r="C228">
        <v>10061.0887816301</v>
      </c>
      <c r="D228">
        <v>10000</v>
      </c>
      <c r="E228">
        <v>9958.2773179105407</v>
      </c>
      <c r="F228" s="2">
        <f t="shared" si="21"/>
        <v>6.1088781630109779E-3</v>
      </c>
      <c r="G228" s="2">
        <f t="shared" si="22"/>
        <v>4.1897489653575093E-3</v>
      </c>
      <c r="H228" s="11">
        <f t="shared" si="23"/>
        <v>1.0298627128368487E-2</v>
      </c>
      <c r="I228">
        <f t="shared" si="24"/>
        <v>552.20455450055363</v>
      </c>
      <c r="M228" s="1">
        <v>43790</v>
      </c>
      <c r="N228">
        <v>9999.9999999999909</v>
      </c>
      <c r="O228">
        <v>10086.7315366165</v>
      </c>
      <c r="P228">
        <v>10000</v>
      </c>
      <c r="Q228">
        <v>10059.981133274299</v>
      </c>
      <c r="R228" s="2">
        <f t="shared" si="25"/>
        <v>8.6731536616508897E-3</v>
      </c>
      <c r="S228" s="2">
        <f t="shared" si="26"/>
        <v>-5.9623504735915045E-3</v>
      </c>
      <c r="T228" s="11">
        <f t="shared" si="27"/>
        <v>2.7108031880593852E-3</v>
      </c>
    </row>
    <row r="229" spans="1:20" x14ac:dyDescent="0.25">
      <c r="A229" s="1">
        <v>43791</v>
      </c>
      <c r="B229">
        <v>10000</v>
      </c>
      <c r="C229">
        <v>10028.643393077</v>
      </c>
      <c r="D229">
        <v>10000</v>
      </c>
      <c r="E229">
        <v>9896.2938511388693</v>
      </c>
      <c r="F229" s="2">
        <f t="shared" si="21"/>
        <v>2.8643393076999146E-3</v>
      </c>
      <c r="G229" s="2">
        <f t="shared" si="22"/>
        <v>1.0479291583403771E-2</v>
      </c>
      <c r="H229" s="11">
        <f t="shared" si="23"/>
        <v>1.3343630891103686E-2</v>
      </c>
      <c r="I229">
        <f t="shared" si="24"/>
        <v>553.53305543239924</v>
      </c>
      <c r="M229" s="1">
        <v>43791</v>
      </c>
      <c r="N229">
        <v>10000</v>
      </c>
      <c r="O229">
        <v>10012.530591557201</v>
      </c>
      <c r="P229">
        <v>10000</v>
      </c>
      <c r="Q229">
        <v>9883.1340046206606</v>
      </c>
      <c r="R229" s="2">
        <f t="shared" si="25"/>
        <v>1.2530591557200488E-3</v>
      </c>
      <c r="S229" s="2">
        <f t="shared" si="26"/>
        <v>1.1824791136566759E-2</v>
      </c>
      <c r="T229" s="11">
        <f t="shared" si="27"/>
        <v>1.3077850292286808E-2</v>
      </c>
    </row>
    <row r="230" spans="1:20" x14ac:dyDescent="0.25">
      <c r="A230" s="1">
        <v>43794</v>
      </c>
      <c r="B230">
        <v>10000</v>
      </c>
      <c r="C230">
        <v>10062.1279928934</v>
      </c>
      <c r="D230">
        <v>10000</v>
      </c>
      <c r="E230">
        <v>9619.6058573002701</v>
      </c>
      <c r="F230" s="2">
        <f t="shared" si="21"/>
        <v>6.212799289339932E-3</v>
      </c>
      <c r="G230" s="2">
        <f t="shared" si="22"/>
        <v>3.9543630824650844E-2</v>
      </c>
      <c r="H230" s="11">
        <f t="shared" si="23"/>
        <v>4.5756430113990776E-2</v>
      </c>
      <c r="I230">
        <f t="shared" si="24"/>
        <v>558.03059340712684</v>
      </c>
      <c r="M230" s="1">
        <v>43794</v>
      </c>
      <c r="N230">
        <v>10000</v>
      </c>
      <c r="O230">
        <v>10027.4022417832</v>
      </c>
      <c r="P230">
        <v>10000</v>
      </c>
      <c r="Q230">
        <v>9923.2545042742204</v>
      </c>
      <c r="R230" s="2">
        <f t="shared" si="25"/>
        <v>2.7402241783200942E-3</v>
      </c>
      <c r="S230" s="2">
        <f t="shared" si="26"/>
        <v>7.7339038006858374E-3</v>
      </c>
      <c r="T230" s="11">
        <f t="shared" si="27"/>
        <v>1.0474127979005932E-2</v>
      </c>
    </row>
    <row r="231" spans="1:20" x14ac:dyDescent="0.25">
      <c r="A231" s="1">
        <v>43795</v>
      </c>
      <c r="B231">
        <v>10000</v>
      </c>
      <c r="C231">
        <v>10203.0060327426</v>
      </c>
      <c r="D231">
        <v>10000</v>
      </c>
      <c r="E231">
        <v>9848.6031230215995</v>
      </c>
      <c r="F231" s="2">
        <f t="shared" si="21"/>
        <v>2.0300603274260087E-2</v>
      </c>
      <c r="G231" s="2">
        <f t="shared" si="22"/>
        <v>1.5372421356334653E-2</v>
      </c>
      <c r="H231" s="11">
        <f t="shared" si="23"/>
        <v>3.5673024630594741E-2</v>
      </c>
      <c r="I231">
        <f t="shared" si="24"/>
        <v>561.56586898300657</v>
      </c>
      <c r="M231" s="1">
        <v>43795</v>
      </c>
      <c r="N231">
        <v>9999.9999999999909</v>
      </c>
      <c r="O231">
        <v>10157.7743300126</v>
      </c>
      <c r="P231">
        <v>9999.9999999999909</v>
      </c>
      <c r="Q231">
        <v>9887.3988189419397</v>
      </c>
      <c r="R231" s="2">
        <f t="shared" si="25"/>
        <v>1.5777433001260999E-2</v>
      </c>
      <c r="S231" s="2">
        <f t="shared" si="26"/>
        <v>1.1388352297707849E-2</v>
      </c>
      <c r="T231" s="11">
        <f t="shared" si="27"/>
        <v>2.7165785298968848E-2</v>
      </c>
    </row>
    <row r="232" spans="1:20" x14ac:dyDescent="0.25">
      <c r="A232" s="1">
        <v>43796</v>
      </c>
      <c r="B232">
        <v>10000</v>
      </c>
      <c r="C232">
        <v>10196.321342420501</v>
      </c>
      <c r="D232">
        <v>9999.9999999999909</v>
      </c>
      <c r="E232">
        <v>9735.3121808041506</v>
      </c>
      <c r="F232" s="2">
        <f t="shared" si="21"/>
        <v>1.9632134242050014E-2</v>
      </c>
      <c r="G232" s="2">
        <f t="shared" si="22"/>
        <v>2.7188426450026393E-2</v>
      </c>
      <c r="H232" s="11">
        <f t="shared" si="23"/>
        <v>4.6820560692076407E-2</v>
      </c>
      <c r="I232">
        <f t="shared" si="24"/>
        <v>566.1925986176376</v>
      </c>
      <c r="M232" s="1">
        <v>43796</v>
      </c>
      <c r="N232">
        <v>10000</v>
      </c>
      <c r="O232">
        <v>10236.861286937899</v>
      </c>
      <c r="P232">
        <v>9999.9999999999909</v>
      </c>
      <c r="Q232">
        <v>9816.6481215509903</v>
      </c>
      <c r="R232" s="2">
        <f t="shared" si="25"/>
        <v>2.3686128693789943E-2</v>
      </c>
      <c r="S232" s="2">
        <f t="shared" si="26"/>
        <v>1.8677645992676295E-2</v>
      </c>
      <c r="T232" s="11">
        <f t="shared" si="27"/>
        <v>4.2363774686466238E-2</v>
      </c>
    </row>
    <row r="233" spans="1:20" x14ac:dyDescent="0.25">
      <c r="A233" s="1">
        <v>43798</v>
      </c>
      <c r="B233">
        <v>10000</v>
      </c>
      <c r="C233">
        <v>10186.6249303637</v>
      </c>
      <c r="D233">
        <v>10000</v>
      </c>
      <c r="E233">
        <v>9922.2406245305901</v>
      </c>
      <c r="F233" s="2">
        <f t="shared" si="21"/>
        <v>1.8662493036369909E-2</v>
      </c>
      <c r="G233" s="2">
        <f t="shared" si="22"/>
        <v>7.8368766100236353E-3</v>
      </c>
      <c r="H233" s="11">
        <f t="shared" si="23"/>
        <v>2.6499369646393545E-2</v>
      </c>
      <c r="I233">
        <f t="shared" si="24"/>
        <v>568.82227994475795</v>
      </c>
      <c r="M233" s="1">
        <v>43798</v>
      </c>
      <c r="N233">
        <v>9999.9999999999909</v>
      </c>
      <c r="O233">
        <v>10084.0429139719</v>
      </c>
      <c r="P233">
        <v>9999.9999999999909</v>
      </c>
      <c r="Q233">
        <v>9920.4104551942492</v>
      </c>
      <c r="R233" s="2">
        <f t="shared" si="25"/>
        <v>8.4042913971908995E-3</v>
      </c>
      <c r="S233" s="2">
        <f t="shared" si="26"/>
        <v>8.0228076413983995E-3</v>
      </c>
      <c r="T233" s="11">
        <f t="shared" si="27"/>
        <v>1.6427099038589299E-2</v>
      </c>
    </row>
    <row r="234" spans="1:20" x14ac:dyDescent="0.25">
      <c r="A234" s="1">
        <v>43801</v>
      </c>
      <c r="B234">
        <v>10000</v>
      </c>
      <c r="C234">
        <v>10134.9899173058</v>
      </c>
      <c r="D234">
        <v>10000</v>
      </c>
      <c r="E234">
        <v>9895.1286558540905</v>
      </c>
      <c r="F234" s="2">
        <f t="shared" si="21"/>
        <v>1.3498991730580112E-2</v>
      </c>
      <c r="G234" s="2">
        <f t="shared" si="22"/>
        <v>1.0598280001530513E-2</v>
      </c>
      <c r="H234" s="11">
        <f t="shared" si="23"/>
        <v>2.4097271732110626E-2</v>
      </c>
      <c r="I234">
        <f t="shared" si="24"/>
        <v>571.21740034344157</v>
      </c>
      <c r="M234" s="1">
        <v>43801</v>
      </c>
      <c r="N234">
        <v>10000</v>
      </c>
      <c r="O234">
        <v>10020.986455406801</v>
      </c>
      <c r="P234">
        <v>10000</v>
      </c>
      <c r="Q234">
        <v>9983.9713369438396</v>
      </c>
      <c r="R234" s="2">
        <f t="shared" si="25"/>
        <v>2.0986455406801774E-3</v>
      </c>
      <c r="S234" s="2">
        <f t="shared" si="26"/>
        <v>1.6054396106737201E-3</v>
      </c>
      <c r="T234" s="11">
        <f t="shared" si="27"/>
        <v>3.7040851513538975E-3</v>
      </c>
    </row>
    <row r="235" spans="1:20" x14ac:dyDescent="0.25">
      <c r="A235" s="1">
        <v>43802</v>
      </c>
      <c r="B235">
        <v>10000</v>
      </c>
      <c r="C235">
        <v>9933.5588626638491</v>
      </c>
      <c r="D235">
        <v>10000</v>
      </c>
      <c r="E235">
        <v>9846.8169345697497</v>
      </c>
      <c r="F235" s="2">
        <f t="shared" si="21"/>
        <v>-6.6441137336150646E-3</v>
      </c>
      <c r="G235" s="2">
        <f t="shared" si="22"/>
        <v>1.5556607424320301E-2</v>
      </c>
      <c r="H235" s="11">
        <f t="shared" si="23"/>
        <v>8.9124936907052366E-3</v>
      </c>
      <c r="I235">
        <f t="shared" si="24"/>
        <v>572.09445632071913</v>
      </c>
      <c r="M235" s="1">
        <v>43802</v>
      </c>
      <c r="N235">
        <v>10000</v>
      </c>
      <c r="O235">
        <v>9818.4514778836892</v>
      </c>
      <c r="P235">
        <v>10000</v>
      </c>
      <c r="Q235">
        <v>9858.9974914176091</v>
      </c>
      <c r="R235" s="2">
        <f t="shared" si="25"/>
        <v>-1.8154852211631045E-2</v>
      </c>
      <c r="S235" s="2">
        <f t="shared" si="26"/>
        <v>1.4301911396684686E-2</v>
      </c>
      <c r="T235" s="11">
        <f t="shared" si="27"/>
        <v>-3.8529408149463595E-3</v>
      </c>
    </row>
    <row r="236" spans="1:20" x14ac:dyDescent="0.25">
      <c r="A236" s="1">
        <v>43803</v>
      </c>
      <c r="B236">
        <v>10000</v>
      </c>
      <c r="C236">
        <v>10244.115021836</v>
      </c>
      <c r="D236">
        <v>10000</v>
      </c>
      <c r="E236">
        <v>10129.1313443078</v>
      </c>
      <c r="F236" s="2">
        <f t="shared" si="21"/>
        <v>2.4411502183599998E-2</v>
      </c>
      <c r="G236" s="2">
        <f t="shared" si="22"/>
        <v>-1.274851119196585E-2</v>
      </c>
      <c r="H236" s="11">
        <f t="shared" si="23"/>
        <v>1.1662990991634148E-2</v>
      </c>
      <c r="I236">
        <f t="shared" si="24"/>
        <v>573.223239592151</v>
      </c>
      <c r="M236" s="1">
        <v>43803</v>
      </c>
      <c r="N236">
        <v>10000</v>
      </c>
      <c r="O236">
        <v>10198.6398139346</v>
      </c>
      <c r="P236">
        <v>10000</v>
      </c>
      <c r="Q236">
        <v>10144.615347614401</v>
      </c>
      <c r="R236" s="2">
        <f t="shared" si="25"/>
        <v>1.9863981393460017E-2</v>
      </c>
      <c r="S236" s="2">
        <f t="shared" si="26"/>
        <v>-1.4255380086777625E-2</v>
      </c>
      <c r="T236" s="11">
        <f t="shared" si="27"/>
        <v>5.6086013066823925E-3</v>
      </c>
    </row>
    <row r="237" spans="1:20" x14ac:dyDescent="0.25">
      <c r="A237" s="1">
        <v>43804</v>
      </c>
      <c r="B237">
        <v>10000</v>
      </c>
      <c r="C237">
        <v>10240.5199388444</v>
      </c>
      <c r="D237">
        <v>10000</v>
      </c>
      <c r="E237">
        <v>9837.4263531609704</v>
      </c>
      <c r="F237" s="2">
        <f t="shared" si="21"/>
        <v>2.4051993884439904E-2</v>
      </c>
      <c r="G237" s="2">
        <f t="shared" si="22"/>
        <v>1.6526034452780669E-2</v>
      </c>
      <c r="H237" s="11">
        <f t="shared" si="23"/>
        <v>4.0578028337220573E-2</v>
      </c>
      <c r="I237">
        <f t="shared" si="24"/>
        <v>577.23906621430024</v>
      </c>
      <c r="M237" s="1">
        <v>43804</v>
      </c>
      <c r="N237">
        <v>10000</v>
      </c>
      <c r="O237">
        <v>10094.046954899301</v>
      </c>
      <c r="P237">
        <v>10000</v>
      </c>
      <c r="Q237">
        <v>9679.5850155953904</v>
      </c>
      <c r="R237" s="2">
        <f t="shared" si="25"/>
        <v>9.4046954899300594E-3</v>
      </c>
      <c r="S237" s="2">
        <f t="shared" si="26"/>
        <v>3.3102140627761401E-2</v>
      </c>
      <c r="T237" s="11">
        <f t="shared" si="27"/>
        <v>4.250683611769146E-2</v>
      </c>
    </row>
    <row r="238" spans="1:20" x14ac:dyDescent="0.25">
      <c r="A238" s="1">
        <v>43805</v>
      </c>
      <c r="B238">
        <v>10000</v>
      </c>
      <c r="C238">
        <v>10188.2741807643</v>
      </c>
      <c r="D238">
        <v>10000</v>
      </c>
      <c r="E238">
        <v>9909.6900146286698</v>
      </c>
      <c r="F238" s="2">
        <f t="shared" si="21"/>
        <v>1.8827418076430069E-2</v>
      </c>
      <c r="G238" s="2">
        <f t="shared" si="22"/>
        <v>9.1133007428096935E-3</v>
      </c>
      <c r="H238" s="11">
        <f t="shared" si="23"/>
        <v>2.7940718819239763E-2</v>
      </c>
      <c r="I238">
        <f t="shared" si="24"/>
        <v>580.01150632314898</v>
      </c>
      <c r="M238" s="1">
        <v>43805</v>
      </c>
      <c r="N238">
        <v>9999.9999999999909</v>
      </c>
      <c r="O238">
        <v>10180.887373899701</v>
      </c>
      <c r="P238">
        <v>10000</v>
      </c>
      <c r="Q238">
        <v>9981.7497004629295</v>
      </c>
      <c r="R238" s="2">
        <f t="shared" si="25"/>
        <v>1.8088737389970966E-2</v>
      </c>
      <c r="S238" s="2">
        <f t="shared" si="26"/>
        <v>1.8283667778429269E-3</v>
      </c>
      <c r="T238" s="11">
        <f t="shared" si="27"/>
        <v>1.9917104167813893E-2</v>
      </c>
    </row>
    <row r="239" spans="1:20" x14ac:dyDescent="0.25">
      <c r="A239" s="1">
        <v>43808</v>
      </c>
      <c r="B239">
        <v>10000</v>
      </c>
      <c r="C239">
        <v>10254.680052544199</v>
      </c>
      <c r="D239">
        <v>10000</v>
      </c>
      <c r="E239">
        <v>9894.7598177998698</v>
      </c>
      <c r="F239" s="2">
        <f t="shared" si="21"/>
        <v>2.5468005254420056E-2</v>
      </c>
      <c r="G239" s="2">
        <f t="shared" si="22"/>
        <v>1.0635951163848523E-2</v>
      </c>
      <c r="H239" s="11">
        <f t="shared" si="23"/>
        <v>3.6103956418268579E-2</v>
      </c>
      <c r="I239">
        <f t="shared" si="24"/>
        <v>583.58439494298023</v>
      </c>
      <c r="M239" s="1">
        <v>43808</v>
      </c>
      <c r="N239">
        <v>9999.9999999999909</v>
      </c>
      <c r="O239">
        <v>9860.8342559016492</v>
      </c>
      <c r="P239">
        <v>9999.9999999999909</v>
      </c>
      <c r="Q239">
        <v>9972.8866140531009</v>
      </c>
      <c r="R239" s="2">
        <f t="shared" si="25"/>
        <v>-1.3916574409834181E-2</v>
      </c>
      <c r="S239" s="2">
        <f t="shared" si="26"/>
        <v>2.7187099378713775E-3</v>
      </c>
      <c r="T239" s="11">
        <f t="shared" si="27"/>
        <v>-1.1197864471962804E-2</v>
      </c>
    </row>
    <row r="240" spans="1:20" x14ac:dyDescent="0.25">
      <c r="A240" s="1">
        <v>43809</v>
      </c>
      <c r="B240">
        <v>10000</v>
      </c>
      <c r="C240">
        <v>9978.7063357988991</v>
      </c>
      <c r="D240">
        <v>10000</v>
      </c>
      <c r="E240">
        <v>9775.8300481799797</v>
      </c>
      <c r="F240" s="2">
        <f t="shared" si="21"/>
        <v>-2.1293664201100793E-3</v>
      </c>
      <c r="G240" s="2">
        <f t="shared" si="22"/>
        <v>2.2931040199676511E-2</v>
      </c>
      <c r="H240" s="11">
        <f t="shared" si="23"/>
        <v>2.0801673779566432E-2</v>
      </c>
      <c r="I240">
        <f t="shared" si="24"/>
        <v>585.6384387998437</v>
      </c>
      <c r="M240" s="1">
        <v>43809</v>
      </c>
      <c r="N240">
        <v>9999.9999999999909</v>
      </c>
      <c r="O240">
        <v>9977.0241748251501</v>
      </c>
      <c r="P240">
        <v>10000</v>
      </c>
      <c r="Q240">
        <v>9917.0002686547796</v>
      </c>
      <c r="R240" s="2">
        <f t="shared" si="25"/>
        <v>-2.2975825174841313E-3</v>
      </c>
      <c r="S240" s="2">
        <f t="shared" si="26"/>
        <v>8.3694392554936048E-3</v>
      </c>
      <c r="T240" s="11">
        <f t="shared" si="27"/>
        <v>6.0718567380094735E-3</v>
      </c>
    </row>
    <row r="241" spans="1:20" x14ac:dyDescent="0.25">
      <c r="A241" s="1">
        <v>43810</v>
      </c>
      <c r="B241">
        <v>10000</v>
      </c>
      <c r="C241">
        <v>10071.737322561101</v>
      </c>
      <c r="D241">
        <v>10000</v>
      </c>
      <c r="E241">
        <v>9779.6020674685897</v>
      </c>
      <c r="F241" s="2">
        <f t="shared" si="21"/>
        <v>7.1737322561100658E-3</v>
      </c>
      <c r="G241" s="2">
        <f t="shared" si="22"/>
        <v>2.2536492897247351E-2</v>
      </c>
      <c r="H241" s="11">
        <f t="shared" si="23"/>
        <v>2.9710225153357417E-2</v>
      </c>
      <c r="I241">
        <f t="shared" si="24"/>
        <v>588.58188096112394</v>
      </c>
      <c r="M241" s="1">
        <v>43810</v>
      </c>
      <c r="N241">
        <v>10000</v>
      </c>
      <c r="O241">
        <v>10082.030491687099</v>
      </c>
      <c r="P241">
        <v>10000</v>
      </c>
      <c r="Q241">
        <v>9692.9274255500804</v>
      </c>
      <c r="R241" s="2">
        <f t="shared" si="25"/>
        <v>8.2030491687099527E-3</v>
      </c>
      <c r="S241" s="2">
        <f t="shared" si="26"/>
        <v>3.1680065368125065E-2</v>
      </c>
      <c r="T241" s="11">
        <f t="shared" si="27"/>
        <v>3.9883114536835018E-2</v>
      </c>
    </row>
    <row r="242" spans="1:20" x14ac:dyDescent="0.25">
      <c r="A242" s="1">
        <v>43811</v>
      </c>
      <c r="B242">
        <v>10000</v>
      </c>
      <c r="C242">
        <v>10046.443776283801</v>
      </c>
      <c r="D242">
        <v>10000</v>
      </c>
      <c r="E242">
        <v>9805.8571121835103</v>
      </c>
      <c r="F242" s="2">
        <f t="shared" si="21"/>
        <v>4.644377628379992E-3</v>
      </c>
      <c r="G242" s="2">
        <f t="shared" si="22"/>
        <v>1.9798665796921799E-2</v>
      </c>
      <c r="H242" s="11">
        <f t="shared" si="23"/>
        <v>2.4443043425301791E-2</v>
      </c>
      <c r="I242">
        <f t="shared" si="24"/>
        <v>591.00576567347059</v>
      </c>
      <c r="M242" s="1">
        <v>43811</v>
      </c>
      <c r="N242">
        <v>9999.9999999999909</v>
      </c>
      <c r="O242">
        <v>10040.2542741819</v>
      </c>
      <c r="P242">
        <v>10000</v>
      </c>
      <c r="Q242">
        <v>9914.4987550976202</v>
      </c>
      <c r="R242" s="2">
        <f t="shared" si="25"/>
        <v>4.0254274181907856E-3</v>
      </c>
      <c r="S242" s="2">
        <f t="shared" si="26"/>
        <v>8.6238595630887538E-3</v>
      </c>
      <c r="T242" s="11">
        <f t="shared" si="27"/>
        <v>1.2649286981279539E-2</v>
      </c>
    </row>
    <row r="243" spans="1:20" x14ac:dyDescent="0.25">
      <c r="A243" s="1">
        <v>43812</v>
      </c>
      <c r="B243">
        <v>10000</v>
      </c>
      <c r="C243">
        <v>10193.6190268925</v>
      </c>
      <c r="D243">
        <v>10000</v>
      </c>
      <c r="E243">
        <v>9557.5405002153293</v>
      </c>
      <c r="F243" s="2">
        <f t="shared" si="21"/>
        <v>1.9361902689249977E-2</v>
      </c>
      <c r="G243" s="2">
        <f t="shared" si="22"/>
        <v>4.629428457820306E-2</v>
      </c>
      <c r="H243" s="11">
        <f t="shared" si="23"/>
        <v>6.5656187267453037E-2</v>
      </c>
      <c r="I243">
        <f t="shared" si="24"/>
        <v>597.44891715540473</v>
      </c>
      <c r="M243" s="1">
        <v>43812</v>
      </c>
      <c r="N243">
        <v>10000</v>
      </c>
      <c r="O243">
        <v>10108.6780228027</v>
      </c>
      <c r="P243">
        <v>10000</v>
      </c>
      <c r="Q243">
        <v>9652.8016329641196</v>
      </c>
      <c r="R243" s="2">
        <f t="shared" si="25"/>
        <v>1.0867802280269956E-2</v>
      </c>
      <c r="S243" s="2">
        <f t="shared" si="26"/>
        <v>3.5968662802538631E-2</v>
      </c>
      <c r="T243" s="11">
        <f t="shared" si="27"/>
        <v>4.6836465082808587E-2</v>
      </c>
    </row>
    <row r="244" spans="1:20" x14ac:dyDescent="0.25">
      <c r="A244" s="1">
        <v>43815</v>
      </c>
      <c r="B244">
        <v>10000</v>
      </c>
      <c r="C244">
        <v>10067.2544435537</v>
      </c>
      <c r="D244">
        <v>10000</v>
      </c>
      <c r="E244">
        <v>9673.8824343366305</v>
      </c>
      <c r="F244" s="2">
        <f t="shared" si="21"/>
        <v>6.725444355369925E-3</v>
      </c>
      <c r="G244" s="2">
        <f t="shared" si="22"/>
        <v>3.3711135924687552E-2</v>
      </c>
      <c r="H244" s="11">
        <f t="shared" si="23"/>
        <v>4.0436580280057477E-2</v>
      </c>
      <c r="I244">
        <f t="shared" si="24"/>
        <v>601.43474724136161</v>
      </c>
      <c r="M244" s="1">
        <v>43815</v>
      </c>
      <c r="N244">
        <v>10000</v>
      </c>
      <c r="O244">
        <v>10077.312166596201</v>
      </c>
      <c r="P244">
        <v>10000</v>
      </c>
      <c r="Q244">
        <v>9939.7654472682498</v>
      </c>
      <c r="R244" s="2">
        <f t="shared" si="25"/>
        <v>7.731216659620177E-3</v>
      </c>
      <c r="S244" s="2">
        <f t="shared" si="26"/>
        <v>6.0599571540498332E-3</v>
      </c>
      <c r="T244" s="11">
        <f t="shared" si="27"/>
        <v>1.379117381367001E-2</v>
      </c>
    </row>
    <row r="245" spans="1:20" x14ac:dyDescent="0.25">
      <c r="A245" s="1">
        <v>43816</v>
      </c>
      <c r="B245">
        <v>10000</v>
      </c>
      <c r="C245">
        <v>10106.087642614501</v>
      </c>
      <c r="D245">
        <v>10000</v>
      </c>
      <c r="E245">
        <v>9859.5835272904606</v>
      </c>
      <c r="F245" s="2">
        <f t="shared" si="21"/>
        <v>1.0608764261450077E-2</v>
      </c>
      <c r="G245" s="2">
        <f t="shared" si="22"/>
        <v>1.4241623119361835E-2</v>
      </c>
      <c r="H245" s="11">
        <f t="shared" si="23"/>
        <v>2.4850387380811911E-2</v>
      </c>
      <c r="I245">
        <f t="shared" si="24"/>
        <v>603.90415224694766</v>
      </c>
      <c r="M245" s="1">
        <v>43816</v>
      </c>
      <c r="N245">
        <v>10000</v>
      </c>
      <c r="O245">
        <v>10106.3698108197</v>
      </c>
      <c r="P245">
        <v>10000</v>
      </c>
      <c r="Q245">
        <v>9923.2701309381591</v>
      </c>
      <c r="R245" s="2">
        <f t="shared" si="25"/>
        <v>1.0636981081969976E-2</v>
      </c>
      <c r="S245" s="2">
        <f t="shared" si="26"/>
        <v>7.7323168722998048E-3</v>
      </c>
      <c r="T245" s="11">
        <f t="shared" si="27"/>
        <v>1.8369297954269781E-2</v>
      </c>
    </row>
    <row r="246" spans="1:20" x14ac:dyDescent="0.25">
      <c r="A246" s="1">
        <v>43817</v>
      </c>
      <c r="B246">
        <v>10000</v>
      </c>
      <c r="C246">
        <v>10031.5307756354</v>
      </c>
      <c r="D246">
        <v>10000</v>
      </c>
      <c r="E246">
        <v>9910.6961990814107</v>
      </c>
      <c r="F246" s="2">
        <f t="shared" si="21"/>
        <v>3.1530775635399966E-3</v>
      </c>
      <c r="G246" s="2">
        <f t="shared" si="22"/>
        <v>9.0108504109798204E-3</v>
      </c>
      <c r="H246" s="11">
        <f t="shared" si="23"/>
        <v>1.2163927974519817E-2</v>
      </c>
      <c r="I246">
        <f t="shared" si="24"/>
        <v>605.11601344504766</v>
      </c>
      <c r="M246" s="1">
        <v>43817</v>
      </c>
      <c r="N246">
        <v>10000</v>
      </c>
      <c r="O246">
        <v>9999.3310277405908</v>
      </c>
      <c r="P246">
        <v>9999.9999999999909</v>
      </c>
      <c r="Q246">
        <v>9898.5674358783108</v>
      </c>
      <c r="R246" s="2">
        <f t="shared" si="25"/>
        <v>-6.6897225940887317E-5</v>
      </c>
      <c r="S246" s="2">
        <f t="shared" si="26"/>
        <v>1.0247196352275001E-2</v>
      </c>
      <c r="T246" s="11">
        <f t="shared" si="27"/>
        <v>1.0180299126334114E-2</v>
      </c>
    </row>
    <row r="247" spans="1:20" x14ac:dyDescent="0.25">
      <c r="A247" s="1">
        <v>43818</v>
      </c>
      <c r="B247">
        <v>10000</v>
      </c>
      <c r="C247">
        <v>10064.6729395825</v>
      </c>
      <c r="D247">
        <v>10000</v>
      </c>
      <c r="E247">
        <v>9902.2884633718604</v>
      </c>
      <c r="F247" s="2">
        <f t="shared" si="21"/>
        <v>6.4672939582499644E-3</v>
      </c>
      <c r="G247" s="2">
        <f t="shared" si="22"/>
        <v>9.8675712174585151E-3</v>
      </c>
      <c r="H247" s="11">
        <f t="shared" si="23"/>
        <v>1.633486517570848E-2</v>
      </c>
      <c r="I247">
        <f t="shared" si="24"/>
        <v>606.74258098448593</v>
      </c>
      <c r="M247" s="1">
        <v>43818</v>
      </c>
      <c r="N247">
        <v>10000</v>
      </c>
      <c r="O247">
        <v>9999.7701545894106</v>
      </c>
      <c r="P247">
        <v>10000</v>
      </c>
      <c r="Q247">
        <v>9846.1698862909998</v>
      </c>
      <c r="R247" s="2">
        <f t="shared" si="25"/>
        <v>-2.2984541058979069E-5</v>
      </c>
      <c r="S247" s="2">
        <f t="shared" si="26"/>
        <v>1.5623345471946548E-2</v>
      </c>
      <c r="T247" s="11">
        <f t="shared" si="27"/>
        <v>1.5600360930887569E-2</v>
      </c>
    </row>
    <row r="248" spans="1:20" x14ac:dyDescent="0.25">
      <c r="A248" s="1">
        <v>43819</v>
      </c>
      <c r="B248">
        <v>10000</v>
      </c>
      <c r="C248">
        <v>10124.5257029189</v>
      </c>
      <c r="D248">
        <v>10000</v>
      </c>
      <c r="E248">
        <v>9942.0434645624591</v>
      </c>
      <c r="F248" s="2">
        <f t="shared" si="21"/>
        <v>1.2452570291890064E-2</v>
      </c>
      <c r="G248" s="2">
        <f t="shared" si="22"/>
        <v>5.8294389522759449E-3</v>
      </c>
      <c r="H248" s="11">
        <f t="shared" si="23"/>
        <v>1.8282009244166009E-2</v>
      </c>
      <c r="I248">
        <f t="shared" si="24"/>
        <v>608.56139981083982</v>
      </c>
      <c r="M248" s="1">
        <v>43819</v>
      </c>
      <c r="N248">
        <v>10000</v>
      </c>
      <c r="O248">
        <v>10080.6577761307</v>
      </c>
      <c r="P248">
        <v>10000</v>
      </c>
      <c r="Q248">
        <v>10058.5630230225</v>
      </c>
      <c r="R248" s="2">
        <f t="shared" si="25"/>
        <v>8.0657776130699244E-3</v>
      </c>
      <c r="S248" s="2">
        <f t="shared" si="26"/>
        <v>-5.8222057055722365E-3</v>
      </c>
      <c r="T248" s="11">
        <f t="shared" si="27"/>
        <v>2.2435719074976879E-3</v>
      </c>
    </row>
    <row r="249" spans="1:20" x14ac:dyDescent="0.25">
      <c r="A249" s="1">
        <v>43822</v>
      </c>
      <c r="B249">
        <v>10000</v>
      </c>
      <c r="C249">
        <v>10410.2393421534</v>
      </c>
      <c r="D249">
        <v>9999.9999999999909</v>
      </c>
      <c r="E249">
        <v>9661.2343187509905</v>
      </c>
      <c r="F249" s="2">
        <f t="shared" si="21"/>
        <v>4.1023934215340008E-2</v>
      </c>
      <c r="G249" s="2">
        <f t="shared" si="22"/>
        <v>3.5064430700278981E-2</v>
      </c>
      <c r="H249" s="11">
        <f t="shared" si="23"/>
        <v>7.6088364915618989E-2</v>
      </c>
      <c r="I249">
        <f t="shared" si="24"/>
        <v>616.0282455702345</v>
      </c>
      <c r="M249" s="1">
        <v>43822</v>
      </c>
      <c r="N249">
        <v>10000</v>
      </c>
      <c r="O249">
        <v>10109.8923025162</v>
      </c>
      <c r="P249">
        <v>10000</v>
      </c>
      <c r="Q249">
        <v>9943.3609986712399</v>
      </c>
      <c r="R249" s="2">
        <f t="shared" si="25"/>
        <v>1.098923025162013E-2</v>
      </c>
      <c r="S249" s="2">
        <f t="shared" si="26"/>
        <v>5.6961626291480716E-3</v>
      </c>
      <c r="T249" s="11">
        <f t="shared" si="27"/>
        <v>1.6685392880768202E-2</v>
      </c>
    </row>
    <row r="250" spans="1:20" x14ac:dyDescent="0.25">
      <c r="A250" s="1">
        <v>43823</v>
      </c>
      <c r="B250">
        <v>10000</v>
      </c>
      <c r="C250">
        <v>10530.053614476001</v>
      </c>
      <c r="D250">
        <v>9999.9999999999909</v>
      </c>
      <c r="E250">
        <v>9916.8735848075103</v>
      </c>
      <c r="F250" s="2">
        <f t="shared" si="21"/>
        <v>5.3005361447600041E-2</v>
      </c>
      <c r="G250" s="2">
        <f t="shared" si="22"/>
        <v>8.3823207467148553E-3</v>
      </c>
      <c r="H250" s="11">
        <f t="shared" si="23"/>
        <v>6.1387682194314896E-2</v>
      </c>
      <c r="I250">
        <f t="shared" si="24"/>
        <v>622.02781646277106</v>
      </c>
      <c r="M250" s="1">
        <v>43823</v>
      </c>
      <c r="N250">
        <v>10000</v>
      </c>
      <c r="O250">
        <v>10164.121883741</v>
      </c>
      <c r="P250">
        <v>10000</v>
      </c>
      <c r="Q250">
        <v>10019.764635252401</v>
      </c>
      <c r="R250" s="2">
        <f t="shared" si="25"/>
        <v>1.6412188374099967E-2</v>
      </c>
      <c r="S250" s="2">
        <f t="shared" si="26"/>
        <v>-1.9725648228166026E-3</v>
      </c>
      <c r="T250" s="11">
        <f t="shared" si="27"/>
        <v>1.4439623551283365E-2</v>
      </c>
    </row>
    <row r="251" spans="1:20" x14ac:dyDescent="0.25">
      <c r="A251" s="1">
        <v>43825</v>
      </c>
      <c r="B251">
        <v>9999.9999999999909</v>
      </c>
      <c r="C251">
        <v>10094.251744085899</v>
      </c>
      <c r="D251">
        <v>10000</v>
      </c>
      <c r="E251">
        <v>9867.0853066475102</v>
      </c>
      <c r="F251" s="2">
        <f t="shared" si="21"/>
        <v>9.4251744085909195E-3</v>
      </c>
      <c r="G251" s="2">
        <f t="shared" si="22"/>
        <v>1.3470512235558063E-2</v>
      </c>
      <c r="H251" s="11">
        <f t="shared" si="23"/>
        <v>2.2895686644148983E-2</v>
      </c>
      <c r="I251">
        <f t="shared" si="24"/>
        <v>624.30397907180543</v>
      </c>
      <c r="M251" s="1">
        <v>43825</v>
      </c>
      <c r="N251">
        <v>10000</v>
      </c>
      <c r="O251">
        <v>10051.328190923899</v>
      </c>
      <c r="P251">
        <v>10000</v>
      </c>
      <c r="Q251">
        <v>9837.7232255465296</v>
      </c>
      <c r="R251" s="2">
        <f t="shared" si="25"/>
        <v>5.1328190923900507E-3</v>
      </c>
      <c r="S251" s="2">
        <f t="shared" si="26"/>
        <v>1.6495358807419036E-2</v>
      </c>
      <c r="T251" s="11">
        <f t="shared" si="27"/>
        <v>2.1628177899809087E-2</v>
      </c>
    </row>
    <row r="252" spans="1:20" x14ac:dyDescent="0.25">
      <c r="A252" s="1">
        <v>43826</v>
      </c>
      <c r="B252">
        <v>9999.9999999999909</v>
      </c>
      <c r="C252">
        <v>11036.642091477501</v>
      </c>
      <c r="D252">
        <v>10000</v>
      </c>
      <c r="E252">
        <v>11344.2681356464</v>
      </c>
      <c r="F252" s="2">
        <f t="shared" si="21"/>
        <v>0.1036642091477511</v>
      </c>
      <c r="G252" s="2">
        <f t="shared" si="22"/>
        <v>-0.11849756366586472</v>
      </c>
      <c r="H252" s="11">
        <f t="shared" si="23"/>
        <v>-1.4833354518113628E-2</v>
      </c>
      <c r="I252">
        <f t="shared" si="24"/>
        <v>621.55480206291327</v>
      </c>
      <c r="M252" s="1">
        <v>43826</v>
      </c>
      <c r="N252">
        <v>9999.9999999999909</v>
      </c>
      <c r="O252">
        <v>10088.536201741301</v>
      </c>
      <c r="P252">
        <v>9999.9999999999909</v>
      </c>
      <c r="Q252">
        <v>10069.554022631401</v>
      </c>
      <c r="R252" s="2">
        <f t="shared" si="25"/>
        <v>8.8536201741309384E-3</v>
      </c>
      <c r="S252" s="2">
        <f t="shared" si="26"/>
        <v>-6.9073588040827749E-3</v>
      </c>
      <c r="T252" s="11">
        <f t="shared" si="27"/>
        <v>1.9462613700481635E-3</v>
      </c>
    </row>
    <row r="253" spans="1:20" x14ac:dyDescent="0.25">
      <c r="A253" s="1">
        <v>43829</v>
      </c>
      <c r="B253">
        <v>10000</v>
      </c>
      <c r="C253">
        <v>10079.316801933801</v>
      </c>
      <c r="D253">
        <v>9999.9999999999909</v>
      </c>
      <c r="E253">
        <v>9729.3202974030592</v>
      </c>
      <c r="F253" s="2">
        <f t="shared" si="21"/>
        <v>7.9316801933801973E-3</v>
      </c>
      <c r="G253" s="2">
        <f t="shared" si="22"/>
        <v>2.7821029046518397E-2</v>
      </c>
      <c r="H253" s="11">
        <f t="shared" si="23"/>
        <v>3.5752709239898595E-2</v>
      </c>
      <c r="I253">
        <f t="shared" si="24"/>
        <v>625.08894660135832</v>
      </c>
      <c r="M253" s="1">
        <v>43829</v>
      </c>
      <c r="N253">
        <v>10000</v>
      </c>
      <c r="O253">
        <v>10045.905757853599</v>
      </c>
      <c r="P253">
        <v>10000</v>
      </c>
      <c r="Q253">
        <v>9908.9072093821305</v>
      </c>
      <c r="R253" s="2">
        <f t="shared" si="25"/>
        <v>4.5905757853599294E-3</v>
      </c>
      <c r="S253" s="2">
        <f t="shared" si="26"/>
        <v>9.1930208541683989E-3</v>
      </c>
      <c r="T253" s="11">
        <f t="shared" si="27"/>
        <v>1.3783596639528328E-2</v>
      </c>
    </row>
    <row r="254" spans="1:20" x14ac:dyDescent="0.25">
      <c r="A254" s="1">
        <v>43830</v>
      </c>
      <c r="B254">
        <v>10000</v>
      </c>
      <c r="C254">
        <v>9900.7331644301903</v>
      </c>
      <c r="D254">
        <v>10000</v>
      </c>
      <c r="E254">
        <v>10949.315354033901</v>
      </c>
      <c r="F254" s="2">
        <f t="shared" si="21"/>
        <v>-9.9266835569810086E-3</v>
      </c>
      <c r="G254" s="2">
        <f t="shared" si="22"/>
        <v>-8.6700887072739041E-2</v>
      </c>
      <c r="H254" s="11">
        <f t="shared" si="23"/>
        <v>-9.662757062972005E-2</v>
      </c>
      <c r="I254">
        <f t="shared" si="24"/>
        <v>615.02213478631984</v>
      </c>
      <c r="M254" s="1">
        <v>43830</v>
      </c>
      <c r="N254">
        <v>10000</v>
      </c>
      <c r="O254">
        <v>9867.6506706308901</v>
      </c>
      <c r="P254">
        <v>10000</v>
      </c>
      <c r="Q254">
        <v>9900.2540863314098</v>
      </c>
      <c r="R254" s="2">
        <f t="shared" si="25"/>
        <v>-1.3234932936911026E-2</v>
      </c>
      <c r="S254" s="2">
        <f t="shared" si="26"/>
        <v>1.0075086235039388E-2</v>
      </c>
      <c r="T254" s="11">
        <f t="shared" si="27"/>
        <v>-3.1598467018716381E-3</v>
      </c>
    </row>
    <row r="255" spans="1:20" x14ac:dyDescent="0.25">
      <c r="A255" s="1">
        <v>43832</v>
      </c>
      <c r="B255">
        <v>10000</v>
      </c>
      <c r="C255">
        <v>10165.1314865938</v>
      </c>
      <c r="D255">
        <v>10000</v>
      </c>
      <c r="E255">
        <v>9962.1294232198707</v>
      </c>
      <c r="F255" s="2">
        <f t="shared" si="21"/>
        <v>1.6513148659379917E-2</v>
      </c>
      <c r="G255" s="2">
        <f t="shared" si="22"/>
        <v>3.801454003584892E-3</v>
      </c>
      <c r="H255" s="11">
        <f t="shared" si="23"/>
        <v>2.0314602662964809E-2</v>
      </c>
      <c r="I255">
        <f t="shared" si="24"/>
        <v>617.03938838308545</v>
      </c>
      <c r="M255" s="1">
        <v>43832</v>
      </c>
      <c r="N255">
        <v>10000</v>
      </c>
      <c r="O255">
        <v>10127.667261159801</v>
      </c>
      <c r="P255">
        <v>9999.9999999999909</v>
      </c>
      <c r="Q255">
        <v>10044.5776455301</v>
      </c>
      <c r="R255" s="2">
        <f t="shared" si="25"/>
        <v>1.2766726115980065E-2</v>
      </c>
      <c r="S255" s="2">
        <f t="shared" si="26"/>
        <v>-4.437981078273312E-3</v>
      </c>
      <c r="T255" s="11">
        <f t="shared" si="27"/>
        <v>8.3287450377067529E-3</v>
      </c>
    </row>
    <row r="256" spans="1:20" x14ac:dyDescent="0.25">
      <c r="A256" s="1">
        <v>43833</v>
      </c>
      <c r="B256">
        <v>10000</v>
      </c>
      <c r="C256">
        <v>10146.7709978441</v>
      </c>
      <c r="D256">
        <v>10000</v>
      </c>
      <c r="E256">
        <v>9834.5365500267908</v>
      </c>
      <c r="F256" s="2">
        <f t="shared" si="21"/>
        <v>1.4677099784409897E-2</v>
      </c>
      <c r="G256" s="2">
        <f t="shared" si="22"/>
        <v>1.6824732831234313E-2</v>
      </c>
      <c r="H256" s="11">
        <f t="shared" si="23"/>
        <v>3.150183261564421E-2</v>
      </c>
      <c r="I256">
        <f t="shared" si="24"/>
        <v>620.16490822020501</v>
      </c>
      <c r="M256" s="1">
        <v>43833</v>
      </c>
      <c r="N256">
        <v>10000</v>
      </c>
      <c r="O256">
        <v>10181.565620854801</v>
      </c>
      <c r="P256">
        <v>10000</v>
      </c>
      <c r="Q256">
        <v>9857.6473627407795</v>
      </c>
      <c r="R256" s="2">
        <f t="shared" si="25"/>
        <v>1.8156562085479999E-2</v>
      </c>
      <c r="S256" s="2">
        <f t="shared" si="26"/>
        <v>1.4440832789096802E-2</v>
      </c>
      <c r="T256" s="11">
        <f t="shared" si="27"/>
        <v>3.2597394874576802E-2</v>
      </c>
    </row>
    <row r="257" spans="1:20" x14ac:dyDescent="0.25">
      <c r="A257" s="1">
        <v>43836</v>
      </c>
      <c r="B257">
        <v>10000</v>
      </c>
      <c r="C257">
        <v>10113.6828440585</v>
      </c>
      <c r="D257">
        <v>10000</v>
      </c>
      <c r="E257">
        <v>9896.0678580591302</v>
      </c>
      <c r="F257" s="2">
        <f t="shared" si="21"/>
        <v>1.1368284405850027E-2</v>
      </c>
      <c r="G257" s="2">
        <f t="shared" si="22"/>
        <v>1.0502367549574787E-2</v>
      </c>
      <c r="H257" s="11">
        <f t="shared" si="23"/>
        <v>2.1870651955424814E-2</v>
      </c>
      <c r="I257">
        <f t="shared" si="24"/>
        <v>622.34008340698517</v>
      </c>
      <c r="M257" s="1">
        <v>43836</v>
      </c>
      <c r="N257">
        <v>9999.9999999999909</v>
      </c>
      <c r="O257">
        <v>10046.4884428112</v>
      </c>
      <c r="P257">
        <v>10000</v>
      </c>
      <c r="Q257">
        <v>9935.2195426525104</v>
      </c>
      <c r="R257" s="2">
        <f t="shared" si="25"/>
        <v>4.6488442811210007E-3</v>
      </c>
      <c r="S257" s="2">
        <f t="shared" si="26"/>
        <v>6.5202844355258804E-3</v>
      </c>
      <c r="T257" s="11">
        <f t="shared" si="27"/>
        <v>1.1169128716646881E-2</v>
      </c>
    </row>
    <row r="258" spans="1:20" x14ac:dyDescent="0.25">
      <c r="A258" s="1">
        <v>43837</v>
      </c>
      <c r="B258">
        <v>10000</v>
      </c>
      <c r="C258">
        <v>10188.252989344401</v>
      </c>
      <c r="D258">
        <v>10000</v>
      </c>
      <c r="E258">
        <v>10061.7407128495</v>
      </c>
      <c r="F258" s="2">
        <f t="shared" si="21"/>
        <v>1.882529893443996E-2</v>
      </c>
      <c r="G258" s="2">
        <f t="shared" si="22"/>
        <v>-6.1361860349524733E-3</v>
      </c>
      <c r="H258" s="11">
        <f t="shared" si="23"/>
        <v>1.2689112899487487E-2</v>
      </c>
      <c r="I258">
        <f t="shared" si="24"/>
        <v>623.58960401803506</v>
      </c>
      <c r="M258" s="1">
        <v>43837</v>
      </c>
      <c r="N258">
        <v>10000</v>
      </c>
      <c r="O258">
        <v>10181.5053076566</v>
      </c>
      <c r="P258">
        <v>10000</v>
      </c>
      <c r="Q258">
        <v>10031.708616554701</v>
      </c>
      <c r="R258" s="2">
        <f t="shared" si="25"/>
        <v>1.8150530765659978E-2</v>
      </c>
      <c r="S258" s="2">
        <f t="shared" si="26"/>
        <v>-3.1608390720573309E-3</v>
      </c>
      <c r="T258" s="11">
        <f t="shared" si="27"/>
        <v>1.4989691693602647E-2</v>
      </c>
    </row>
    <row r="259" spans="1:20" x14ac:dyDescent="0.25">
      <c r="A259" s="1">
        <v>43838</v>
      </c>
      <c r="B259">
        <v>10000</v>
      </c>
      <c r="C259">
        <v>10215.273340514201</v>
      </c>
      <c r="D259">
        <v>10000</v>
      </c>
      <c r="E259">
        <v>9964.2365520439998</v>
      </c>
      <c r="F259" s="2">
        <f t="shared" si="21"/>
        <v>2.1527334051420155E-2</v>
      </c>
      <c r="G259" s="2">
        <f t="shared" si="22"/>
        <v>3.5891809441901401E-3</v>
      </c>
      <c r="H259" s="11">
        <f t="shared" si="23"/>
        <v>2.5116514995610295E-2</v>
      </c>
      <c r="I259">
        <f t="shared" si="24"/>
        <v>626.07776890415255</v>
      </c>
      <c r="M259" s="1">
        <v>43838</v>
      </c>
      <c r="N259">
        <v>10000</v>
      </c>
      <c r="O259">
        <v>10076.666231781601</v>
      </c>
      <c r="P259">
        <v>9999.9999999999909</v>
      </c>
      <c r="Q259">
        <v>9976.1720783418004</v>
      </c>
      <c r="R259" s="2">
        <f t="shared" si="25"/>
        <v>7.6666231781601368E-3</v>
      </c>
      <c r="S259" s="2">
        <f t="shared" si="26"/>
        <v>2.3884834254133125E-3</v>
      </c>
      <c r="T259" s="11">
        <f t="shared" si="27"/>
        <v>1.0055106603573449E-2</v>
      </c>
    </row>
    <row r="260" spans="1:20" x14ac:dyDescent="0.25">
      <c r="A260" s="1">
        <v>43839</v>
      </c>
      <c r="B260">
        <v>10000</v>
      </c>
      <c r="C260">
        <v>10127.465445952001</v>
      </c>
      <c r="D260">
        <v>10000</v>
      </c>
      <c r="E260">
        <v>9718.9918725641492</v>
      </c>
      <c r="F260" s="2">
        <f t="shared" si="21"/>
        <v>1.2746544595199971E-2</v>
      </c>
      <c r="G260" s="2">
        <f t="shared" si="22"/>
        <v>2.8913299971894402E-2</v>
      </c>
      <c r="H260" s="11">
        <f t="shared" si="23"/>
        <v>4.1659844567094373E-2</v>
      </c>
      <c r="I260">
        <f t="shared" si="24"/>
        <v>630.19468769483785</v>
      </c>
      <c r="M260" s="1">
        <v>43839</v>
      </c>
      <c r="N260">
        <v>9999.9999999999909</v>
      </c>
      <c r="O260">
        <v>10108.9894300958</v>
      </c>
      <c r="P260">
        <v>10000</v>
      </c>
      <c r="Q260">
        <v>9739.5604024820695</v>
      </c>
      <c r="R260" s="2">
        <f t="shared" si="25"/>
        <v>1.0898943009580941E-2</v>
      </c>
      <c r="S260" s="2">
        <f t="shared" si="26"/>
        <v>2.67403852694994E-2</v>
      </c>
      <c r="T260" s="11">
        <f t="shared" si="27"/>
        <v>3.7639328279080342E-2</v>
      </c>
    </row>
    <row r="261" spans="1:20" x14ac:dyDescent="0.25">
      <c r="A261" s="1">
        <v>43840</v>
      </c>
      <c r="B261">
        <v>10000</v>
      </c>
      <c r="C261">
        <v>10100.0085433809</v>
      </c>
      <c r="D261">
        <v>10000</v>
      </c>
      <c r="E261">
        <v>9935.95717397728</v>
      </c>
      <c r="F261" s="2">
        <f t="shared" ref="F261:F324" si="28">C261/B261-1</f>
        <v>1.0000854338090059E-2</v>
      </c>
      <c r="G261" s="2">
        <f t="shared" ref="G261:G324" si="29">D261/E261-1</f>
        <v>6.4455618015797356E-3</v>
      </c>
      <c r="H261" s="11">
        <f t="shared" ref="H261:H324" si="30">F261+G261</f>
        <v>1.6446416139669795E-2</v>
      </c>
      <c r="I261">
        <f t="shared" ref="I261:I324" si="31">(LN(F261+1) + LN(G261+1))*100 +I260</f>
        <v>631.83229316801692</v>
      </c>
      <c r="M261" s="1">
        <v>43840</v>
      </c>
      <c r="N261">
        <v>10000</v>
      </c>
      <c r="O261">
        <v>10053.364253907001</v>
      </c>
      <c r="P261">
        <v>10000</v>
      </c>
      <c r="Q261">
        <v>10001.793047463299</v>
      </c>
      <c r="R261" s="2">
        <f t="shared" ref="R261:R324" si="32">O261/N261-1</f>
        <v>5.3364253907000059E-3</v>
      </c>
      <c r="S261" s="2">
        <f t="shared" ref="S261:S324" si="33">P261/Q261-1</f>
        <v>-1.7927260190153671E-4</v>
      </c>
      <c r="T261" s="11">
        <f t="shared" ref="T261:T324" si="34">R261+S261</f>
        <v>5.1571527887984692E-3</v>
      </c>
    </row>
    <row r="262" spans="1:20" x14ac:dyDescent="0.25">
      <c r="A262" s="1">
        <v>43843</v>
      </c>
      <c r="B262">
        <v>10000</v>
      </c>
      <c r="C262">
        <v>10048.492714789199</v>
      </c>
      <c r="D262">
        <v>10000</v>
      </c>
      <c r="E262">
        <v>9967.0193638566707</v>
      </c>
      <c r="F262" s="2">
        <f t="shared" si="28"/>
        <v>4.8492714789198921E-3</v>
      </c>
      <c r="G262" s="2">
        <f t="shared" si="29"/>
        <v>3.3089768304179756E-3</v>
      </c>
      <c r="H262" s="11">
        <f t="shared" si="30"/>
        <v>8.1582483093378677E-3</v>
      </c>
      <c r="I262">
        <f t="shared" si="31"/>
        <v>632.64639975290652</v>
      </c>
      <c r="M262" s="1">
        <v>43843</v>
      </c>
      <c r="N262">
        <v>10000</v>
      </c>
      <c r="O262">
        <v>10032.9833604533</v>
      </c>
      <c r="P262">
        <v>9999.9999999999909</v>
      </c>
      <c r="Q262">
        <v>9900.0215810745703</v>
      </c>
      <c r="R262" s="2">
        <f t="shared" si="32"/>
        <v>3.2983360453300303E-3</v>
      </c>
      <c r="S262" s="2">
        <f t="shared" si="33"/>
        <v>1.0098808180029062E-2</v>
      </c>
      <c r="T262" s="11">
        <f t="shared" si="34"/>
        <v>1.3397144225359092E-2</v>
      </c>
    </row>
    <row r="263" spans="1:20" x14ac:dyDescent="0.25">
      <c r="A263" s="1">
        <v>43844</v>
      </c>
      <c r="B263">
        <v>10000</v>
      </c>
      <c r="C263">
        <v>10149.104077548</v>
      </c>
      <c r="D263">
        <v>10000</v>
      </c>
      <c r="E263">
        <v>9999.0779258016701</v>
      </c>
      <c r="F263" s="2">
        <f t="shared" si="28"/>
        <v>1.4910407754799904E-2</v>
      </c>
      <c r="G263" s="2">
        <f t="shared" si="29"/>
        <v>9.2215922825378271E-5</v>
      </c>
      <c r="H263" s="11">
        <f t="shared" si="30"/>
        <v>1.5002623677625282E-2</v>
      </c>
      <c r="I263">
        <f t="shared" si="31"/>
        <v>634.13565495762737</v>
      </c>
      <c r="M263" s="1">
        <v>43844</v>
      </c>
      <c r="N263">
        <v>9999.9999999999909</v>
      </c>
      <c r="O263">
        <v>10077.4914988691</v>
      </c>
      <c r="P263">
        <v>9999.9999999999909</v>
      </c>
      <c r="Q263">
        <v>10025.4277602657</v>
      </c>
      <c r="R263" s="2">
        <f t="shared" si="32"/>
        <v>7.7491498869108888E-3</v>
      </c>
      <c r="S263" s="2">
        <f t="shared" si="33"/>
        <v>-2.536326715802395E-3</v>
      </c>
      <c r="T263" s="11">
        <f t="shared" si="34"/>
        <v>5.2128231711084938E-3</v>
      </c>
    </row>
    <row r="264" spans="1:20" x14ac:dyDescent="0.25">
      <c r="A264" s="1">
        <v>43845</v>
      </c>
      <c r="B264">
        <v>10000</v>
      </c>
      <c r="C264">
        <v>10101.533314078701</v>
      </c>
      <c r="D264">
        <v>10000</v>
      </c>
      <c r="E264">
        <v>9924.2933693547402</v>
      </c>
      <c r="F264" s="2">
        <f t="shared" si="28"/>
        <v>1.0153331407870114E-2</v>
      </c>
      <c r="G264" s="2">
        <f t="shared" si="29"/>
        <v>7.6284152259176174E-3</v>
      </c>
      <c r="H264" s="11">
        <f t="shared" si="30"/>
        <v>1.7781746633787732E-2</v>
      </c>
      <c r="I264">
        <f t="shared" si="31"/>
        <v>635.90581481798563</v>
      </c>
      <c r="M264" s="1">
        <v>43845</v>
      </c>
      <c r="N264">
        <v>10000</v>
      </c>
      <c r="O264">
        <v>10067.1508976148</v>
      </c>
      <c r="P264">
        <v>9999.9999999999909</v>
      </c>
      <c r="Q264">
        <v>9937.0681446433391</v>
      </c>
      <c r="R264" s="2">
        <f t="shared" si="32"/>
        <v>6.7150897614800531E-3</v>
      </c>
      <c r="S264" s="2">
        <f t="shared" si="33"/>
        <v>6.3330405347552521E-3</v>
      </c>
      <c r="T264" s="11">
        <f t="shared" si="34"/>
        <v>1.3048130296235305E-2</v>
      </c>
    </row>
    <row r="265" spans="1:20" x14ac:dyDescent="0.25">
      <c r="A265" s="1">
        <v>43846</v>
      </c>
      <c r="B265">
        <v>10000</v>
      </c>
      <c r="C265">
        <v>10204.0380633032</v>
      </c>
      <c r="D265">
        <v>10000</v>
      </c>
      <c r="E265">
        <v>9917.6999268608706</v>
      </c>
      <c r="F265" s="2">
        <f t="shared" si="28"/>
        <v>2.0403806330320018E-2</v>
      </c>
      <c r="G265" s="2">
        <f t="shared" si="29"/>
        <v>8.2983024033858044E-3</v>
      </c>
      <c r="H265" s="11">
        <f t="shared" si="30"/>
        <v>2.8702108733705822E-2</v>
      </c>
      <c r="I265">
        <f t="shared" si="31"/>
        <v>638.75206464850419</v>
      </c>
      <c r="M265" s="1">
        <v>43846</v>
      </c>
      <c r="N265">
        <v>10000</v>
      </c>
      <c r="O265">
        <v>10146.9599092669</v>
      </c>
      <c r="P265">
        <v>10000</v>
      </c>
      <c r="Q265">
        <v>9925.6351430531795</v>
      </c>
      <c r="R265" s="2">
        <f t="shared" si="32"/>
        <v>1.4695990926689939E-2</v>
      </c>
      <c r="S265" s="2">
        <f t="shared" si="33"/>
        <v>7.4922013427893841E-3</v>
      </c>
      <c r="T265" s="11">
        <f t="shared" si="34"/>
        <v>2.2188192269479323E-2</v>
      </c>
    </row>
    <row r="266" spans="1:20" x14ac:dyDescent="0.25">
      <c r="A266" s="1">
        <v>43847</v>
      </c>
      <c r="B266">
        <v>10000</v>
      </c>
      <c r="C266">
        <v>10130.870613274799</v>
      </c>
      <c r="D266">
        <v>10000</v>
      </c>
      <c r="E266">
        <v>10013.069578029201</v>
      </c>
      <c r="F266" s="2">
        <f t="shared" si="28"/>
        <v>1.3087061327479832E-2</v>
      </c>
      <c r="G266" s="2">
        <f t="shared" si="29"/>
        <v>-1.3052518937727298E-3</v>
      </c>
      <c r="H266" s="11">
        <f t="shared" si="30"/>
        <v>1.1781809433707102E-2</v>
      </c>
      <c r="I266">
        <f t="shared" si="31"/>
        <v>639.92167076363808</v>
      </c>
      <c r="M266" s="1">
        <v>43847</v>
      </c>
      <c r="N266">
        <v>10000</v>
      </c>
      <c r="O266">
        <v>10062.511205647101</v>
      </c>
      <c r="P266">
        <v>9999.9999999999909</v>
      </c>
      <c r="Q266">
        <v>9932.3322449588195</v>
      </c>
      <c r="R266" s="2">
        <f t="shared" si="32"/>
        <v>6.2511205647099999E-3</v>
      </c>
      <c r="S266" s="2">
        <f t="shared" si="33"/>
        <v>6.8128767113602162E-3</v>
      </c>
      <c r="T266" s="11">
        <f t="shared" si="34"/>
        <v>1.3063997276070216E-2</v>
      </c>
    </row>
    <row r="267" spans="1:20" x14ac:dyDescent="0.25">
      <c r="A267" s="1">
        <v>43851</v>
      </c>
      <c r="B267">
        <v>10000</v>
      </c>
      <c r="C267">
        <v>9976.3097448501103</v>
      </c>
      <c r="D267">
        <v>10000</v>
      </c>
      <c r="E267">
        <v>9819.2333855911893</v>
      </c>
      <c r="F267" s="2">
        <f t="shared" si="28"/>
        <v>-2.369025514988965E-3</v>
      </c>
      <c r="G267" s="2">
        <f t="shared" si="29"/>
        <v>1.8409442703955836E-2</v>
      </c>
      <c r="H267" s="11">
        <f t="shared" si="30"/>
        <v>1.6040417188966871E-2</v>
      </c>
      <c r="I267">
        <f t="shared" si="31"/>
        <v>641.50869118561161</v>
      </c>
      <c r="M267" s="1">
        <v>43851</v>
      </c>
      <c r="N267">
        <v>10000</v>
      </c>
      <c r="O267">
        <v>9967.2533957139203</v>
      </c>
      <c r="P267">
        <v>10000</v>
      </c>
      <c r="Q267">
        <v>9883.8419070867203</v>
      </c>
      <c r="R267" s="2">
        <f t="shared" si="32"/>
        <v>-3.2746604286080228E-3</v>
      </c>
      <c r="S267" s="2">
        <f t="shared" si="33"/>
        <v>1.1752322022673622E-2</v>
      </c>
      <c r="T267" s="11">
        <f t="shared" si="34"/>
        <v>8.4776615940655997E-3</v>
      </c>
    </row>
    <row r="268" spans="1:20" x14ac:dyDescent="0.25">
      <c r="A268" s="1">
        <v>43852</v>
      </c>
      <c r="B268">
        <v>10000</v>
      </c>
      <c r="C268">
        <v>10065.2513456995</v>
      </c>
      <c r="D268">
        <v>10000</v>
      </c>
      <c r="E268">
        <v>9901.1752335883302</v>
      </c>
      <c r="F268" s="2">
        <f t="shared" si="28"/>
        <v>6.5251345699499641E-3</v>
      </c>
      <c r="G268" s="2">
        <f t="shared" si="29"/>
        <v>9.9811147747814744E-3</v>
      </c>
      <c r="H268" s="11">
        <f t="shared" si="30"/>
        <v>1.6506249344731438E-2</v>
      </c>
      <c r="I268">
        <f t="shared" si="31"/>
        <v>643.15224823279095</v>
      </c>
      <c r="M268" s="1">
        <v>43852</v>
      </c>
      <c r="N268">
        <v>9999.9999999999909</v>
      </c>
      <c r="O268">
        <v>10074.488905431699</v>
      </c>
      <c r="P268">
        <v>10000</v>
      </c>
      <c r="Q268">
        <v>10001.779244847399</v>
      </c>
      <c r="R268" s="2">
        <f t="shared" si="32"/>
        <v>7.4488905431708829E-3</v>
      </c>
      <c r="S268" s="2">
        <f t="shared" si="33"/>
        <v>-1.7789283324920468E-4</v>
      </c>
      <c r="T268" s="11">
        <f t="shared" si="34"/>
        <v>7.2709977099216783E-3</v>
      </c>
    </row>
    <row r="269" spans="1:20" x14ac:dyDescent="0.25">
      <c r="A269" s="1">
        <v>43853</v>
      </c>
      <c r="B269">
        <v>10000</v>
      </c>
      <c r="C269">
        <v>10052.823881546499</v>
      </c>
      <c r="D269">
        <v>10000</v>
      </c>
      <c r="E269">
        <v>9767.3179747528793</v>
      </c>
      <c r="F269" s="2">
        <f t="shared" si="28"/>
        <v>5.2823881546499862E-3</v>
      </c>
      <c r="G269" s="2">
        <f t="shared" si="29"/>
        <v>2.3822509500414535E-2</v>
      </c>
      <c r="H269" s="11">
        <f t="shared" si="30"/>
        <v>2.9104897655064521E-2</v>
      </c>
      <c r="I269">
        <f t="shared" si="31"/>
        <v>646.03341486368458</v>
      </c>
      <c r="M269" s="1">
        <v>43853</v>
      </c>
      <c r="N269">
        <v>9999.9999999999909</v>
      </c>
      <c r="O269">
        <v>9978.8909504497296</v>
      </c>
      <c r="P269">
        <v>10000</v>
      </c>
      <c r="Q269">
        <v>9836.5829460496097</v>
      </c>
      <c r="R269" s="2">
        <f t="shared" si="32"/>
        <v>-2.1109049550260828E-3</v>
      </c>
      <c r="S269" s="2">
        <f t="shared" si="33"/>
        <v>1.6613193305711871E-2</v>
      </c>
      <c r="T269" s="11">
        <f t="shared" si="34"/>
        <v>1.4502288350685788E-2</v>
      </c>
    </row>
    <row r="270" spans="1:20" x14ac:dyDescent="0.25">
      <c r="A270" s="1">
        <v>43854</v>
      </c>
      <c r="B270">
        <v>10000</v>
      </c>
      <c r="C270">
        <v>10148.3290989866</v>
      </c>
      <c r="D270">
        <v>10000</v>
      </c>
      <c r="E270">
        <v>9968.6100984451205</v>
      </c>
      <c r="F270" s="2">
        <f t="shared" si="28"/>
        <v>1.4832909898659929E-2</v>
      </c>
      <c r="G270" s="2">
        <f t="shared" si="29"/>
        <v>3.1488744413603609E-3</v>
      </c>
      <c r="H270" s="11">
        <f t="shared" si="30"/>
        <v>1.798178434002029E-2</v>
      </c>
      <c r="I270">
        <f t="shared" si="31"/>
        <v>647.82020539087898</v>
      </c>
      <c r="M270" s="1">
        <v>43854</v>
      </c>
      <c r="N270">
        <v>10000</v>
      </c>
      <c r="O270">
        <v>10154.914646393099</v>
      </c>
      <c r="P270">
        <v>10000</v>
      </c>
      <c r="Q270">
        <v>9992.7794899580404</v>
      </c>
      <c r="R270" s="2">
        <f t="shared" si="32"/>
        <v>1.5491464639309838E-2</v>
      </c>
      <c r="S270" s="2">
        <f t="shared" si="33"/>
        <v>7.2257273856735083E-4</v>
      </c>
      <c r="T270" s="11">
        <f t="shared" si="34"/>
        <v>1.6214037377877188E-2</v>
      </c>
    </row>
    <row r="271" spans="1:20" x14ac:dyDescent="0.25">
      <c r="A271" s="1">
        <v>43857</v>
      </c>
      <c r="B271">
        <v>10000</v>
      </c>
      <c r="C271">
        <v>9850.4654057615098</v>
      </c>
      <c r="D271">
        <v>10000</v>
      </c>
      <c r="E271">
        <v>9618.7139651915495</v>
      </c>
      <c r="F271" s="2">
        <f t="shared" si="28"/>
        <v>-1.4953459423849069E-2</v>
      </c>
      <c r="G271" s="2">
        <f t="shared" si="29"/>
        <v>3.964002216806306E-2</v>
      </c>
      <c r="H271" s="11">
        <f t="shared" si="30"/>
        <v>2.4686562744213991E-2</v>
      </c>
      <c r="I271">
        <f t="shared" si="31"/>
        <v>650.20101850032984</v>
      </c>
      <c r="M271" s="1">
        <v>43857</v>
      </c>
      <c r="N271">
        <v>9999.9999999999909</v>
      </c>
      <c r="O271">
        <v>9768.8920779615291</v>
      </c>
      <c r="P271">
        <v>10000</v>
      </c>
      <c r="Q271">
        <v>9711.1111567757507</v>
      </c>
      <c r="R271" s="2">
        <f t="shared" si="32"/>
        <v>-2.3110792203846153E-2</v>
      </c>
      <c r="S271" s="2">
        <f t="shared" si="33"/>
        <v>2.9748278910666448E-2</v>
      </c>
      <c r="T271" s="11">
        <f t="shared" si="34"/>
        <v>6.6374867068202947E-3</v>
      </c>
    </row>
    <row r="272" spans="1:20" x14ac:dyDescent="0.25">
      <c r="A272" s="1">
        <v>43858</v>
      </c>
      <c r="B272">
        <v>10000</v>
      </c>
      <c r="C272">
        <v>10208.4189336284</v>
      </c>
      <c r="D272">
        <v>10000</v>
      </c>
      <c r="E272">
        <v>9950.6333287810103</v>
      </c>
      <c r="F272" s="2">
        <f t="shared" si="28"/>
        <v>2.0841893362840036E-2</v>
      </c>
      <c r="G272" s="2">
        <f t="shared" si="29"/>
        <v>4.961158710994118E-3</v>
      </c>
      <c r="H272" s="11">
        <f t="shared" si="30"/>
        <v>2.5803052073834154E-2</v>
      </c>
      <c r="I272">
        <f t="shared" si="31"/>
        <v>652.75867502213259</v>
      </c>
      <c r="M272" s="1">
        <v>43858</v>
      </c>
      <c r="N272">
        <v>10000</v>
      </c>
      <c r="O272">
        <v>10091.186899657399</v>
      </c>
      <c r="P272">
        <v>10000</v>
      </c>
      <c r="Q272">
        <v>10004.3811843518</v>
      </c>
      <c r="R272" s="2">
        <f t="shared" si="32"/>
        <v>9.1186899657398346E-3</v>
      </c>
      <c r="S272" s="2">
        <f t="shared" si="33"/>
        <v>-4.3792657147578851E-4</v>
      </c>
      <c r="T272" s="11">
        <f t="shared" si="34"/>
        <v>8.6807633942640461E-3</v>
      </c>
    </row>
    <row r="273" spans="1:20" x14ac:dyDescent="0.25">
      <c r="A273" s="1">
        <v>43859</v>
      </c>
      <c r="B273">
        <v>10000</v>
      </c>
      <c r="C273">
        <v>10168.997968837301</v>
      </c>
      <c r="D273">
        <v>10000</v>
      </c>
      <c r="E273">
        <v>9810.95135178087</v>
      </c>
      <c r="F273" s="2">
        <f t="shared" si="28"/>
        <v>1.6899796883730112E-2</v>
      </c>
      <c r="G273" s="2">
        <f t="shared" si="29"/>
        <v>1.9269145411144439E-2</v>
      </c>
      <c r="H273" s="11">
        <f t="shared" si="30"/>
        <v>3.6168942294874551E-2</v>
      </c>
      <c r="I273">
        <f t="shared" si="31"/>
        <v>656.34311806589801</v>
      </c>
      <c r="M273" s="1">
        <v>43859</v>
      </c>
      <c r="N273">
        <v>10000</v>
      </c>
      <c r="O273">
        <v>10127.0715087403</v>
      </c>
      <c r="P273">
        <v>10000</v>
      </c>
      <c r="Q273">
        <v>9910.0972974150009</v>
      </c>
      <c r="R273" s="2">
        <f t="shared" si="32"/>
        <v>1.270715087402996E-2</v>
      </c>
      <c r="S273" s="2">
        <f t="shared" si="33"/>
        <v>9.0718284479860412E-3</v>
      </c>
      <c r="T273" s="11">
        <f t="shared" si="34"/>
        <v>2.1778979322016001E-2</v>
      </c>
    </row>
    <row r="274" spans="1:20" x14ac:dyDescent="0.25">
      <c r="A274" s="1">
        <v>43860</v>
      </c>
      <c r="B274">
        <v>10000</v>
      </c>
      <c r="C274">
        <v>10105.0629438952</v>
      </c>
      <c r="D274">
        <v>10000</v>
      </c>
      <c r="E274">
        <v>9620.7986857944506</v>
      </c>
      <c r="F274" s="2">
        <f t="shared" si="28"/>
        <v>1.0506294389519999E-2</v>
      </c>
      <c r="G274" s="2">
        <f t="shared" si="29"/>
        <v>3.9414743680839859E-2</v>
      </c>
      <c r="H274" s="11">
        <f t="shared" si="30"/>
        <v>4.9921038070359858E-2</v>
      </c>
      <c r="I274">
        <f t="shared" si="31"/>
        <v>661.25404757776255</v>
      </c>
      <c r="M274" s="1">
        <v>43860</v>
      </c>
      <c r="N274">
        <v>10000</v>
      </c>
      <c r="O274">
        <v>10057.7056947743</v>
      </c>
      <c r="P274">
        <v>9999.9999999999909</v>
      </c>
      <c r="Q274">
        <v>9744.8686784944803</v>
      </c>
      <c r="R274" s="2">
        <f t="shared" si="32"/>
        <v>5.7705694774299321E-3</v>
      </c>
      <c r="S274" s="2">
        <f t="shared" si="33"/>
        <v>2.6181093857996052E-2</v>
      </c>
      <c r="T274" s="11">
        <f t="shared" si="34"/>
        <v>3.1951663335425984E-2</v>
      </c>
    </row>
    <row r="275" spans="1:20" x14ac:dyDescent="0.25">
      <c r="A275" s="1">
        <v>43861</v>
      </c>
      <c r="B275">
        <v>10000</v>
      </c>
      <c r="C275">
        <v>10117.364416341399</v>
      </c>
      <c r="D275">
        <v>10000</v>
      </c>
      <c r="E275">
        <v>9825.4959396717495</v>
      </c>
      <c r="F275" s="2">
        <f t="shared" si="28"/>
        <v>1.1736441634139894E-2</v>
      </c>
      <c r="G275" s="2">
        <f t="shared" si="29"/>
        <v>1.7760331020408637E-2</v>
      </c>
      <c r="H275" s="11">
        <f t="shared" si="30"/>
        <v>2.9496772654548531E-2</v>
      </c>
      <c r="I275">
        <f t="shared" si="31"/>
        <v>664.18130387488247</v>
      </c>
      <c r="M275" s="1">
        <v>43861</v>
      </c>
      <c r="N275">
        <v>10000</v>
      </c>
      <c r="O275">
        <v>10071.3269782796</v>
      </c>
      <c r="P275">
        <v>9999.9999999999909</v>
      </c>
      <c r="Q275">
        <v>9696.9800388907206</v>
      </c>
      <c r="R275" s="2">
        <f t="shared" si="32"/>
        <v>7.1326978279599995E-3</v>
      </c>
      <c r="S275" s="2">
        <f t="shared" si="33"/>
        <v>3.1248900162110127E-2</v>
      </c>
      <c r="T275" s="11">
        <f t="shared" si="34"/>
        <v>3.8381597990070127E-2</v>
      </c>
    </row>
    <row r="276" spans="1:20" x14ac:dyDescent="0.25">
      <c r="A276" s="1">
        <v>43864</v>
      </c>
      <c r="B276">
        <v>10000</v>
      </c>
      <c r="C276">
        <v>9940.7708404297591</v>
      </c>
      <c r="D276">
        <v>10000</v>
      </c>
      <c r="E276">
        <v>9715.7660373277704</v>
      </c>
      <c r="F276" s="2">
        <f t="shared" si="28"/>
        <v>-5.9229159570240997E-3</v>
      </c>
      <c r="G276" s="2">
        <f t="shared" si="29"/>
        <v>2.92549204643473E-2</v>
      </c>
      <c r="H276" s="11">
        <f t="shared" si="30"/>
        <v>2.3332004507323201E-2</v>
      </c>
      <c r="I276">
        <f t="shared" si="31"/>
        <v>666.47076750428209</v>
      </c>
      <c r="M276" s="1">
        <v>43864</v>
      </c>
      <c r="N276">
        <v>9999.9999999999909</v>
      </c>
      <c r="O276">
        <v>9917.2381890014203</v>
      </c>
      <c r="P276">
        <v>10000</v>
      </c>
      <c r="Q276">
        <v>9825.5825987468306</v>
      </c>
      <c r="R276" s="2">
        <f t="shared" si="32"/>
        <v>-8.2761810998570606E-3</v>
      </c>
      <c r="S276" s="2">
        <f t="shared" si="33"/>
        <v>1.7751354639816919E-2</v>
      </c>
      <c r="T276" s="11">
        <f t="shared" si="34"/>
        <v>9.475173539959858E-3</v>
      </c>
    </row>
    <row r="277" spans="1:20" x14ac:dyDescent="0.25">
      <c r="A277" s="1">
        <v>43865</v>
      </c>
      <c r="B277">
        <v>10000</v>
      </c>
      <c r="C277">
        <v>10475.721277860301</v>
      </c>
      <c r="D277">
        <v>10000</v>
      </c>
      <c r="E277">
        <v>10001.0488805851</v>
      </c>
      <c r="F277" s="2">
        <f t="shared" si="28"/>
        <v>4.7572127786030149E-2</v>
      </c>
      <c r="G277" s="2">
        <f t="shared" si="29"/>
        <v>-1.0487705815898085E-4</v>
      </c>
      <c r="H277" s="11">
        <f t="shared" si="30"/>
        <v>4.7467250727871169E-2</v>
      </c>
      <c r="I277">
        <f t="shared" si="31"/>
        <v>671.10780200032639</v>
      </c>
      <c r="M277" s="1">
        <v>43865</v>
      </c>
      <c r="N277">
        <v>10000</v>
      </c>
      <c r="O277">
        <v>10100.913308704199</v>
      </c>
      <c r="P277">
        <v>10000</v>
      </c>
      <c r="Q277">
        <v>10115.424648592299</v>
      </c>
      <c r="R277" s="2">
        <f t="shared" si="32"/>
        <v>1.0091330870420023E-2</v>
      </c>
      <c r="S277" s="2">
        <f t="shared" si="33"/>
        <v>-1.1410756602132643E-2</v>
      </c>
      <c r="T277" s="11">
        <f t="shared" si="34"/>
        <v>-1.3194257317126201E-3</v>
      </c>
    </row>
    <row r="278" spans="1:20" x14ac:dyDescent="0.25">
      <c r="A278" s="1">
        <v>43866</v>
      </c>
      <c r="B278">
        <v>10000</v>
      </c>
      <c r="C278">
        <v>10200.7200344463</v>
      </c>
      <c r="D278">
        <v>10000</v>
      </c>
      <c r="E278">
        <v>9921.1060463241793</v>
      </c>
      <c r="F278" s="2">
        <f t="shared" si="28"/>
        <v>2.0072003444630004E-2</v>
      </c>
      <c r="G278" s="2">
        <f t="shared" si="29"/>
        <v>7.9521328879506026E-3</v>
      </c>
      <c r="H278" s="11">
        <f t="shared" si="30"/>
        <v>2.8024136332580607E-2</v>
      </c>
      <c r="I278">
        <f t="shared" si="31"/>
        <v>673.88719177276437</v>
      </c>
      <c r="M278" s="1">
        <v>43866</v>
      </c>
      <c r="N278">
        <v>9999.9999999999909</v>
      </c>
      <c r="O278">
        <v>10186.4949772073</v>
      </c>
      <c r="P278">
        <v>9999.9999999999909</v>
      </c>
      <c r="Q278">
        <v>10046.347097714501</v>
      </c>
      <c r="R278" s="2">
        <f t="shared" si="32"/>
        <v>1.864949772073099E-2</v>
      </c>
      <c r="S278" s="2">
        <f t="shared" si="33"/>
        <v>-4.613328333544553E-3</v>
      </c>
      <c r="T278" s="11">
        <f t="shared" si="34"/>
        <v>1.4036169387186437E-2</v>
      </c>
    </row>
    <row r="279" spans="1:20" x14ac:dyDescent="0.25">
      <c r="A279" s="1">
        <v>43867</v>
      </c>
      <c r="B279">
        <v>10000</v>
      </c>
      <c r="C279">
        <v>10192.0095431993</v>
      </c>
      <c r="D279">
        <v>10000</v>
      </c>
      <c r="E279">
        <v>9868.1498487409208</v>
      </c>
      <c r="F279" s="2">
        <f t="shared" si="28"/>
        <v>1.9200954319929853E-2</v>
      </c>
      <c r="G279" s="2">
        <f t="shared" si="29"/>
        <v>1.3361182519527892E-2</v>
      </c>
      <c r="H279" s="11">
        <f t="shared" si="30"/>
        <v>3.2562136839457745E-2</v>
      </c>
      <c r="I279">
        <f t="shared" si="31"/>
        <v>677.11635690270384</v>
      </c>
      <c r="M279" s="1">
        <v>43867</v>
      </c>
      <c r="N279">
        <v>10000</v>
      </c>
      <c r="O279">
        <v>10065.9360535548</v>
      </c>
      <c r="P279">
        <v>10000</v>
      </c>
      <c r="Q279">
        <v>9850.8021888058702</v>
      </c>
      <c r="R279" s="2">
        <f t="shared" si="32"/>
        <v>6.5936053554800367E-3</v>
      </c>
      <c r="S279" s="2">
        <f t="shared" si="33"/>
        <v>1.5145752430565818E-2</v>
      </c>
      <c r="T279" s="11">
        <f t="shared" si="34"/>
        <v>2.1739357786045854E-2</v>
      </c>
    </row>
    <row r="280" spans="1:20" x14ac:dyDescent="0.25">
      <c r="A280" s="1">
        <v>43868</v>
      </c>
      <c r="B280">
        <v>10000</v>
      </c>
      <c r="C280">
        <v>10093.1186428209</v>
      </c>
      <c r="D280">
        <v>10000</v>
      </c>
      <c r="E280">
        <v>9821.8908622940398</v>
      </c>
      <c r="F280" s="2">
        <f t="shared" si="28"/>
        <v>9.3118642820899655E-3</v>
      </c>
      <c r="G280" s="2">
        <f t="shared" si="29"/>
        <v>1.8133895010961298E-2</v>
      </c>
      <c r="H280" s="11">
        <f t="shared" si="30"/>
        <v>2.7445759293051264E-2</v>
      </c>
      <c r="I280">
        <f t="shared" si="31"/>
        <v>679.84037821766037</v>
      </c>
      <c r="M280" s="1">
        <v>43868</v>
      </c>
      <c r="N280">
        <v>9999.9999999999909</v>
      </c>
      <c r="O280">
        <v>10057.9434055113</v>
      </c>
      <c r="P280">
        <v>10000</v>
      </c>
      <c r="Q280">
        <v>9844.55520321125</v>
      </c>
      <c r="R280" s="2">
        <f t="shared" si="32"/>
        <v>5.7943405511309276E-3</v>
      </c>
      <c r="S280" s="2">
        <f t="shared" si="33"/>
        <v>1.5789925860545173E-2</v>
      </c>
      <c r="T280" s="11">
        <f t="shared" si="34"/>
        <v>2.1584266411676101E-2</v>
      </c>
    </row>
    <row r="281" spans="1:20" x14ac:dyDescent="0.25">
      <c r="A281" s="1">
        <v>43871</v>
      </c>
      <c r="B281">
        <v>10000</v>
      </c>
      <c r="C281">
        <v>10004.7554459188</v>
      </c>
      <c r="D281">
        <v>10000</v>
      </c>
      <c r="E281">
        <v>9653.2417617092997</v>
      </c>
      <c r="F281" s="2">
        <f t="shared" si="28"/>
        <v>4.7554459188003939E-4</v>
      </c>
      <c r="G281" s="2">
        <f t="shared" si="29"/>
        <v>3.5921428971783964E-2</v>
      </c>
      <c r="H281" s="11">
        <f t="shared" si="30"/>
        <v>3.6396973563664003E-2</v>
      </c>
      <c r="I281">
        <f t="shared" si="31"/>
        <v>683.41705139333976</v>
      </c>
      <c r="M281" s="1">
        <v>43871</v>
      </c>
      <c r="N281">
        <v>10000</v>
      </c>
      <c r="O281">
        <v>9953.0957808495095</v>
      </c>
      <c r="P281">
        <v>10000</v>
      </c>
      <c r="Q281">
        <v>9648.1755986284898</v>
      </c>
      <c r="R281" s="2">
        <f t="shared" si="32"/>
        <v>-4.6904219150490922E-3</v>
      </c>
      <c r="S281" s="2">
        <f t="shared" si="33"/>
        <v>3.6465381229330296E-2</v>
      </c>
      <c r="T281" s="11">
        <f t="shared" si="34"/>
        <v>3.1774959314281204E-2</v>
      </c>
    </row>
    <row r="282" spans="1:20" x14ac:dyDescent="0.25">
      <c r="A282" s="1">
        <v>43872</v>
      </c>
      <c r="B282">
        <v>10000</v>
      </c>
      <c r="C282">
        <v>10345.7733761981</v>
      </c>
      <c r="D282">
        <v>10000</v>
      </c>
      <c r="E282">
        <v>9910.1962289954899</v>
      </c>
      <c r="F282" s="2">
        <f t="shared" si="28"/>
        <v>3.4577337619809967E-2</v>
      </c>
      <c r="G282" s="2">
        <f t="shared" si="29"/>
        <v>9.0617550782454703E-3</v>
      </c>
      <c r="H282" s="11">
        <f t="shared" si="30"/>
        <v>4.3639092698055437E-2</v>
      </c>
      <c r="I282">
        <f t="shared" si="31"/>
        <v>687.71844315344129</v>
      </c>
      <c r="M282" s="1">
        <v>43872</v>
      </c>
      <c r="N282">
        <v>10000</v>
      </c>
      <c r="O282">
        <v>10350.1215948846</v>
      </c>
      <c r="P282">
        <v>10000</v>
      </c>
      <c r="Q282">
        <v>10076.6478837496</v>
      </c>
      <c r="R282" s="2">
        <f t="shared" si="32"/>
        <v>3.5012159488460037E-2</v>
      </c>
      <c r="S282" s="2">
        <f t="shared" si="33"/>
        <v>-7.6064862674429801E-3</v>
      </c>
      <c r="T282" s="11">
        <f t="shared" si="34"/>
        <v>2.7405673221017057E-2</v>
      </c>
    </row>
    <row r="283" spans="1:20" x14ac:dyDescent="0.25">
      <c r="A283" s="1">
        <v>43873</v>
      </c>
      <c r="B283">
        <v>10000</v>
      </c>
      <c r="C283">
        <v>10114.763292674999</v>
      </c>
      <c r="D283">
        <v>10000</v>
      </c>
      <c r="E283">
        <v>9890.5470739581797</v>
      </c>
      <c r="F283" s="2">
        <f t="shared" si="28"/>
        <v>1.1476329267499974E-2</v>
      </c>
      <c r="G283" s="2">
        <f t="shared" si="29"/>
        <v>1.1066417784918015E-2</v>
      </c>
      <c r="H283" s="11">
        <f t="shared" si="30"/>
        <v>2.2542747052417988E-2</v>
      </c>
      <c r="I283">
        <f t="shared" si="31"/>
        <v>689.96010402912134</v>
      </c>
      <c r="M283" s="1">
        <v>43873</v>
      </c>
      <c r="N283">
        <v>9999.9999999999909</v>
      </c>
      <c r="O283">
        <v>10114.9446634138</v>
      </c>
      <c r="P283">
        <v>10000</v>
      </c>
      <c r="Q283">
        <v>9903.9743924092909</v>
      </c>
      <c r="R283" s="2">
        <f t="shared" si="32"/>
        <v>1.149446634138096E-2</v>
      </c>
      <c r="S283" s="2">
        <f t="shared" si="33"/>
        <v>9.6956639613594575E-3</v>
      </c>
      <c r="T283" s="11">
        <f t="shared" si="34"/>
        <v>2.1190130302740418E-2</v>
      </c>
    </row>
    <row r="284" spans="1:20" x14ac:dyDescent="0.25">
      <c r="A284" s="1">
        <v>43874</v>
      </c>
      <c r="B284">
        <v>10000</v>
      </c>
      <c r="C284">
        <v>10047.748742346401</v>
      </c>
      <c r="D284">
        <v>10000</v>
      </c>
      <c r="E284">
        <v>9783.6748514774499</v>
      </c>
      <c r="F284" s="2">
        <f t="shared" si="28"/>
        <v>4.7748742346400697E-3</v>
      </c>
      <c r="G284" s="2">
        <f t="shared" si="29"/>
        <v>2.2110827660005716E-2</v>
      </c>
      <c r="H284" s="11">
        <f t="shared" si="30"/>
        <v>2.6885701894645786E-2</v>
      </c>
      <c r="I284">
        <f t="shared" si="31"/>
        <v>692.62344788120379</v>
      </c>
      <c r="M284" s="1">
        <v>43874</v>
      </c>
      <c r="N284">
        <v>9999.9999999999909</v>
      </c>
      <c r="O284">
        <v>10002.899047697299</v>
      </c>
      <c r="P284">
        <v>10000</v>
      </c>
      <c r="Q284">
        <v>9839.3965557888805</v>
      </c>
      <c r="R284" s="2">
        <f t="shared" si="32"/>
        <v>2.8990476973089763E-4</v>
      </c>
      <c r="S284" s="2">
        <f t="shared" si="33"/>
        <v>1.6322489219791736E-2</v>
      </c>
      <c r="T284" s="11">
        <f t="shared" si="34"/>
        <v>1.6612393989522634E-2</v>
      </c>
    </row>
    <row r="285" spans="1:20" x14ac:dyDescent="0.25">
      <c r="A285" s="1">
        <v>43875</v>
      </c>
      <c r="B285">
        <v>10000</v>
      </c>
      <c r="C285">
        <v>10154.7040555974</v>
      </c>
      <c r="D285">
        <v>10000</v>
      </c>
      <c r="E285">
        <v>9843.5587618677091</v>
      </c>
      <c r="F285" s="2">
        <f t="shared" si="28"/>
        <v>1.5470405559739886E-2</v>
      </c>
      <c r="G285" s="2">
        <f t="shared" si="29"/>
        <v>1.5892751993142662E-2</v>
      </c>
      <c r="H285" s="11">
        <f t="shared" si="30"/>
        <v>3.1363157552882548E-2</v>
      </c>
      <c r="I285">
        <f t="shared" si="31"/>
        <v>695.73542222203787</v>
      </c>
      <c r="M285" s="1">
        <v>43875</v>
      </c>
      <c r="N285">
        <v>10000</v>
      </c>
      <c r="O285">
        <v>10156.035154362</v>
      </c>
      <c r="P285">
        <v>9999.9999999999909</v>
      </c>
      <c r="Q285">
        <v>9936.1930466488502</v>
      </c>
      <c r="R285" s="2">
        <f t="shared" si="32"/>
        <v>1.5603515436199977E-2</v>
      </c>
      <c r="S285" s="2">
        <f t="shared" si="33"/>
        <v>6.4216700552794936E-3</v>
      </c>
      <c r="T285" s="11">
        <f t="shared" si="34"/>
        <v>2.2025185491479471E-2</v>
      </c>
    </row>
    <row r="286" spans="1:20" x14ac:dyDescent="0.25">
      <c r="A286" s="1">
        <v>43879</v>
      </c>
      <c r="B286">
        <v>10000</v>
      </c>
      <c r="C286">
        <v>10029.571654642001</v>
      </c>
      <c r="D286">
        <v>10000</v>
      </c>
      <c r="E286">
        <v>9716.2217807708894</v>
      </c>
      <c r="F286" s="2">
        <f t="shared" si="28"/>
        <v>2.9571654641999956E-3</v>
      </c>
      <c r="G286" s="2">
        <f t="shared" si="29"/>
        <v>2.920664283216845E-2</v>
      </c>
      <c r="H286" s="11">
        <f t="shared" si="30"/>
        <v>3.2163808296368446E-2</v>
      </c>
      <c r="I286">
        <f t="shared" si="31"/>
        <v>698.90952796410238</v>
      </c>
      <c r="M286" s="1">
        <v>43879</v>
      </c>
      <c r="N286">
        <v>9999.9999999999909</v>
      </c>
      <c r="O286">
        <v>10046.3126805761</v>
      </c>
      <c r="P286">
        <v>9999.9999999999909</v>
      </c>
      <c r="Q286">
        <v>9813.8768239256497</v>
      </c>
      <c r="R286" s="2">
        <f t="shared" si="32"/>
        <v>4.6312680576110488E-3</v>
      </c>
      <c r="S286" s="2">
        <f t="shared" si="33"/>
        <v>1.8965305904449892E-2</v>
      </c>
      <c r="T286" s="11">
        <f t="shared" si="34"/>
        <v>2.359657396206094E-2</v>
      </c>
    </row>
    <row r="287" spans="1:20" x14ac:dyDescent="0.25">
      <c r="A287" s="1">
        <v>43880</v>
      </c>
      <c r="B287">
        <v>10000</v>
      </c>
      <c r="C287">
        <v>10137.376248774901</v>
      </c>
      <c r="D287">
        <v>10000</v>
      </c>
      <c r="E287">
        <v>9836.4590922390398</v>
      </c>
      <c r="F287" s="2">
        <f t="shared" si="28"/>
        <v>1.3737624877490084E-2</v>
      </c>
      <c r="G287" s="2">
        <f t="shared" si="29"/>
        <v>1.6625993787743543E-2</v>
      </c>
      <c r="H287" s="11">
        <f t="shared" si="30"/>
        <v>3.0363618665233627E-2</v>
      </c>
      <c r="I287">
        <f t="shared" si="31"/>
        <v>701.92286937820154</v>
      </c>
      <c r="M287" s="1">
        <v>43880</v>
      </c>
      <c r="N287">
        <v>10000</v>
      </c>
      <c r="O287">
        <v>10076.7913183977</v>
      </c>
      <c r="P287">
        <v>10000</v>
      </c>
      <c r="Q287">
        <v>9821.5554869205498</v>
      </c>
      <c r="R287" s="2">
        <f t="shared" si="32"/>
        <v>7.6791318397699815E-3</v>
      </c>
      <c r="S287" s="2">
        <f t="shared" si="33"/>
        <v>1.8168661096206851E-2</v>
      </c>
      <c r="T287" s="11">
        <f t="shared" si="34"/>
        <v>2.5847792935976832E-2</v>
      </c>
    </row>
    <row r="288" spans="1:20" x14ac:dyDescent="0.25">
      <c r="A288" s="1">
        <v>43881</v>
      </c>
      <c r="B288">
        <v>10000</v>
      </c>
      <c r="C288">
        <v>10093.120718112699</v>
      </c>
      <c r="D288">
        <v>10000</v>
      </c>
      <c r="E288">
        <v>9838.4803665370691</v>
      </c>
      <c r="F288" s="2">
        <f t="shared" si="28"/>
        <v>9.3120718112700285E-3</v>
      </c>
      <c r="G288" s="2">
        <f t="shared" si="29"/>
        <v>1.6417132264886725E-2</v>
      </c>
      <c r="H288" s="11">
        <f t="shared" si="30"/>
        <v>2.5729204076156753E-2</v>
      </c>
      <c r="I288">
        <f t="shared" si="31"/>
        <v>704.4781503702161</v>
      </c>
      <c r="M288" s="1">
        <v>43881</v>
      </c>
      <c r="N288">
        <v>10000</v>
      </c>
      <c r="O288">
        <v>10026.2593671015</v>
      </c>
      <c r="P288">
        <v>10000</v>
      </c>
      <c r="Q288">
        <v>9923.1024221773696</v>
      </c>
      <c r="R288" s="2">
        <f t="shared" si="32"/>
        <v>2.6259367101499898E-3</v>
      </c>
      <c r="S288" s="2">
        <f t="shared" si="33"/>
        <v>7.7493483943862351E-3</v>
      </c>
      <c r="T288" s="11">
        <f t="shared" si="34"/>
        <v>1.0375285104536225E-2</v>
      </c>
    </row>
    <row r="289" spans="1:20" x14ac:dyDescent="0.25">
      <c r="A289" s="1">
        <v>43882</v>
      </c>
      <c r="B289">
        <v>10000</v>
      </c>
      <c r="C289">
        <v>10177.9420494761</v>
      </c>
      <c r="D289">
        <v>10000</v>
      </c>
      <c r="E289">
        <v>9858.9355449506402</v>
      </c>
      <c r="F289" s="2">
        <f t="shared" si="28"/>
        <v>1.7794204947610082E-2</v>
      </c>
      <c r="G289" s="2">
        <f t="shared" si="29"/>
        <v>1.4308284541083793E-2</v>
      </c>
      <c r="H289" s="11">
        <f t="shared" si="30"/>
        <v>3.2102489488693875E-2</v>
      </c>
      <c r="I289">
        <f t="shared" si="31"/>
        <v>707.66261322629214</v>
      </c>
      <c r="M289" s="1">
        <v>43882</v>
      </c>
      <c r="N289">
        <v>9999.9999999999909</v>
      </c>
      <c r="O289">
        <v>10093.7121640225</v>
      </c>
      <c r="P289">
        <v>10000</v>
      </c>
      <c r="Q289">
        <v>9880.8414992218604</v>
      </c>
      <c r="R289" s="2">
        <f t="shared" si="32"/>
        <v>9.3712164022508038E-3</v>
      </c>
      <c r="S289" s="2">
        <f t="shared" si="33"/>
        <v>1.2059549866023422E-2</v>
      </c>
      <c r="T289" s="11">
        <f t="shared" si="34"/>
        <v>2.1430766268274226E-2</v>
      </c>
    </row>
    <row r="290" spans="1:20" x14ac:dyDescent="0.25">
      <c r="A290" s="1">
        <v>43885</v>
      </c>
      <c r="B290">
        <v>10000</v>
      </c>
      <c r="C290">
        <v>9669.5451678111403</v>
      </c>
      <c r="D290">
        <v>10000</v>
      </c>
      <c r="E290">
        <v>9496.20215303232</v>
      </c>
      <c r="F290" s="2">
        <f t="shared" si="28"/>
        <v>-3.3045483218886007E-2</v>
      </c>
      <c r="G290" s="2">
        <f t="shared" si="29"/>
        <v>5.3052561313346569E-2</v>
      </c>
      <c r="H290" s="11">
        <f t="shared" si="30"/>
        <v>2.0007078094460562E-2</v>
      </c>
      <c r="I290">
        <f t="shared" si="31"/>
        <v>709.471545992448</v>
      </c>
      <c r="M290" s="1">
        <v>43885</v>
      </c>
      <c r="N290">
        <v>10000</v>
      </c>
      <c r="O290">
        <v>9682.0594117730398</v>
      </c>
      <c r="P290">
        <v>10000</v>
      </c>
      <c r="Q290">
        <v>9529.3237304023005</v>
      </c>
      <c r="R290" s="2">
        <f t="shared" si="32"/>
        <v>-3.1794058822696036E-2</v>
      </c>
      <c r="S290" s="2">
        <f t="shared" si="33"/>
        <v>4.9392410512411944E-2</v>
      </c>
      <c r="T290" s="11">
        <f t="shared" si="34"/>
        <v>1.7598351689715908E-2</v>
      </c>
    </row>
    <row r="291" spans="1:20" x14ac:dyDescent="0.25">
      <c r="A291" s="1">
        <v>43886</v>
      </c>
      <c r="B291">
        <v>10000</v>
      </c>
      <c r="C291">
        <v>10047.848652345599</v>
      </c>
      <c r="D291">
        <v>10000</v>
      </c>
      <c r="E291">
        <v>9845.8160081732804</v>
      </c>
      <c r="F291" s="2">
        <f t="shared" si="28"/>
        <v>4.7848652345598985E-3</v>
      </c>
      <c r="G291" s="2">
        <f t="shared" si="29"/>
        <v>1.5659848985470237E-2</v>
      </c>
      <c r="H291" s="11">
        <f t="shared" si="30"/>
        <v>2.0444714220030136E-2</v>
      </c>
      <c r="I291">
        <f t="shared" si="31"/>
        <v>711.5027412871757</v>
      </c>
      <c r="M291" s="1">
        <v>43886</v>
      </c>
      <c r="N291">
        <v>10000</v>
      </c>
      <c r="O291">
        <v>10073.447878925301</v>
      </c>
      <c r="P291">
        <v>10000</v>
      </c>
      <c r="Q291">
        <v>9885.8029819057501</v>
      </c>
      <c r="R291" s="2">
        <f t="shared" si="32"/>
        <v>7.3447878925301247E-3</v>
      </c>
      <c r="S291" s="2">
        <f t="shared" si="33"/>
        <v>1.1551617840580786E-2</v>
      </c>
      <c r="T291" s="11">
        <f t="shared" si="34"/>
        <v>1.889640573311091E-2</v>
      </c>
    </row>
    <row r="292" spans="1:20" x14ac:dyDescent="0.25">
      <c r="A292" s="1">
        <v>43887</v>
      </c>
      <c r="B292">
        <v>10000</v>
      </c>
      <c r="C292">
        <v>10009.437378217701</v>
      </c>
      <c r="D292">
        <v>10000</v>
      </c>
      <c r="E292">
        <v>9493.5933992370992</v>
      </c>
      <c r="F292" s="2">
        <f t="shared" si="28"/>
        <v>9.4373782177004095E-4</v>
      </c>
      <c r="G292" s="2">
        <f t="shared" si="29"/>
        <v>5.3341930654371206E-2</v>
      </c>
      <c r="H292" s="11">
        <f t="shared" si="30"/>
        <v>5.4285668476141247E-2</v>
      </c>
      <c r="I292">
        <f t="shared" si="31"/>
        <v>716.79386065640131</v>
      </c>
      <c r="M292" s="1">
        <v>43887</v>
      </c>
      <c r="N292">
        <v>10000</v>
      </c>
      <c r="O292">
        <v>9816.2012576642592</v>
      </c>
      <c r="P292">
        <v>9999.9999999999909</v>
      </c>
      <c r="Q292">
        <v>9539.3230435036203</v>
      </c>
      <c r="R292" s="2">
        <f t="shared" si="32"/>
        <v>-1.8379874233574123E-2</v>
      </c>
      <c r="S292" s="2">
        <f t="shared" si="33"/>
        <v>4.8292415970763836E-2</v>
      </c>
      <c r="T292" s="11">
        <f t="shared" si="34"/>
        <v>2.9912541737189713E-2</v>
      </c>
    </row>
    <row r="293" spans="1:20" x14ac:dyDescent="0.25">
      <c r="A293" s="1">
        <v>43888</v>
      </c>
      <c r="B293">
        <v>10000</v>
      </c>
      <c r="C293">
        <v>10887.602491658399</v>
      </c>
      <c r="D293">
        <v>10000</v>
      </c>
      <c r="E293">
        <v>9576.2325634846402</v>
      </c>
      <c r="F293" s="2">
        <f t="shared" si="28"/>
        <v>8.8760249165839911E-2</v>
      </c>
      <c r="G293" s="2">
        <f t="shared" si="29"/>
        <v>4.4251999281140764E-2</v>
      </c>
      <c r="H293" s="11">
        <f t="shared" si="30"/>
        <v>0.13301224844698067</v>
      </c>
      <c r="I293">
        <f t="shared" si="31"/>
        <v>729.62791083593447</v>
      </c>
      <c r="M293" s="1">
        <v>43888</v>
      </c>
      <c r="N293">
        <v>9999.9999999999909</v>
      </c>
      <c r="O293">
        <v>9837.5425699854204</v>
      </c>
      <c r="P293">
        <v>10000</v>
      </c>
      <c r="Q293">
        <v>9617.8145866839295</v>
      </c>
      <c r="R293" s="2">
        <f t="shared" si="32"/>
        <v>-1.6245743001457091E-2</v>
      </c>
      <c r="S293" s="2">
        <f t="shared" si="33"/>
        <v>3.9737240708010102E-2</v>
      </c>
      <c r="T293" s="11">
        <f t="shared" si="34"/>
        <v>2.3491497706553011E-2</v>
      </c>
    </row>
    <row r="294" spans="1:20" x14ac:dyDescent="0.25">
      <c r="A294" s="1">
        <v>43889</v>
      </c>
      <c r="B294">
        <v>10000</v>
      </c>
      <c r="C294">
        <v>9890.7355073152794</v>
      </c>
      <c r="D294">
        <v>10000</v>
      </c>
      <c r="E294">
        <v>9539.0293241782401</v>
      </c>
      <c r="F294" s="2">
        <f t="shared" si="28"/>
        <v>-1.0926449268472083E-2</v>
      </c>
      <c r="G294" s="2">
        <f t="shared" si="29"/>
        <v>4.832469428030306E-2</v>
      </c>
      <c r="H294" s="11">
        <f t="shared" si="30"/>
        <v>3.7398245011830977E-2</v>
      </c>
      <c r="I294">
        <f t="shared" si="31"/>
        <v>733.2485887723127</v>
      </c>
      <c r="M294" s="1">
        <v>43889</v>
      </c>
      <c r="N294">
        <v>9999.9999999999909</v>
      </c>
      <c r="O294">
        <v>9619.8512307683795</v>
      </c>
      <c r="P294">
        <v>10000</v>
      </c>
      <c r="Q294">
        <v>9564.8761298284098</v>
      </c>
      <c r="R294" s="2">
        <f t="shared" si="32"/>
        <v>-3.8014876923161189E-2</v>
      </c>
      <c r="S294" s="2">
        <f t="shared" si="33"/>
        <v>4.5491845818540266E-2</v>
      </c>
      <c r="T294" s="11">
        <f t="shared" si="34"/>
        <v>7.4769688953790769E-3</v>
      </c>
    </row>
    <row r="295" spans="1:20" x14ac:dyDescent="0.25">
      <c r="A295" s="1">
        <v>43892</v>
      </c>
      <c r="B295">
        <v>10000</v>
      </c>
      <c r="C295">
        <v>10975.707218743901</v>
      </c>
      <c r="D295">
        <v>10000</v>
      </c>
      <c r="E295">
        <v>10410.3223356374</v>
      </c>
      <c r="F295" s="2">
        <f t="shared" si="28"/>
        <v>9.7570721874389976E-2</v>
      </c>
      <c r="G295" s="2">
        <f t="shared" si="29"/>
        <v>-3.9414950124335157E-2</v>
      </c>
      <c r="H295" s="11">
        <f t="shared" si="30"/>
        <v>5.8155771750054819E-2</v>
      </c>
      <c r="I295">
        <f t="shared" si="31"/>
        <v>738.53724374880812</v>
      </c>
      <c r="M295" s="1">
        <v>43892</v>
      </c>
      <c r="N295">
        <v>10000</v>
      </c>
      <c r="O295">
        <v>10336.678414563299</v>
      </c>
      <c r="P295">
        <v>10000</v>
      </c>
      <c r="Q295">
        <v>10473.6325772907</v>
      </c>
      <c r="R295" s="2">
        <f t="shared" si="32"/>
        <v>3.3667841456329839E-2</v>
      </c>
      <c r="S295" s="2">
        <f t="shared" si="33"/>
        <v>-4.522142377971583E-2</v>
      </c>
      <c r="T295" s="11">
        <f t="shared" si="34"/>
        <v>-1.1553582323385991E-2</v>
      </c>
    </row>
    <row r="296" spans="1:20" x14ac:dyDescent="0.25">
      <c r="A296" s="1">
        <v>43893</v>
      </c>
      <c r="B296">
        <v>10000</v>
      </c>
      <c r="C296">
        <v>10473.751557335099</v>
      </c>
      <c r="D296">
        <v>10000</v>
      </c>
      <c r="E296">
        <v>10060.683229861999</v>
      </c>
      <c r="F296" s="2">
        <f t="shared" si="28"/>
        <v>4.7375155733510033E-2</v>
      </c>
      <c r="G296" s="2">
        <f t="shared" si="29"/>
        <v>-6.0317205576932986E-3</v>
      </c>
      <c r="H296" s="11">
        <f t="shared" si="30"/>
        <v>4.1343435175816734E-2</v>
      </c>
      <c r="I296">
        <f t="shared" si="31"/>
        <v>742.56096352641009</v>
      </c>
      <c r="M296" s="1">
        <v>43893</v>
      </c>
      <c r="N296">
        <v>9999.9999999999909</v>
      </c>
      <c r="O296">
        <v>10418.5836338343</v>
      </c>
      <c r="P296">
        <v>10000</v>
      </c>
      <c r="Q296">
        <v>10308.827725514</v>
      </c>
      <c r="R296" s="2">
        <f t="shared" si="32"/>
        <v>4.1858363383430852E-2</v>
      </c>
      <c r="S296" s="2">
        <f t="shared" si="33"/>
        <v>-2.9957598840231081E-2</v>
      </c>
      <c r="T296" s="11">
        <f t="shared" si="34"/>
        <v>1.1900764543199771E-2</v>
      </c>
    </row>
    <row r="297" spans="1:20" x14ac:dyDescent="0.25">
      <c r="A297" s="1">
        <v>43894</v>
      </c>
      <c r="B297">
        <v>10000</v>
      </c>
      <c r="C297">
        <v>9875.6307764831799</v>
      </c>
      <c r="D297">
        <v>10000</v>
      </c>
      <c r="E297">
        <v>9700.0134434608099</v>
      </c>
      <c r="F297" s="2">
        <f t="shared" si="28"/>
        <v>-1.2436922351682034E-2</v>
      </c>
      <c r="G297" s="2">
        <f t="shared" si="29"/>
        <v>3.0926406266109208E-2</v>
      </c>
      <c r="H297" s="11">
        <f t="shared" si="30"/>
        <v>1.8489483914427174E-2</v>
      </c>
      <c r="I297">
        <f t="shared" si="31"/>
        <v>744.35525486786867</v>
      </c>
      <c r="M297" s="1">
        <v>43894</v>
      </c>
      <c r="N297">
        <v>10000</v>
      </c>
      <c r="O297">
        <v>9921.7147837877601</v>
      </c>
      <c r="P297">
        <v>10000</v>
      </c>
      <c r="Q297">
        <v>9674.9866293873602</v>
      </c>
      <c r="R297" s="2">
        <f t="shared" si="32"/>
        <v>-7.8285216212239384E-3</v>
      </c>
      <c r="S297" s="2">
        <f t="shared" si="33"/>
        <v>3.3593159666539085E-2</v>
      </c>
      <c r="T297" s="11">
        <f t="shared" si="34"/>
        <v>2.5764638045315147E-2</v>
      </c>
    </row>
    <row r="298" spans="1:20" x14ac:dyDescent="0.25">
      <c r="A298" s="1">
        <v>43895</v>
      </c>
      <c r="B298">
        <v>9999.9999999999909</v>
      </c>
      <c r="C298">
        <v>10516.3420466651</v>
      </c>
      <c r="D298">
        <v>10000</v>
      </c>
      <c r="E298">
        <v>9648.2851765180694</v>
      </c>
      <c r="F298" s="2">
        <f t="shared" si="28"/>
        <v>5.163420466651103E-2</v>
      </c>
      <c r="G298" s="2">
        <f t="shared" si="29"/>
        <v>3.6453609843325463E-2</v>
      </c>
      <c r="H298" s="11">
        <f t="shared" si="30"/>
        <v>8.8087814509836493E-2</v>
      </c>
      <c r="I298">
        <f t="shared" si="31"/>
        <v>752.97027836815084</v>
      </c>
      <c r="M298" s="1">
        <v>43895</v>
      </c>
      <c r="N298">
        <v>9999.9999999999909</v>
      </c>
      <c r="O298">
        <v>10143.873852333199</v>
      </c>
      <c r="P298">
        <v>9999.9999999999909</v>
      </c>
      <c r="Q298">
        <v>9674.2157197649904</v>
      </c>
      <c r="R298" s="2">
        <f t="shared" si="32"/>
        <v>1.4387385233320948E-2</v>
      </c>
      <c r="S298" s="2">
        <f t="shared" si="33"/>
        <v>3.3675523646780503E-2</v>
      </c>
      <c r="T298" s="11">
        <f t="shared" si="34"/>
        <v>4.8062908880101451E-2</v>
      </c>
    </row>
    <row r="299" spans="1:20" x14ac:dyDescent="0.25">
      <c r="A299" s="1">
        <v>43896</v>
      </c>
      <c r="B299">
        <v>9999.9999999999909</v>
      </c>
      <c r="C299">
        <v>9903.7532886303907</v>
      </c>
      <c r="D299">
        <v>10000</v>
      </c>
      <c r="E299">
        <v>9362.7304844176397</v>
      </c>
      <c r="F299" s="2">
        <f t="shared" si="28"/>
        <v>-9.6246711369600835E-3</v>
      </c>
      <c r="G299" s="2">
        <f t="shared" si="29"/>
        <v>6.8064494288601507E-2</v>
      </c>
      <c r="H299" s="11">
        <f t="shared" si="30"/>
        <v>5.8439823151641423E-2</v>
      </c>
      <c r="I299">
        <f t="shared" si="31"/>
        <v>758.58796226692334</v>
      </c>
      <c r="M299" s="1">
        <v>43896</v>
      </c>
      <c r="N299">
        <v>9999.9999999999909</v>
      </c>
      <c r="O299">
        <v>9763.8970964058699</v>
      </c>
      <c r="P299">
        <v>9999.9999999999909</v>
      </c>
      <c r="Q299">
        <v>9385.4127827734101</v>
      </c>
      <c r="R299" s="2">
        <f t="shared" si="32"/>
        <v>-2.3610290359412089E-2</v>
      </c>
      <c r="S299" s="2">
        <f t="shared" si="33"/>
        <v>6.5483237812899775E-2</v>
      </c>
      <c r="T299" s="11">
        <f t="shared" si="34"/>
        <v>4.1872947453487686E-2</v>
      </c>
    </row>
    <row r="300" spans="1:20" x14ac:dyDescent="0.25">
      <c r="A300" s="1">
        <v>43899</v>
      </c>
      <c r="B300">
        <v>10000</v>
      </c>
      <c r="C300">
        <v>9974.1516222049595</v>
      </c>
      <c r="D300">
        <v>10000</v>
      </c>
      <c r="E300">
        <v>9045.8149095225799</v>
      </c>
      <c r="F300" s="2">
        <f t="shared" si="28"/>
        <v>-2.5848377795040234E-3</v>
      </c>
      <c r="G300" s="2">
        <f t="shared" si="29"/>
        <v>0.10548359656054251</v>
      </c>
      <c r="H300" s="11">
        <f t="shared" si="30"/>
        <v>0.10289875878103849</v>
      </c>
      <c r="I300">
        <f t="shared" si="31"/>
        <v>768.35743216063349</v>
      </c>
      <c r="M300" s="1">
        <v>43899</v>
      </c>
      <c r="N300">
        <v>10000</v>
      </c>
      <c r="O300">
        <v>9581.8307391866692</v>
      </c>
      <c r="P300">
        <v>10000</v>
      </c>
      <c r="Q300">
        <v>9370.2705823541601</v>
      </c>
      <c r="R300" s="2">
        <f t="shared" si="32"/>
        <v>-4.1816926081333028E-2</v>
      </c>
      <c r="S300" s="2">
        <f t="shared" si="33"/>
        <v>6.7205040890892631E-2</v>
      </c>
      <c r="T300" s="11">
        <f t="shared" si="34"/>
        <v>2.5388114809559603E-2</v>
      </c>
    </row>
    <row r="301" spans="1:20" x14ac:dyDescent="0.25">
      <c r="A301" s="1">
        <v>43900</v>
      </c>
      <c r="B301">
        <v>10000</v>
      </c>
      <c r="C301">
        <v>10352.257678115</v>
      </c>
      <c r="D301">
        <v>10000</v>
      </c>
      <c r="E301">
        <v>10087.5609825257</v>
      </c>
      <c r="F301" s="2">
        <f t="shared" si="28"/>
        <v>3.5225767811499997E-2</v>
      </c>
      <c r="G301" s="2">
        <f t="shared" si="29"/>
        <v>-8.6800944923532963E-3</v>
      </c>
      <c r="H301" s="11">
        <f t="shared" si="30"/>
        <v>2.6545673319146701E-2</v>
      </c>
      <c r="I301">
        <f t="shared" si="31"/>
        <v>770.9475871747843</v>
      </c>
      <c r="M301" s="1">
        <v>43900</v>
      </c>
      <c r="N301">
        <v>10000</v>
      </c>
      <c r="O301">
        <v>10291.939483944199</v>
      </c>
      <c r="P301">
        <v>9999.9999999999909</v>
      </c>
      <c r="Q301">
        <v>10480.288154624801</v>
      </c>
      <c r="R301" s="2">
        <f t="shared" si="32"/>
        <v>2.9193948394419911E-2</v>
      </c>
      <c r="S301" s="2">
        <f t="shared" si="33"/>
        <v>-4.5827762322819932E-2</v>
      </c>
      <c r="T301" s="11">
        <f t="shared" si="34"/>
        <v>-1.6633813928400021E-2</v>
      </c>
    </row>
    <row r="302" spans="1:20" x14ac:dyDescent="0.25">
      <c r="A302" s="1">
        <v>43901</v>
      </c>
      <c r="B302">
        <v>10000</v>
      </c>
      <c r="C302">
        <v>9895.1176808883502</v>
      </c>
      <c r="D302">
        <v>10000</v>
      </c>
      <c r="E302">
        <v>9503.4902397690093</v>
      </c>
      <c r="F302" s="2">
        <f t="shared" si="28"/>
        <v>-1.0488231911164991E-2</v>
      </c>
      <c r="G302" s="2">
        <f t="shared" si="29"/>
        <v>5.2244990809088065E-2</v>
      </c>
      <c r="H302" s="11">
        <f t="shared" si="30"/>
        <v>4.1756758897923074E-2</v>
      </c>
      <c r="I302">
        <f t="shared" si="31"/>
        <v>774.98582189027525</v>
      </c>
      <c r="M302" s="1">
        <v>43901</v>
      </c>
      <c r="N302">
        <v>9999.9999999999909</v>
      </c>
      <c r="O302">
        <v>9962.5332579488895</v>
      </c>
      <c r="P302">
        <v>10000</v>
      </c>
      <c r="Q302">
        <v>9678.5138904719297</v>
      </c>
      <c r="R302" s="2">
        <f t="shared" si="32"/>
        <v>-3.746674205110101E-3</v>
      </c>
      <c r="S302" s="2">
        <f t="shared" si="33"/>
        <v>3.3216474467692825E-2</v>
      </c>
      <c r="T302" s="11">
        <f t="shared" si="34"/>
        <v>2.9469800262582724E-2</v>
      </c>
    </row>
    <row r="303" spans="1:20" x14ac:dyDescent="0.25">
      <c r="A303" s="1">
        <v>43902</v>
      </c>
      <c r="B303">
        <v>9999.9999999999909</v>
      </c>
      <c r="C303">
        <v>10034.372905603999</v>
      </c>
      <c r="D303">
        <v>10000</v>
      </c>
      <c r="E303">
        <v>9117.4614474070204</v>
      </c>
      <c r="F303" s="2">
        <f t="shared" si="28"/>
        <v>3.4372905604007631E-3</v>
      </c>
      <c r="G303" s="2">
        <f t="shared" si="29"/>
        <v>9.6796521453235362E-2</v>
      </c>
      <c r="H303" s="11">
        <f t="shared" si="30"/>
        <v>0.10023381201363613</v>
      </c>
      <c r="I303">
        <f t="shared" si="31"/>
        <v>784.56832932017051</v>
      </c>
      <c r="M303" s="1">
        <v>43902</v>
      </c>
      <c r="N303">
        <v>10000</v>
      </c>
      <c r="O303">
        <v>9370.3960542142395</v>
      </c>
      <c r="P303">
        <v>10000</v>
      </c>
      <c r="Q303">
        <v>9201.7497218930093</v>
      </c>
      <c r="R303" s="2">
        <f t="shared" si="32"/>
        <v>-6.2960394578576051E-2</v>
      </c>
      <c r="S303" s="2">
        <f t="shared" si="33"/>
        <v>8.6749835871733794E-2</v>
      </c>
      <c r="T303" s="11">
        <f t="shared" si="34"/>
        <v>2.3789441293157743E-2</v>
      </c>
    </row>
    <row r="304" spans="1:20" x14ac:dyDescent="0.25">
      <c r="A304" s="1">
        <v>43903</v>
      </c>
      <c r="B304">
        <v>10000</v>
      </c>
      <c r="C304">
        <v>10483.1684605235</v>
      </c>
      <c r="D304">
        <v>10000</v>
      </c>
      <c r="E304">
        <v>9701.9691518742293</v>
      </c>
      <c r="F304" s="2">
        <f t="shared" si="28"/>
        <v>4.8316846052349982E-2</v>
      </c>
      <c r="G304" s="2">
        <f t="shared" si="29"/>
        <v>3.0718593664895044E-2</v>
      </c>
      <c r="H304" s="11">
        <f t="shared" si="30"/>
        <v>7.9035439717245026E-2</v>
      </c>
      <c r="I304">
        <f t="shared" si="31"/>
        <v>792.31253901659011</v>
      </c>
      <c r="M304" s="1">
        <v>43903</v>
      </c>
      <c r="N304">
        <v>9999.9999999999909</v>
      </c>
      <c r="O304">
        <v>10227.4833562899</v>
      </c>
      <c r="P304">
        <v>9999.9999999999909</v>
      </c>
      <c r="Q304">
        <v>10042.941333770999</v>
      </c>
      <c r="R304" s="2">
        <f t="shared" si="32"/>
        <v>2.2748335628991034E-2</v>
      </c>
      <c r="S304" s="2">
        <f t="shared" si="33"/>
        <v>-4.2757726390983963E-3</v>
      </c>
      <c r="T304" s="11">
        <f t="shared" si="34"/>
        <v>1.8472562989892638E-2</v>
      </c>
    </row>
    <row r="305" spans="1:20" x14ac:dyDescent="0.25">
      <c r="A305" s="1">
        <v>43906</v>
      </c>
      <c r="B305">
        <v>10000</v>
      </c>
      <c r="C305">
        <v>9184.3703904985996</v>
      </c>
      <c r="D305">
        <v>10000</v>
      </c>
      <c r="E305">
        <v>8845.9742958524002</v>
      </c>
      <c r="F305" s="2">
        <f t="shared" si="28"/>
        <v>-8.156296095014004E-2</v>
      </c>
      <c r="G305" s="2">
        <f t="shared" si="29"/>
        <v>0.13045772749856233</v>
      </c>
      <c r="H305" s="11">
        <f t="shared" si="30"/>
        <v>4.8894766548422286E-2</v>
      </c>
      <c r="I305">
        <f t="shared" si="31"/>
        <v>796.06660852006439</v>
      </c>
      <c r="M305" s="1">
        <v>43906</v>
      </c>
      <c r="N305">
        <v>10000</v>
      </c>
      <c r="O305">
        <v>9180.9105807857395</v>
      </c>
      <c r="P305">
        <v>10000</v>
      </c>
      <c r="Q305">
        <v>8833.3904921923895</v>
      </c>
      <c r="R305" s="2">
        <f t="shared" si="32"/>
        <v>-8.1908941921426059E-2</v>
      </c>
      <c r="S305" s="2">
        <f t="shared" si="33"/>
        <v>0.13206814629543961</v>
      </c>
      <c r="T305" s="11">
        <f t="shared" si="34"/>
        <v>5.0159204374013555E-2</v>
      </c>
    </row>
    <row r="306" spans="1:20" x14ac:dyDescent="0.25">
      <c r="A306" s="1">
        <v>43907</v>
      </c>
      <c r="B306">
        <v>10000</v>
      </c>
      <c r="C306">
        <v>10265.7921323761</v>
      </c>
      <c r="D306">
        <v>10000</v>
      </c>
      <c r="E306">
        <v>10052.356807021901</v>
      </c>
      <c r="F306" s="2">
        <f t="shared" si="28"/>
        <v>2.6579213237609922E-2</v>
      </c>
      <c r="G306" s="2">
        <f t="shared" si="29"/>
        <v>-5.2084111245760401E-3</v>
      </c>
      <c r="H306" s="11">
        <f t="shared" si="30"/>
        <v>2.1370802113033882E-2</v>
      </c>
      <c r="I306">
        <f t="shared" si="31"/>
        <v>798.16761857987319</v>
      </c>
      <c r="M306" s="1">
        <v>43907</v>
      </c>
      <c r="N306">
        <v>10000</v>
      </c>
      <c r="O306">
        <v>9787.52649186288</v>
      </c>
      <c r="P306">
        <v>10000</v>
      </c>
      <c r="Q306">
        <v>10015.724569383599</v>
      </c>
      <c r="R306" s="2">
        <f t="shared" si="32"/>
        <v>-2.1247350813711985E-2</v>
      </c>
      <c r="S306" s="2">
        <f t="shared" si="33"/>
        <v>-1.5699881995224763E-3</v>
      </c>
      <c r="T306" s="11">
        <f t="shared" si="34"/>
        <v>-2.2817339013234461E-2</v>
      </c>
    </row>
    <row r="307" spans="1:20" x14ac:dyDescent="0.25">
      <c r="A307" s="1">
        <v>43908</v>
      </c>
      <c r="B307">
        <v>10000</v>
      </c>
      <c r="C307">
        <v>10106.239370413001</v>
      </c>
      <c r="D307">
        <v>10000</v>
      </c>
      <c r="E307">
        <v>9152.9553162570901</v>
      </c>
      <c r="F307" s="2">
        <f t="shared" si="28"/>
        <v>1.0623937041300158E-2</v>
      </c>
      <c r="G307" s="2">
        <f t="shared" si="29"/>
        <v>9.2543299347088936E-2</v>
      </c>
      <c r="H307" s="11">
        <f t="shared" si="30"/>
        <v>0.10316723638838909</v>
      </c>
      <c r="I307">
        <f t="shared" si="31"/>
        <v>808.075236583579</v>
      </c>
      <c r="M307" s="1">
        <v>43908</v>
      </c>
      <c r="N307">
        <v>10000</v>
      </c>
      <c r="O307">
        <v>9523.4772034345697</v>
      </c>
      <c r="P307">
        <v>10000</v>
      </c>
      <c r="Q307">
        <v>9358.7779158597004</v>
      </c>
      <c r="R307" s="2">
        <f t="shared" si="32"/>
        <v>-4.7652279656543062E-2</v>
      </c>
      <c r="S307" s="2">
        <f t="shared" si="33"/>
        <v>6.85155786263143E-2</v>
      </c>
      <c r="T307" s="11">
        <f t="shared" si="34"/>
        <v>2.0863298969771238E-2</v>
      </c>
    </row>
    <row r="308" spans="1:20" x14ac:dyDescent="0.25">
      <c r="A308" s="1">
        <v>43909</v>
      </c>
      <c r="B308">
        <v>9999.9999999999909</v>
      </c>
      <c r="C308">
        <v>9814.1942165989003</v>
      </c>
      <c r="D308">
        <v>10000</v>
      </c>
      <c r="E308">
        <v>8679.0451463038007</v>
      </c>
      <c r="F308" s="2">
        <f t="shared" si="28"/>
        <v>-1.8580578340109066E-2</v>
      </c>
      <c r="G308" s="2">
        <f t="shared" si="29"/>
        <v>0.15220048189964341</v>
      </c>
      <c r="H308" s="11">
        <f t="shared" si="30"/>
        <v>0.13361990355953435</v>
      </c>
      <c r="I308">
        <f t="shared" si="31"/>
        <v>820.36705766219768</v>
      </c>
      <c r="M308" s="1">
        <v>43909</v>
      </c>
      <c r="N308">
        <v>9999.9999999999909</v>
      </c>
      <c r="O308">
        <v>9876.2604146619997</v>
      </c>
      <c r="P308">
        <v>10000</v>
      </c>
      <c r="Q308">
        <v>9150.6855830534605</v>
      </c>
      <c r="R308" s="2">
        <f t="shared" si="32"/>
        <v>-1.237395853379919E-2</v>
      </c>
      <c r="S308" s="2">
        <f t="shared" si="33"/>
        <v>9.2814293446976226E-2</v>
      </c>
      <c r="T308" s="11">
        <f t="shared" si="34"/>
        <v>8.0440334913177036E-2</v>
      </c>
    </row>
    <row r="309" spans="1:20" x14ac:dyDescent="0.25">
      <c r="A309" s="1">
        <v>43910</v>
      </c>
      <c r="B309">
        <v>10000</v>
      </c>
      <c r="C309">
        <v>10998.0586975237</v>
      </c>
      <c r="D309">
        <v>10000</v>
      </c>
      <c r="E309">
        <v>9710.6089345797809</v>
      </c>
      <c r="F309" s="2">
        <f t="shared" si="28"/>
        <v>9.9805869752370047E-2</v>
      </c>
      <c r="G309" s="2">
        <f t="shared" si="29"/>
        <v>2.9801536378392113E-2</v>
      </c>
      <c r="H309" s="11">
        <f t="shared" si="30"/>
        <v>0.12960740613076216</v>
      </c>
      <c r="I309">
        <f t="shared" si="31"/>
        <v>832.81703593562042</v>
      </c>
      <c r="M309" s="1">
        <v>43910</v>
      </c>
      <c r="N309">
        <v>10000</v>
      </c>
      <c r="O309">
        <v>10481.127582557199</v>
      </c>
      <c r="P309">
        <v>9999.9999999999909</v>
      </c>
      <c r="Q309">
        <v>9736.2585811099798</v>
      </c>
      <c r="R309" s="2">
        <f t="shared" si="32"/>
        <v>4.8112758255719923E-2</v>
      </c>
      <c r="S309" s="2">
        <f t="shared" si="33"/>
        <v>2.7088579939907875E-2</v>
      </c>
      <c r="T309" s="11">
        <f t="shared" si="34"/>
        <v>7.5201338195627798E-2</v>
      </c>
    </row>
    <row r="310" spans="1:20" x14ac:dyDescent="0.25">
      <c r="A310" s="1">
        <v>43913</v>
      </c>
      <c r="B310">
        <v>10000</v>
      </c>
      <c r="C310">
        <v>9785.9932704543207</v>
      </c>
      <c r="D310">
        <v>10000</v>
      </c>
      <c r="E310">
        <v>9291.6827798633603</v>
      </c>
      <c r="F310" s="2">
        <f t="shared" si="28"/>
        <v>-2.1400672954567934E-2</v>
      </c>
      <c r="G310" s="2">
        <f t="shared" si="29"/>
        <v>7.623131750383072E-2</v>
      </c>
      <c r="H310" s="11">
        <f t="shared" si="30"/>
        <v>5.4830644549262786E-2</v>
      </c>
      <c r="I310">
        <f t="shared" si="31"/>
        <v>838.00027892858111</v>
      </c>
      <c r="M310" s="1">
        <v>43913</v>
      </c>
      <c r="N310">
        <v>10000</v>
      </c>
      <c r="O310">
        <v>9572.5281212136197</v>
      </c>
      <c r="P310">
        <v>9999.9999999999909</v>
      </c>
      <c r="Q310">
        <v>9040.3134421813393</v>
      </c>
      <c r="R310" s="2">
        <f t="shared" si="32"/>
        <v>-4.2747187878638071E-2</v>
      </c>
      <c r="S310" s="2">
        <f t="shared" si="33"/>
        <v>0.10615633671956948</v>
      </c>
      <c r="T310" s="11">
        <f t="shared" si="34"/>
        <v>6.3409148840931406E-2</v>
      </c>
    </row>
    <row r="311" spans="1:20" x14ac:dyDescent="0.25">
      <c r="A311" s="1">
        <v>43914</v>
      </c>
      <c r="B311">
        <v>10000</v>
      </c>
      <c r="C311">
        <v>10547.4958462988</v>
      </c>
      <c r="D311">
        <v>10000</v>
      </c>
      <c r="E311">
        <v>10614.149989486499</v>
      </c>
      <c r="F311" s="2">
        <f t="shared" si="28"/>
        <v>5.4749584629879999E-2</v>
      </c>
      <c r="G311" s="2">
        <f t="shared" si="29"/>
        <v>-5.7861438748729288E-2</v>
      </c>
      <c r="H311" s="11">
        <f t="shared" si="30"/>
        <v>-3.1118541188492888E-3</v>
      </c>
      <c r="I311">
        <f t="shared" si="31"/>
        <v>837.37032448995683</v>
      </c>
      <c r="M311" s="1">
        <v>43914</v>
      </c>
      <c r="N311">
        <v>9999.9999999999909</v>
      </c>
      <c r="O311">
        <v>10311.4738257726</v>
      </c>
      <c r="P311">
        <v>10000</v>
      </c>
      <c r="Q311">
        <v>10561.656141925199</v>
      </c>
      <c r="R311" s="2">
        <f t="shared" si="32"/>
        <v>3.1147382577261018E-2</v>
      </c>
      <c r="S311" s="2">
        <f t="shared" si="33"/>
        <v>-5.3178794535420182E-2</v>
      </c>
      <c r="T311" s="11">
        <f t="shared" si="34"/>
        <v>-2.2031411958159164E-2</v>
      </c>
    </row>
    <row r="312" spans="1:20" x14ac:dyDescent="0.25">
      <c r="A312" s="1">
        <v>43915</v>
      </c>
      <c r="B312">
        <v>10000</v>
      </c>
      <c r="C312">
        <v>10786.6087339766</v>
      </c>
      <c r="D312">
        <v>10000</v>
      </c>
      <c r="E312">
        <v>10688.366015024199</v>
      </c>
      <c r="F312" s="2">
        <f t="shared" si="28"/>
        <v>7.8660873397659925E-2</v>
      </c>
      <c r="G312" s="2">
        <f t="shared" si="29"/>
        <v>-6.4403297384894143E-2</v>
      </c>
      <c r="H312" s="11">
        <f t="shared" si="30"/>
        <v>1.4257576012765782E-2</v>
      </c>
      <c r="I312">
        <f t="shared" si="31"/>
        <v>838.28528160131668</v>
      </c>
      <c r="M312" s="1">
        <v>43915</v>
      </c>
      <c r="N312">
        <v>9999.9999999999909</v>
      </c>
      <c r="O312">
        <v>10570.351637681501</v>
      </c>
      <c r="P312">
        <v>10000</v>
      </c>
      <c r="Q312">
        <v>10478.7439189415</v>
      </c>
      <c r="R312" s="2">
        <f t="shared" si="32"/>
        <v>5.7035163768150987E-2</v>
      </c>
      <c r="S312" s="2">
        <f t="shared" si="33"/>
        <v>-4.5687147490656499E-2</v>
      </c>
      <c r="T312" s="11">
        <f t="shared" si="34"/>
        <v>1.1348016277494488E-2</v>
      </c>
    </row>
    <row r="313" spans="1:20" x14ac:dyDescent="0.25">
      <c r="A313" s="1">
        <v>43916</v>
      </c>
      <c r="B313">
        <v>10000</v>
      </c>
      <c r="C313">
        <v>10451.404983702099</v>
      </c>
      <c r="D313">
        <v>10000</v>
      </c>
      <c r="E313">
        <v>10342.682158793499</v>
      </c>
      <c r="F313" s="2">
        <f t="shared" si="28"/>
        <v>4.5140498370209947E-2</v>
      </c>
      <c r="G313" s="2">
        <f t="shared" si="29"/>
        <v>-3.3132813474515022E-2</v>
      </c>
      <c r="H313" s="11">
        <f t="shared" si="30"/>
        <v>1.2007684895694926E-2</v>
      </c>
      <c r="I313">
        <f t="shared" si="31"/>
        <v>839.33100017432491</v>
      </c>
      <c r="M313" s="1">
        <v>43916</v>
      </c>
      <c r="N313">
        <v>10000</v>
      </c>
      <c r="O313">
        <v>10271.553404423001</v>
      </c>
      <c r="P313">
        <v>9999.9999999999909</v>
      </c>
      <c r="Q313">
        <v>10311.285875462399</v>
      </c>
      <c r="R313" s="2">
        <f t="shared" si="32"/>
        <v>2.7155340442300169E-2</v>
      </c>
      <c r="S313" s="2">
        <f t="shared" si="33"/>
        <v>-3.0188851247269777E-2</v>
      </c>
      <c r="T313" s="11">
        <f t="shared" si="34"/>
        <v>-3.033510804969608E-3</v>
      </c>
    </row>
    <row r="314" spans="1:20" x14ac:dyDescent="0.25">
      <c r="A314" s="1">
        <v>43917</v>
      </c>
      <c r="B314">
        <v>10000</v>
      </c>
      <c r="C314">
        <v>10153.0441853962</v>
      </c>
      <c r="D314">
        <v>10000</v>
      </c>
      <c r="E314">
        <v>9900.8919309346002</v>
      </c>
      <c r="F314" s="2">
        <f t="shared" si="28"/>
        <v>1.5304418539620057E-2</v>
      </c>
      <c r="G314" s="2">
        <f t="shared" si="29"/>
        <v>1.0010014224652197E-2</v>
      </c>
      <c r="H314" s="11">
        <f t="shared" si="30"/>
        <v>2.5314432764272254E-2</v>
      </c>
      <c r="I314">
        <f t="shared" si="31"/>
        <v>841.8458734891459</v>
      </c>
      <c r="M314" s="1">
        <v>43917</v>
      </c>
      <c r="N314">
        <v>10000</v>
      </c>
      <c r="O314">
        <v>10181.755119227701</v>
      </c>
      <c r="P314">
        <v>9999.9999999999909</v>
      </c>
      <c r="Q314">
        <v>10012.5968165784</v>
      </c>
      <c r="R314" s="2">
        <f t="shared" si="32"/>
        <v>1.8175511922770005E-2</v>
      </c>
      <c r="S314" s="2">
        <f t="shared" si="33"/>
        <v>-1.2580968563071782E-3</v>
      </c>
      <c r="T314" s="11">
        <f t="shared" si="34"/>
        <v>1.6917415066462826E-2</v>
      </c>
    </row>
    <row r="315" spans="1:20" x14ac:dyDescent="0.25">
      <c r="A315" s="1">
        <v>43920</v>
      </c>
      <c r="B315">
        <v>10000</v>
      </c>
      <c r="C315">
        <v>10219.340828377201</v>
      </c>
      <c r="D315">
        <v>10000</v>
      </c>
      <c r="E315">
        <v>9838.3204792526903</v>
      </c>
      <c r="F315" s="2">
        <f t="shared" si="28"/>
        <v>2.1934082837720137E-2</v>
      </c>
      <c r="G315" s="2">
        <f t="shared" si="29"/>
        <v>1.6433650549223744E-2</v>
      </c>
      <c r="H315" s="11">
        <f t="shared" si="30"/>
        <v>3.8367733386943881E-2</v>
      </c>
      <c r="I315">
        <f t="shared" si="31"/>
        <v>845.64558058916941</v>
      </c>
      <c r="M315" s="1">
        <v>43920</v>
      </c>
      <c r="N315">
        <v>9999.9999999999909</v>
      </c>
      <c r="O315">
        <v>10175.9420525074</v>
      </c>
      <c r="P315">
        <v>10000</v>
      </c>
      <c r="Q315">
        <v>9957.9061960649906</v>
      </c>
      <c r="R315" s="2">
        <f t="shared" si="32"/>
        <v>1.7594205250740957E-2</v>
      </c>
      <c r="S315" s="2">
        <f t="shared" si="33"/>
        <v>4.2271741776040983E-3</v>
      </c>
      <c r="T315" s="11">
        <f t="shared" si="34"/>
        <v>2.1821379428345056E-2</v>
      </c>
    </row>
    <row r="316" spans="1:20" x14ac:dyDescent="0.25">
      <c r="A316" s="1">
        <v>43921</v>
      </c>
      <c r="B316">
        <v>10000</v>
      </c>
      <c r="C316">
        <v>10184.787190667001</v>
      </c>
      <c r="D316">
        <v>10000</v>
      </c>
      <c r="E316">
        <v>9975.8391445457</v>
      </c>
      <c r="F316" s="2">
        <f t="shared" si="28"/>
        <v>1.8478719066700178E-2</v>
      </c>
      <c r="G316" s="2">
        <f t="shared" si="29"/>
        <v>2.4219371527767208E-3</v>
      </c>
      <c r="H316" s="11">
        <f t="shared" si="30"/>
        <v>2.0900656219476899E-2</v>
      </c>
      <c r="I316">
        <f t="shared" si="31"/>
        <v>847.71848769609107</v>
      </c>
      <c r="M316" s="1">
        <v>43921</v>
      </c>
      <c r="N316">
        <v>10000</v>
      </c>
      <c r="O316">
        <v>10092.8089669484</v>
      </c>
      <c r="P316">
        <v>10000</v>
      </c>
      <c r="Q316">
        <v>10065.0446277342</v>
      </c>
      <c r="R316" s="2">
        <f t="shared" si="32"/>
        <v>9.2808966948398908E-3</v>
      </c>
      <c r="S316" s="2">
        <f t="shared" si="33"/>
        <v>-6.4624281500917924E-3</v>
      </c>
      <c r="T316" s="11">
        <f t="shared" si="34"/>
        <v>2.8184685447480984E-3</v>
      </c>
    </row>
    <row r="317" spans="1:20" x14ac:dyDescent="0.25">
      <c r="A317" s="1">
        <v>43922</v>
      </c>
      <c r="B317">
        <v>9999.9999999999909</v>
      </c>
      <c r="C317">
        <v>9819.5403092304696</v>
      </c>
      <c r="D317">
        <v>10000</v>
      </c>
      <c r="E317">
        <v>9548.7323127516502</v>
      </c>
      <c r="F317" s="2">
        <f t="shared" si="28"/>
        <v>-1.8045969076952106E-2</v>
      </c>
      <c r="G317" s="2">
        <f t="shared" si="29"/>
        <v>4.7259434285922275E-2</v>
      </c>
      <c r="H317" s="11">
        <f t="shared" si="30"/>
        <v>2.9213465208970169E-2</v>
      </c>
      <c r="I317">
        <f t="shared" si="31"/>
        <v>850.51507829828824</v>
      </c>
      <c r="M317" s="1">
        <v>43922</v>
      </c>
      <c r="N317">
        <v>9999.9999999999909</v>
      </c>
      <c r="O317">
        <v>9817.9065224240294</v>
      </c>
      <c r="P317">
        <v>9999.9999999999909</v>
      </c>
      <c r="Q317">
        <v>9540.0297980679406</v>
      </c>
      <c r="R317" s="2">
        <f t="shared" si="32"/>
        <v>-1.8209347757596195E-2</v>
      </c>
      <c r="S317" s="2">
        <f t="shared" si="33"/>
        <v>4.8214755264727183E-2</v>
      </c>
      <c r="T317" s="11">
        <f t="shared" si="34"/>
        <v>3.0005407507130988E-2</v>
      </c>
    </row>
    <row r="318" spans="1:20" x14ac:dyDescent="0.25">
      <c r="A318" s="1">
        <v>43923</v>
      </c>
      <c r="B318">
        <v>10000</v>
      </c>
      <c r="C318">
        <v>9954.8524242163003</v>
      </c>
      <c r="D318">
        <v>10000</v>
      </c>
      <c r="E318">
        <v>9966.1797965461501</v>
      </c>
      <c r="F318" s="2">
        <f t="shared" si="28"/>
        <v>-4.5147575783699434E-3</v>
      </c>
      <c r="G318" s="2">
        <f t="shared" si="29"/>
        <v>3.3934972220319715E-3</v>
      </c>
      <c r="H318" s="11">
        <f t="shared" si="30"/>
        <v>-1.1212603563379719E-3</v>
      </c>
      <c r="I318">
        <f t="shared" si="31"/>
        <v>850.40135554110259</v>
      </c>
      <c r="M318" s="1">
        <v>43923</v>
      </c>
      <c r="N318">
        <v>9999.9999999999909</v>
      </c>
      <c r="O318">
        <v>9856.5387024762695</v>
      </c>
      <c r="P318">
        <v>10000</v>
      </c>
      <c r="Q318">
        <v>9840.4859177680792</v>
      </c>
      <c r="R318" s="2">
        <f t="shared" si="32"/>
        <v>-1.434612975237215E-2</v>
      </c>
      <c r="S318" s="2">
        <f t="shared" si="33"/>
        <v>1.6209980235213806E-2</v>
      </c>
      <c r="T318" s="11">
        <f t="shared" si="34"/>
        <v>1.8638504828416558E-3</v>
      </c>
    </row>
    <row r="319" spans="1:20" x14ac:dyDescent="0.25">
      <c r="A319" s="1">
        <v>43924</v>
      </c>
      <c r="B319">
        <v>9999.9999999999909</v>
      </c>
      <c r="C319">
        <v>10279.3821811656</v>
      </c>
      <c r="D319">
        <v>10000</v>
      </c>
      <c r="E319">
        <v>10147.393102685101</v>
      </c>
      <c r="F319" s="2">
        <f t="shared" si="28"/>
        <v>2.7938218116560831E-2</v>
      </c>
      <c r="G319" s="2">
        <f t="shared" si="29"/>
        <v>-1.4525218565357378E-2</v>
      </c>
      <c r="H319" s="11">
        <f t="shared" si="30"/>
        <v>1.3412999551203453E-2</v>
      </c>
      <c r="I319">
        <f t="shared" si="31"/>
        <v>851.69368791980185</v>
      </c>
      <c r="M319" s="1">
        <v>43924</v>
      </c>
      <c r="N319">
        <v>10000</v>
      </c>
      <c r="O319">
        <v>10299.3657821779</v>
      </c>
      <c r="P319">
        <v>9999.9999999999909</v>
      </c>
      <c r="Q319">
        <v>10106.9435593906</v>
      </c>
      <c r="R319" s="2">
        <f t="shared" si="32"/>
        <v>2.9936578217790055E-2</v>
      </c>
      <c r="S319" s="2">
        <f t="shared" si="33"/>
        <v>-1.0581196853646779E-2</v>
      </c>
      <c r="T319" s="11">
        <f t="shared" si="34"/>
        <v>1.9355381364143276E-2</v>
      </c>
    </row>
    <row r="320" spans="1:20" x14ac:dyDescent="0.25">
      <c r="A320" s="1">
        <v>43927</v>
      </c>
      <c r="B320">
        <v>9999.9999999999909</v>
      </c>
      <c r="C320">
        <v>10386.0677834382</v>
      </c>
      <c r="D320">
        <v>10000</v>
      </c>
      <c r="E320">
        <v>10037.682056990599</v>
      </c>
      <c r="F320" s="2">
        <f t="shared" si="28"/>
        <v>3.8606778343821091E-2</v>
      </c>
      <c r="G320" s="2">
        <f t="shared" si="29"/>
        <v>-3.7540596301669504E-3</v>
      </c>
      <c r="H320" s="11">
        <f t="shared" si="30"/>
        <v>3.4852718713654141E-2</v>
      </c>
      <c r="I320">
        <f t="shared" si="31"/>
        <v>855.10559342315651</v>
      </c>
      <c r="M320" s="1">
        <v>43927</v>
      </c>
      <c r="N320">
        <v>10000</v>
      </c>
      <c r="O320">
        <v>10311.2029047126</v>
      </c>
      <c r="P320">
        <v>10000</v>
      </c>
      <c r="Q320">
        <v>10165.6826007413</v>
      </c>
      <c r="R320" s="2">
        <f t="shared" si="32"/>
        <v>3.112029047125997E-2</v>
      </c>
      <c r="S320" s="2">
        <f t="shared" si="33"/>
        <v>-1.629822681353621E-2</v>
      </c>
      <c r="T320" s="11">
        <f t="shared" si="34"/>
        <v>1.4822063657723761E-2</v>
      </c>
    </row>
    <row r="321" spans="1:20" x14ac:dyDescent="0.25">
      <c r="A321" s="1">
        <v>43928</v>
      </c>
      <c r="B321">
        <v>10000</v>
      </c>
      <c r="C321">
        <v>10868.3199813712</v>
      </c>
      <c r="D321">
        <v>10000</v>
      </c>
      <c r="E321">
        <v>10957.3830421121</v>
      </c>
      <c r="F321" s="2">
        <f t="shared" si="28"/>
        <v>8.6831998137119948E-2</v>
      </c>
      <c r="G321" s="2">
        <f t="shared" si="29"/>
        <v>-8.7373329784367848E-2</v>
      </c>
      <c r="H321" s="11">
        <f t="shared" si="30"/>
        <v>-5.4133164724790017E-4</v>
      </c>
      <c r="I321">
        <f t="shared" si="31"/>
        <v>854.28945884091036</v>
      </c>
      <c r="M321" s="1">
        <v>43928</v>
      </c>
      <c r="N321">
        <v>10000</v>
      </c>
      <c r="O321">
        <v>10771.115370138699</v>
      </c>
      <c r="P321">
        <v>9999.9999999999909</v>
      </c>
      <c r="Q321">
        <v>10957.244793681401</v>
      </c>
      <c r="R321" s="2">
        <f t="shared" si="32"/>
        <v>7.7111537013869969E-2</v>
      </c>
      <c r="S321" s="2">
        <f t="shared" si="33"/>
        <v>-8.7361815100947093E-2</v>
      </c>
      <c r="T321" s="11">
        <f t="shared" si="34"/>
        <v>-1.0250278087077125E-2</v>
      </c>
    </row>
    <row r="322" spans="1:20" x14ac:dyDescent="0.25">
      <c r="A322" s="1">
        <v>43929</v>
      </c>
      <c r="B322">
        <v>10000</v>
      </c>
      <c r="C322">
        <v>9929.3110641513995</v>
      </c>
      <c r="D322">
        <v>10000</v>
      </c>
      <c r="E322">
        <v>9879.7467577581992</v>
      </c>
      <c r="F322" s="2">
        <f t="shared" si="28"/>
        <v>-7.0688935848600698E-3</v>
      </c>
      <c r="G322" s="2">
        <f t="shared" si="29"/>
        <v>1.2171692776170584E-2</v>
      </c>
      <c r="H322" s="11">
        <f t="shared" si="30"/>
        <v>5.1027991913105142E-3</v>
      </c>
      <c r="I322">
        <f t="shared" si="31"/>
        <v>854.78988051943713</v>
      </c>
      <c r="M322" s="1">
        <v>43929</v>
      </c>
      <c r="N322">
        <v>10000</v>
      </c>
      <c r="O322">
        <v>9826.2624238757708</v>
      </c>
      <c r="P322">
        <v>10000</v>
      </c>
      <c r="Q322">
        <v>9833.0476246573307</v>
      </c>
      <c r="R322" s="2">
        <f t="shared" si="32"/>
        <v>-1.737375761242288E-2</v>
      </c>
      <c r="S322" s="2">
        <f t="shared" si="33"/>
        <v>1.697870098015386E-2</v>
      </c>
      <c r="T322" s="11">
        <f t="shared" si="34"/>
        <v>-3.9505663226901966E-4</v>
      </c>
    </row>
    <row r="323" spans="1:20" x14ac:dyDescent="0.25">
      <c r="A323" s="1">
        <v>43930</v>
      </c>
      <c r="B323">
        <v>10000</v>
      </c>
      <c r="C323">
        <v>10684.928345066101</v>
      </c>
      <c r="D323">
        <v>10000</v>
      </c>
      <c r="E323">
        <v>10664.591193583799</v>
      </c>
      <c r="F323" s="2">
        <f t="shared" si="28"/>
        <v>6.8492834506610034E-2</v>
      </c>
      <c r="G323" s="2">
        <f t="shared" si="29"/>
        <v>-6.2317549873232903E-2</v>
      </c>
      <c r="H323" s="11">
        <f t="shared" si="30"/>
        <v>6.1752846333771316E-3</v>
      </c>
      <c r="I323">
        <f t="shared" si="31"/>
        <v>854.98039682212834</v>
      </c>
      <c r="M323" s="1">
        <v>43930</v>
      </c>
      <c r="N323">
        <v>10000</v>
      </c>
      <c r="O323">
        <v>10551.7358041263</v>
      </c>
      <c r="P323">
        <v>10000</v>
      </c>
      <c r="Q323">
        <v>10473.1426685799</v>
      </c>
      <c r="R323" s="2">
        <f t="shared" si="32"/>
        <v>5.5173580412629875E-2</v>
      </c>
      <c r="S323" s="2">
        <f t="shared" si="33"/>
        <v>-4.5176761508210705E-2</v>
      </c>
      <c r="T323" s="11">
        <f t="shared" si="34"/>
        <v>9.9968189044191691E-3</v>
      </c>
    </row>
    <row r="324" spans="1:20" x14ac:dyDescent="0.25">
      <c r="A324" s="1">
        <v>43934</v>
      </c>
      <c r="B324">
        <v>10000</v>
      </c>
      <c r="C324">
        <v>10329.204824001399</v>
      </c>
      <c r="D324">
        <v>10000</v>
      </c>
      <c r="E324">
        <v>10310.844272436199</v>
      </c>
      <c r="F324" s="2">
        <f t="shared" si="28"/>
        <v>3.2920482400139894E-2</v>
      </c>
      <c r="G324" s="2">
        <f t="shared" si="29"/>
        <v>-3.014731521716163E-2</v>
      </c>
      <c r="H324" s="11">
        <f t="shared" si="30"/>
        <v>2.7731671829782645E-3</v>
      </c>
      <c r="I324">
        <f t="shared" si="31"/>
        <v>855.15830876722509</v>
      </c>
      <c r="M324" s="1">
        <v>43934</v>
      </c>
      <c r="N324">
        <v>9999.9999999999909</v>
      </c>
      <c r="O324">
        <v>9944.6718167568997</v>
      </c>
      <c r="P324">
        <v>10000</v>
      </c>
      <c r="Q324">
        <v>10239.5170852878</v>
      </c>
      <c r="R324" s="2">
        <f t="shared" si="32"/>
        <v>-5.5328183243090745E-3</v>
      </c>
      <c r="S324" s="2">
        <f t="shared" si="33"/>
        <v>-2.3391443492187691E-2</v>
      </c>
      <c r="T324" s="11">
        <f t="shared" si="34"/>
        <v>-2.8924261816496766E-2</v>
      </c>
    </row>
    <row r="325" spans="1:20" x14ac:dyDescent="0.25">
      <c r="A325" s="1">
        <v>43935</v>
      </c>
      <c r="B325">
        <v>10000</v>
      </c>
      <c r="C325">
        <v>10177.999420199199</v>
      </c>
      <c r="D325">
        <v>10000</v>
      </c>
      <c r="E325">
        <v>9810.9316213185903</v>
      </c>
      <c r="F325" s="2">
        <f t="shared" ref="F325:F362" si="35">C325/B325-1</f>
        <v>1.7799942019919968E-2</v>
      </c>
      <c r="G325" s="2">
        <f t="shared" ref="G325:G362" si="36">D325/E325-1</f>
        <v>1.9271195231916005E-2</v>
      </c>
      <c r="H325" s="11">
        <f t="shared" ref="H325:H362" si="37">F325+G325</f>
        <v>3.7071137251835973E-2</v>
      </c>
      <c r="I325">
        <f t="shared" ref="I325:I362" si="38">(LN(F325+1) + LN(G325+1))*100 +I324</f>
        <v>858.83143233092972</v>
      </c>
      <c r="M325" s="1">
        <v>43935</v>
      </c>
      <c r="N325">
        <v>10000</v>
      </c>
      <c r="O325">
        <v>10243.668120046699</v>
      </c>
      <c r="P325">
        <v>10000</v>
      </c>
      <c r="Q325">
        <v>10050.1961210793</v>
      </c>
      <c r="R325" s="2">
        <f t="shared" ref="R325:R362" si="39">O325/N325-1</f>
        <v>2.4366812004669836E-2</v>
      </c>
      <c r="S325" s="2">
        <f t="shared" ref="S325:S362" si="40">P325/Q325-1</f>
        <v>-4.9945414472080119E-3</v>
      </c>
      <c r="T325" s="11">
        <f t="shared" ref="T325:T362" si="41">R325+S325</f>
        <v>1.9372270557461824E-2</v>
      </c>
    </row>
    <row r="326" spans="1:20" x14ac:dyDescent="0.25">
      <c r="A326" s="1">
        <v>43936</v>
      </c>
      <c r="B326">
        <v>10000</v>
      </c>
      <c r="C326">
        <v>9797.9531861247106</v>
      </c>
      <c r="D326">
        <v>10000</v>
      </c>
      <c r="E326">
        <v>9493.6060955679295</v>
      </c>
      <c r="F326" s="2">
        <f t="shared" si="35"/>
        <v>-2.0204681387528955E-2</v>
      </c>
      <c r="G326" s="2">
        <f t="shared" si="36"/>
        <v>5.3340521961247056E-2</v>
      </c>
      <c r="H326" s="11">
        <f t="shared" si="37"/>
        <v>3.3135840573718101E-2</v>
      </c>
      <c r="I326">
        <f t="shared" si="38"/>
        <v>861.98692991732651</v>
      </c>
      <c r="M326" s="1">
        <v>43936</v>
      </c>
      <c r="N326">
        <v>10000</v>
      </c>
      <c r="O326">
        <v>10001.437756822101</v>
      </c>
      <c r="P326">
        <v>10000</v>
      </c>
      <c r="Q326">
        <v>9506.3414945044206</v>
      </c>
      <c r="R326" s="2">
        <f t="shared" si="39"/>
        <v>1.4377568221002335E-4</v>
      </c>
      <c r="S326" s="2">
        <f t="shared" si="40"/>
        <v>5.1929389006376558E-2</v>
      </c>
      <c r="T326" s="11">
        <f t="shared" si="41"/>
        <v>5.2073164688586582E-2</v>
      </c>
    </row>
    <row r="327" spans="1:20" x14ac:dyDescent="0.25">
      <c r="A327" s="1">
        <v>43937</v>
      </c>
      <c r="B327">
        <v>10000</v>
      </c>
      <c r="C327">
        <v>10154.404008252101</v>
      </c>
      <c r="D327">
        <v>10000</v>
      </c>
      <c r="E327">
        <v>9863.4810776758604</v>
      </c>
      <c r="F327" s="2">
        <f t="shared" si="35"/>
        <v>1.5440400825210032E-2</v>
      </c>
      <c r="G327" s="2">
        <f t="shared" si="36"/>
        <v>1.3840845970001903E-2</v>
      </c>
      <c r="H327" s="11">
        <f t="shared" si="37"/>
        <v>2.9281246795211935E-2</v>
      </c>
      <c r="I327">
        <f t="shared" si="38"/>
        <v>864.89376462144719</v>
      </c>
      <c r="M327" s="1">
        <v>43937</v>
      </c>
      <c r="N327">
        <v>10000</v>
      </c>
      <c r="O327">
        <v>10209.7237775386</v>
      </c>
      <c r="P327">
        <v>10000</v>
      </c>
      <c r="Q327">
        <v>9781.5450275895892</v>
      </c>
      <c r="R327" s="2">
        <f t="shared" si="39"/>
        <v>2.0972377753859961E-2</v>
      </c>
      <c r="S327" s="2">
        <f t="shared" si="40"/>
        <v>2.2333381055267054E-2</v>
      </c>
      <c r="T327" s="11">
        <f t="shared" si="41"/>
        <v>4.3305758809127015E-2</v>
      </c>
    </row>
    <row r="328" spans="1:20" x14ac:dyDescent="0.25">
      <c r="A328" s="1">
        <v>43938</v>
      </c>
      <c r="B328">
        <v>10000</v>
      </c>
      <c r="C328">
        <v>10396.6792134835</v>
      </c>
      <c r="D328">
        <v>10000</v>
      </c>
      <c r="E328">
        <v>10209.476828409401</v>
      </c>
      <c r="F328" s="2">
        <f t="shared" si="35"/>
        <v>3.9667921348349955E-2</v>
      </c>
      <c r="G328" s="2">
        <f t="shared" si="36"/>
        <v>-2.0517880781755649E-2</v>
      </c>
      <c r="H328" s="11">
        <f t="shared" si="37"/>
        <v>1.9150040566594306E-2</v>
      </c>
      <c r="I328">
        <f t="shared" si="38"/>
        <v>866.71077052091789</v>
      </c>
      <c r="M328" s="1">
        <v>43938</v>
      </c>
      <c r="N328">
        <v>9999.9999999999909</v>
      </c>
      <c r="O328">
        <v>10363.813001001899</v>
      </c>
      <c r="P328">
        <v>10000</v>
      </c>
      <c r="Q328">
        <v>10137.941124229301</v>
      </c>
      <c r="R328" s="2">
        <f t="shared" si="39"/>
        <v>3.6381300100190916E-2</v>
      </c>
      <c r="S328" s="2">
        <f t="shared" si="40"/>
        <v>-1.3606423882224661E-2</v>
      </c>
      <c r="T328" s="11">
        <f t="shared" si="41"/>
        <v>2.2774876217966256E-2</v>
      </c>
    </row>
    <row r="329" spans="1:20" x14ac:dyDescent="0.25">
      <c r="A329" s="1">
        <v>43941</v>
      </c>
      <c r="B329">
        <v>10000</v>
      </c>
      <c r="C329">
        <v>9991.9285391165904</v>
      </c>
      <c r="D329">
        <v>10000</v>
      </c>
      <c r="E329">
        <v>9701.3879092545703</v>
      </c>
      <c r="F329" s="2">
        <f t="shared" si="35"/>
        <v>-8.07146088340982E-4</v>
      </c>
      <c r="G329" s="2">
        <f t="shared" si="36"/>
        <v>3.0780347465600322E-2</v>
      </c>
      <c r="H329" s="11">
        <f t="shared" si="37"/>
        <v>2.997320137725934E-2</v>
      </c>
      <c r="I329">
        <f t="shared" si="38"/>
        <v>869.66163674949064</v>
      </c>
      <c r="M329" s="1">
        <v>43941</v>
      </c>
      <c r="N329">
        <v>10000</v>
      </c>
      <c r="O329">
        <v>9960.1584335141597</v>
      </c>
      <c r="P329">
        <v>10000</v>
      </c>
      <c r="Q329">
        <v>9813.1215700593093</v>
      </c>
      <c r="R329" s="2">
        <f t="shared" si="39"/>
        <v>-3.9841566485839808E-3</v>
      </c>
      <c r="S329" s="2">
        <f t="shared" si="40"/>
        <v>1.90437292156731E-2</v>
      </c>
      <c r="T329" s="11">
        <f t="shared" si="41"/>
        <v>1.5059572567089119E-2</v>
      </c>
    </row>
    <row r="330" spans="1:20" x14ac:dyDescent="0.25">
      <c r="A330" s="1">
        <v>43942</v>
      </c>
      <c r="B330">
        <v>10000</v>
      </c>
      <c r="C330">
        <v>10021.6678765915</v>
      </c>
      <c r="D330">
        <v>10000</v>
      </c>
      <c r="E330">
        <v>9634.6394039612205</v>
      </c>
      <c r="F330" s="2">
        <f t="shared" si="35"/>
        <v>2.1667876591500157E-3</v>
      </c>
      <c r="G330" s="2">
        <f t="shared" si="36"/>
        <v>3.7921564131249585E-2</v>
      </c>
      <c r="H330" s="11">
        <f t="shared" si="37"/>
        <v>4.0088351790399601E-2</v>
      </c>
      <c r="I330">
        <f t="shared" si="38"/>
        <v>873.6001028522976</v>
      </c>
      <c r="M330" s="1">
        <v>43942</v>
      </c>
      <c r="N330">
        <v>10000</v>
      </c>
      <c r="O330">
        <v>10000.130281342001</v>
      </c>
      <c r="P330">
        <v>10000</v>
      </c>
      <c r="Q330">
        <v>9704.9468473839806</v>
      </c>
      <c r="R330" s="2">
        <f t="shared" si="39"/>
        <v>1.3028134200121499E-5</v>
      </c>
      <c r="S330" s="2">
        <f t="shared" si="40"/>
        <v>3.0402346067001096E-2</v>
      </c>
      <c r="T330" s="11">
        <f t="shared" si="41"/>
        <v>3.0415374201201217E-2</v>
      </c>
    </row>
    <row r="331" spans="1:20" x14ac:dyDescent="0.25">
      <c r="A331" s="1">
        <v>43943</v>
      </c>
      <c r="B331">
        <v>10000</v>
      </c>
      <c r="C331">
        <v>10343.616836184699</v>
      </c>
      <c r="D331">
        <v>10000</v>
      </c>
      <c r="E331">
        <v>10243.5032896476</v>
      </c>
      <c r="F331" s="2">
        <f t="shared" si="35"/>
        <v>3.4361683618469918E-2</v>
      </c>
      <c r="G331" s="2">
        <f t="shared" si="36"/>
        <v>-2.3771485473499276E-2</v>
      </c>
      <c r="H331" s="11">
        <f t="shared" si="37"/>
        <v>1.0590198144970642E-2</v>
      </c>
      <c r="I331">
        <f t="shared" si="38"/>
        <v>874.57269479423258</v>
      </c>
      <c r="M331" s="1">
        <v>43943</v>
      </c>
      <c r="N331">
        <v>10000</v>
      </c>
      <c r="O331">
        <v>10212.416119359999</v>
      </c>
      <c r="P331">
        <v>9999.9999999999909</v>
      </c>
      <c r="Q331">
        <v>10103.8345280005</v>
      </c>
      <c r="R331" s="2">
        <f t="shared" si="39"/>
        <v>2.1241611935999938E-2</v>
      </c>
      <c r="S331" s="2">
        <f t="shared" si="40"/>
        <v>-1.0276744706453234E-2</v>
      </c>
      <c r="T331" s="11">
        <f t="shared" si="41"/>
        <v>1.0964867229546704E-2</v>
      </c>
    </row>
    <row r="332" spans="1:20" x14ac:dyDescent="0.25">
      <c r="A332" s="1">
        <v>43944</v>
      </c>
      <c r="B332">
        <v>10000</v>
      </c>
      <c r="C332">
        <v>10323.5849197967</v>
      </c>
      <c r="D332">
        <v>10000</v>
      </c>
      <c r="E332">
        <v>9882.7950451404595</v>
      </c>
      <c r="F332" s="2">
        <f t="shared" si="35"/>
        <v>3.2358491979670001E-2</v>
      </c>
      <c r="G332" s="2">
        <f t="shared" si="36"/>
        <v>1.1859494639340218E-2</v>
      </c>
      <c r="H332" s="11">
        <f t="shared" si="37"/>
        <v>4.4217986619010219E-2</v>
      </c>
      <c r="I332">
        <f t="shared" si="38"/>
        <v>878.93626525669515</v>
      </c>
      <c r="M332" s="1">
        <v>43944</v>
      </c>
      <c r="N332">
        <v>10000</v>
      </c>
      <c r="O332">
        <v>10232.031674280201</v>
      </c>
      <c r="P332">
        <v>10000</v>
      </c>
      <c r="Q332">
        <v>9965.5324793465297</v>
      </c>
      <c r="R332" s="2">
        <f t="shared" si="39"/>
        <v>2.3203167428019977E-2</v>
      </c>
      <c r="S332" s="2">
        <f t="shared" si="40"/>
        <v>3.458673254530531E-3</v>
      </c>
      <c r="T332" s="11">
        <f t="shared" si="41"/>
        <v>2.6661840682550508E-2</v>
      </c>
    </row>
    <row r="333" spans="1:20" x14ac:dyDescent="0.25">
      <c r="A333" s="1">
        <v>43945</v>
      </c>
      <c r="B333">
        <v>10000</v>
      </c>
      <c r="C333">
        <v>10214.8499047972</v>
      </c>
      <c r="D333">
        <v>10000</v>
      </c>
      <c r="E333">
        <v>10188.0248539472</v>
      </c>
      <c r="F333" s="2">
        <f t="shared" si="35"/>
        <v>2.1484990479720079E-2</v>
      </c>
      <c r="G333" s="2">
        <f t="shared" si="36"/>
        <v>-1.8455476566132667E-2</v>
      </c>
      <c r="H333" s="11">
        <f t="shared" si="37"/>
        <v>3.0295139135874116E-3</v>
      </c>
      <c r="I333">
        <f t="shared" si="38"/>
        <v>879.19921904751084</v>
      </c>
      <c r="M333" s="1">
        <v>43945</v>
      </c>
      <c r="N333">
        <v>9999.9999999999909</v>
      </c>
      <c r="O333">
        <v>10175.521970317501</v>
      </c>
      <c r="P333">
        <v>9999.9999999999909</v>
      </c>
      <c r="Q333">
        <v>9856.6180758670598</v>
      </c>
      <c r="R333" s="2">
        <f t="shared" si="39"/>
        <v>1.7552197031750927E-2</v>
      </c>
      <c r="S333" s="2">
        <f t="shared" si="40"/>
        <v>1.4546766754003349E-2</v>
      </c>
      <c r="T333" s="11">
        <f t="shared" si="41"/>
        <v>3.2098963785754275E-2</v>
      </c>
    </row>
    <row r="334" spans="1:20" x14ac:dyDescent="0.25">
      <c r="A334" s="1">
        <v>43948</v>
      </c>
      <c r="B334">
        <v>10000</v>
      </c>
      <c r="C334">
        <v>10349.491295772201</v>
      </c>
      <c r="D334">
        <v>10000</v>
      </c>
      <c r="E334">
        <v>9961.6377175842008</v>
      </c>
      <c r="F334" s="2">
        <f t="shared" si="35"/>
        <v>3.4949129577220184E-2</v>
      </c>
      <c r="G334" s="2">
        <f t="shared" si="36"/>
        <v>3.8510015625323746E-3</v>
      </c>
      <c r="H334" s="11">
        <f t="shared" si="37"/>
        <v>3.8800131139752558E-2</v>
      </c>
      <c r="I334">
        <f t="shared" si="38"/>
        <v>883.01880712558523</v>
      </c>
      <c r="M334" s="1">
        <v>43948</v>
      </c>
      <c r="N334">
        <v>9999.9999999999909</v>
      </c>
      <c r="O334">
        <v>10235.3406126506</v>
      </c>
      <c r="P334">
        <v>10000</v>
      </c>
      <c r="Q334">
        <v>9974.4738956271103</v>
      </c>
      <c r="R334" s="2">
        <f t="shared" si="39"/>
        <v>2.3534061265060968E-2</v>
      </c>
      <c r="S334" s="2">
        <f t="shared" si="40"/>
        <v>2.5591429322482373E-3</v>
      </c>
      <c r="T334" s="11">
        <f t="shared" si="41"/>
        <v>2.6093204197309205E-2</v>
      </c>
    </row>
    <row r="335" spans="1:20" x14ac:dyDescent="0.25">
      <c r="A335" s="1">
        <v>43949</v>
      </c>
      <c r="B335">
        <v>10000</v>
      </c>
      <c r="C335">
        <v>10448.341456210999</v>
      </c>
      <c r="D335">
        <v>10000</v>
      </c>
      <c r="E335">
        <v>10342.7507566889</v>
      </c>
      <c r="F335" s="2">
        <f t="shared" si="35"/>
        <v>4.4834145621099886E-2</v>
      </c>
      <c r="G335" s="2">
        <f t="shared" si="36"/>
        <v>-3.3139226183830695E-2</v>
      </c>
      <c r="H335" s="11">
        <f t="shared" si="37"/>
        <v>1.1694919437269191E-2</v>
      </c>
      <c r="I335">
        <f t="shared" si="38"/>
        <v>884.03454604182684</v>
      </c>
      <c r="M335" s="1">
        <v>43949</v>
      </c>
      <c r="N335">
        <v>9999.9999999999909</v>
      </c>
      <c r="O335">
        <v>10320.6184215793</v>
      </c>
      <c r="P335">
        <v>9999.9999999999909</v>
      </c>
      <c r="Q335">
        <v>10228.4673135063</v>
      </c>
      <c r="R335" s="2">
        <f t="shared" si="39"/>
        <v>3.2061842157930842E-2</v>
      </c>
      <c r="S335" s="2">
        <f t="shared" si="40"/>
        <v>-2.2336417226912153E-2</v>
      </c>
      <c r="T335" s="11">
        <f t="shared" si="41"/>
        <v>9.7254249310186891E-3</v>
      </c>
    </row>
    <row r="336" spans="1:20" x14ac:dyDescent="0.25">
      <c r="A336" s="1">
        <v>43950</v>
      </c>
      <c r="B336">
        <v>10000</v>
      </c>
      <c r="C336">
        <v>10151.6258977292</v>
      </c>
      <c r="D336">
        <v>10000</v>
      </c>
      <c r="E336">
        <v>10123.211987819601</v>
      </c>
      <c r="F336" s="2">
        <f t="shared" si="35"/>
        <v>1.5162589772919954E-2</v>
      </c>
      <c r="G336" s="2">
        <f t="shared" si="36"/>
        <v>-1.2171234581262458E-2</v>
      </c>
      <c r="H336" s="11">
        <f t="shared" si="37"/>
        <v>2.9913551916574965E-3</v>
      </c>
      <c r="I336">
        <f t="shared" si="38"/>
        <v>884.31483364434087</v>
      </c>
      <c r="M336" s="1">
        <v>43950</v>
      </c>
      <c r="N336">
        <v>10000</v>
      </c>
      <c r="O336">
        <v>10023.655263200601</v>
      </c>
      <c r="P336">
        <v>9999.9999999999909</v>
      </c>
      <c r="Q336">
        <v>10016.8878838813</v>
      </c>
      <c r="R336" s="2">
        <f t="shared" si="39"/>
        <v>2.3655263200601517E-3</v>
      </c>
      <c r="S336" s="2">
        <f t="shared" si="40"/>
        <v>-1.6859411902258037E-3</v>
      </c>
      <c r="T336" s="11">
        <f t="shared" si="41"/>
        <v>6.7958512983434805E-4</v>
      </c>
    </row>
    <row r="337" spans="1:20" x14ac:dyDescent="0.25">
      <c r="A337" s="1">
        <v>43951</v>
      </c>
      <c r="B337">
        <v>10000</v>
      </c>
      <c r="C337">
        <v>10208.975767751301</v>
      </c>
      <c r="D337">
        <v>10000</v>
      </c>
      <c r="E337">
        <v>9977.5001741307296</v>
      </c>
      <c r="F337" s="2">
        <f t="shared" si="35"/>
        <v>2.0897576775130045E-2</v>
      </c>
      <c r="G337" s="2">
        <f t="shared" si="36"/>
        <v>2.2550564246148763E-3</v>
      </c>
      <c r="H337" s="11">
        <f t="shared" si="37"/>
        <v>2.3152633199744921E-2</v>
      </c>
      <c r="I337">
        <f t="shared" si="38"/>
        <v>886.60830716180874</v>
      </c>
      <c r="M337" s="1">
        <v>43951</v>
      </c>
      <c r="N337">
        <v>9999.9999999999909</v>
      </c>
      <c r="O337">
        <v>9992.4843699272806</v>
      </c>
      <c r="P337">
        <v>9999.9999999999909</v>
      </c>
      <c r="Q337">
        <v>9997.6318306603807</v>
      </c>
      <c r="R337" s="2">
        <f t="shared" si="39"/>
        <v>-7.5156300727108327E-4</v>
      </c>
      <c r="S337" s="2">
        <f t="shared" si="40"/>
        <v>2.3687302950570199E-4</v>
      </c>
      <c r="T337" s="11">
        <f t="shared" si="41"/>
        <v>-5.1468997776538128E-4</v>
      </c>
    </row>
    <row r="338" spans="1:20" x14ac:dyDescent="0.25">
      <c r="A338" s="1">
        <v>43952</v>
      </c>
      <c r="B338">
        <v>10000</v>
      </c>
      <c r="C338">
        <v>9771.3413899609895</v>
      </c>
      <c r="D338">
        <v>10000</v>
      </c>
      <c r="E338">
        <v>9554.7984255876909</v>
      </c>
      <c r="F338" s="2">
        <f t="shared" si="35"/>
        <v>-2.2865861003901089E-2</v>
      </c>
      <c r="G338" s="2">
        <f t="shared" si="36"/>
        <v>4.6594554336181648E-2</v>
      </c>
      <c r="H338" s="11">
        <f t="shared" si="37"/>
        <v>2.3728693332280559E-2</v>
      </c>
      <c r="I338">
        <f t="shared" si="38"/>
        <v>888.84933438249152</v>
      </c>
      <c r="M338" s="1">
        <v>43952</v>
      </c>
      <c r="N338">
        <v>9999.9999999999909</v>
      </c>
      <c r="O338">
        <v>9807.6757180029508</v>
      </c>
      <c r="P338">
        <v>10000</v>
      </c>
      <c r="Q338">
        <v>9692.0779560890205</v>
      </c>
      <c r="R338" s="2">
        <f t="shared" si="39"/>
        <v>-1.9232428199704055E-2</v>
      </c>
      <c r="S338" s="2">
        <f t="shared" si="40"/>
        <v>3.1770487743294273E-2</v>
      </c>
      <c r="T338" s="11">
        <f t="shared" si="41"/>
        <v>1.2538059543590219E-2</v>
      </c>
    </row>
    <row r="339" spans="1:20" x14ac:dyDescent="0.25">
      <c r="A339" s="1">
        <v>43955</v>
      </c>
      <c r="B339">
        <v>10000</v>
      </c>
      <c r="C339">
        <v>10027.9502895567</v>
      </c>
      <c r="D339">
        <v>10000</v>
      </c>
      <c r="E339">
        <v>9781.9460486074204</v>
      </c>
      <c r="F339" s="2">
        <f t="shared" si="35"/>
        <v>2.7950289556699648E-3</v>
      </c>
      <c r="G339" s="2">
        <f t="shared" si="36"/>
        <v>2.2291469438601386E-2</v>
      </c>
      <c r="H339" s="11">
        <f t="shared" si="37"/>
        <v>2.508649839427135E-2</v>
      </c>
      <c r="I339">
        <f t="shared" si="38"/>
        <v>891.33311202168704</v>
      </c>
      <c r="M339" s="1">
        <v>43955</v>
      </c>
      <c r="N339">
        <v>10000</v>
      </c>
      <c r="O339">
        <v>9895.9625661575392</v>
      </c>
      <c r="P339">
        <v>10000</v>
      </c>
      <c r="Q339">
        <v>9811.3113745285009</v>
      </c>
      <c r="R339" s="2">
        <f t="shared" si="39"/>
        <v>-1.04037433842461E-2</v>
      </c>
      <c r="S339" s="2">
        <f t="shared" si="40"/>
        <v>1.9231743675097279E-2</v>
      </c>
      <c r="T339" s="11">
        <f t="shared" si="41"/>
        <v>8.828000290851179E-3</v>
      </c>
    </row>
    <row r="340" spans="1:20" x14ac:dyDescent="0.25">
      <c r="A340" s="1">
        <v>43956</v>
      </c>
      <c r="B340">
        <v>10000</v>
      </c>
      <c r="C340">
        <v>10378.7075644494</v>
      </c>
      <c r="D340">
        <v>10000</v>
      </c>
      <c r="E340">
        <v>10353.795025661</v>
      </c>
      <c r="F340" s="2">
        <f t="shared" si="35"/>
        <v>3.787075644494009E-2</v>
      </c>
      <c r="G340" s="2">
        <f t="shared" si="36"/>
        <v>-3.4170564974885909E-2</v>
      </c>
      <c r="H340" s="11">
        <f t="shared" si="37"/>
        <v>3.7001914700541816E-3</v>
      </c>
      <c r="I340">
        <f t="shared" si="38"/>
        <v>891.57343564562404</v>
      </c>
      <c r="M340" s="1">
        <v>43956</v>
      </c>
      <c r="N340">
        <v>10000</v>
      </c>
      <c r="O340">
        <v>10295.3173671554</v>
      </c>
      <c r="P340">
        <v>9999.9999999999909</v>
      </c>
      <c r="Q340">
        <v>10314.5585469502</v>
      </c>
      <c r="R340" s="2">
        <f t="shared" si="39"/>
        <v>2.953173671553988E-2</v>
      </c>
      <c r="S340" s="2">
        <f t="shared" si="40"/>
        <v>-3.0496559355244313E-2</v>
      </c>
      <c r="T340" s="11">
        <f t="shared" si="41"/>
        <v>-9.6482263970443238E-4</v>
      </c>
    </row>
    <row r="341" spans="1:20" x14ac:dyDescent="0.25">
      <c r="A341" s="1">
        <v>43957</v>
      </c>
      <c r="B341">
        <v>10000</v>
      </c>
      <c r="C341">
        <v>9964.5154306157401</v>
      </c>
      <c r="D341">
        <v>10000</v>
      </c>
      <c r="E341">
        <v>9653.2581561712104</v>
      </c>
      <c r="F341" s="2">
        <f t="shared" si="35"/>
        <v>-3.5484569384259812E-3</v>
      </c>
      <c r="G341" s="2">
        <f t="shared" si="36"/>
        <v>3.5919669630623208E-2</v>
      </c>
      <c r="H341" s="11">
        <f t="shared" si="37"/>
        <v>3.2371212692197227E-2</v>
      </c>
      <c r="I341">
        <f t="shared" si="38"/>
        <v>894.74691906756334</v>
      </c>
      <c r="M341" s="1">
        <v>43957</v>
      </c>
      <c r="N341">
        <v>10000</v>
      </c>
      <c r="O341">
        <v>10045.6869284282</v>
      </c>
      <c r="P341">
        <v>10000</v>
      </c>
      <c r="Q341">
        <v>9673.9263880001909</v>
      </c>
      <c r="R341" s="2">
        <f t="shared" si="39"/>
        <v>4.5686928428199103E-3</v>
      </c>
      <c r="S341" s="2">
        <f t="shared" si="40"/>
        <v>3.3706439239012509E-2</v>
      </c>
      <c r="T341" s="11">
        <f t="shared" si="41"/>
        <v>3.8275132081832419E-2</v>
      </c>
    </row>
    <row r="342" spans="1:20" x14ac:dyDescent="0.25">
      <c r="A342" s="1">
        <v>43958</v>
      </c>
      <c r="B342">
        <v>10000</v>
      </c>
      <c r="C342">
        <v>10001.051165303999</v>
      </c>
      <c r="D342">
        <v>10000</v>
      </c>
      <c r="E342">
        <v>9827.4113037846892</v>
      </c>
      <c r="F342" s="2">
        <f t="shared" si="35"/>
        <v>1.0511653040001789E-4</v>
      </c>
      <c r="G342" s="2">
        <f t="shared" si="36"/>
        <v>1.7561969361030494E-2</v>
      </c>
      <c r="H342" s="11">
        <f t="shared" si="37"/>
        <v>1.7667085891430512E-2</v>
      </c>
      <c r="I342">
        <f t="shared" si="38"/>
        <v>896.49838417106696</v>
      </c>
      <c r="M342" s="1">
        <v>43958</v>
      </c>
      <c r="N342">
        <v>9999.9999999999909</v>
      </c>
      <c r="O342">
        <v>10072.0212398283</v>
      </c>
      <c r="P342">
        <v>10000</v>
      </c>
      <c r="Q342">
        <v>9915.1622362749695</v>
      </c>
      <c r="R342" s="2">
        <f t="shared" si="39"/>
        <v>7.2021239828310435E-3</v>
      </c>
      <c r="S342" s="2">
        <f t="shared" si="40"/>
        <v>8.556366673925675E-3</v>
      </c>
      <c r="T342" s="11">
        <f t="shared" si="41"/>
        <v>1.5758490656756718E-2</v>
      </c>
    </row>
    <row r="343" spans="1:20" x14ac:dyDescent="0.25">
      <c r="A343" s="1">
        <v>43959</v>
      </c>
      <c r="B343">
        <v>10000</v>
      </c>
      <c r="C343">
        <v>10228.9481746031</v>
      </c>
      <c r="D343">
        <v>10000</v>
      </c>
      <c r="E343">
        <v>10129.275904271301</v>
      </c>
      <c r="F343" s="2">
        <f t="shared" si="35"/>
        <v>2.289481746031008E-2</v>
      </c>
      <c r="G343" s="2">
        <f t="shared" si="36"/>
        <v>-1.2762600751825448E-2</v>
      </c>
      <c r="H343" s="11">
        <f t="shared" si="37"/>
        <v>1.0132216708484632E-2</v>
      </c>
      <c r="I343">
        <f t="shared" si="38"/>
        <v>897.47757632790888</v>
      </c>
      <c r="M343" s="1">
        <v>43959</v>
      </c>
      <c r="N343">
        <v>9999.9999999999909</v>
      </c>
      <c r="O343">
        <v>10198.3033124664</v>
      </c>
      <c r="P343">
        <v>9999.9999999999909</v>
      </c>
      <c r="Q343">
        <v>10101.2371432286</v>
      </c>
      <c r="R343" s="2">
        <f t="shared" si="39"/>
        <v>1.9830331246640798E-2</v>
      </c>
      <c r="S343" s="2">
        <f t="shared" si="40"/>
        <v>-1.0022251907675805E-2</v>
      </c>
      <c r="T343" s="11">
        <f t="shared" si="41"/>
        <v>9.8080793389649923E-3</v>
      </c>
    </row>
    <row r="344" spans="1:20" x14ac:dyDescent="0.25">
      <c r="A344" s="1">
        <v>43962</v>
      </c>
      <c r="B344">
        <v>10000</v>
      </c>
      <c r="C344">
        <v>10014.4582260676</v>
      </c>
      <c r="D344">
        <v>10000</v>
      </c>
      <c r="E344">
        <v>9985.4301017141206</v>
      </c>
      <c r="F344" s="2">
        <f t="shared" si="35"/>
        <v>1.4458226067599611E-3</v>
      </c>
      <c r="G344" s="2">
        <f t="shared" si="36"/>
        <v>1.4591157453875958E-3</v>
      </c>
      <c r="H344" s="11">
        <f t="shared" si="37"/>
        <v>2.9049383521475569E-3</v>
      </c>
      <c r="I344">
        <f t="shared" si="38"/>
        <v>897.7678593961075</v>
      </c>
      <c r="M344" s="1">
        <v>43962</v>
      </c>
      <c r="N344">
        <v>10000</v>
      </c>
      <c r="O344">
        <v>9901.2640101175402</v>
      </c>
      <c r="P344">
        <v>10000</v>
      </c>
      <c r="Q344">
        <v>10028.1737575241</v>
      </c>
      <c r="R344" s="2">
        <f t="shared" si="39"/>
        <v>-9.873598988246024E-3</v>
      </c>
      <c r="S344" s="2">
        <f t="shared" si="40"/>
        <v>-2.8094604466701867E-3</v>
      </c>
      <c r="T344" s="11">
        <f t="shared" si="41"/>
        <v>-1.2683059434916211E-2</v>
      </c>
    </row>
    <row r="345" spans="1:20" x14ac:dyDescent="0.25">
      <c r="A345" s="1">
        <v>43963</v>
      </c>
      <c r="B345">
        <v>10000</v>
      </c>
      <c r="C345">
        <v>10375.654111027299</v>
      </c>
      <c r="D345">
        <v>10000</v>
      </c>
      <c r="E345">
        <v>9830.6650256173198</v>
      </c>
      <c r="F345" s="2">
        <f t="shared" si="35"/>
        <v>3.7565411102729929E-2</v>
      </c>
      <c r="G345" s="2">
        <f t="shared" si="36"/>
        <v>1.7225179979321492E-2</v>
      </c>
      <c r="H345" s="11">
        <f t="shared" si="37"/>
        <v>5.4790591082051421E-2</v>
      </c>
      <c r="I345">
        <f t="shared" si="38"/>
        <v>903.1634120408836</v>
      </c>
      <c r="M345" s="1">
        <v>43963</v>
      </c>
      <c r="N345">
        <v>9999.9999999999909</v>
      </c>
      <c r="O345">
        <v>10262.3331697462</v>
      </c>
      <c r="P345">
        <v>9999.9999999999909</v>
      </c>
      <c r="Q345">
        <v>9975.5740589422694</v>
      </c>
      <c r="R345" s="2">
        <f t="shared" si="39"/>
        <v>2.6233316974620946E-2</v>
      </c>
      <c r="S345" s="2">
        <f t="shared" si="40"/>
        <v>2.4485749805873702E-3</v>
      </c>
      <c r="T345" s="11">
        <f t="shared" si="41"/>
        <v>2.8681891955208316E-2</v>
      </c>
    </row>
    <row r="346" spans="1:20" x14ac:dyDescent="0.25">
      <c r="A346" s="1">
        <v>43964</v>
      </c>
      <c r="B346">
        <v>10000</v>
      </c>
      <c r="C346">
        <v>10034.500016407001</v>
      </c>
      <c r="D346">
        <v>10000</v>
      </c>
      <c r="E346">
        <v>9416.0396648880105</v>
      </c>
      <c r="F346" s="2">
        <f t="shared" si="35"/>
        <v>3.4500016406999734E-3</v>
      </c>
      <c r="G346" s="2">
        <f t="shared" si="36"/>
        <v>6.2017616311616841E-2</v>
      </c>
      <c r="H346" s="11">
        <f t="shared" si="37"/>
        <v>6.5467617952316814E-2</v>
      </c>
      <c r="I346">
        <f t="shared" si="38"/>
        <v>909.52486949926663</v>
      </c>
      <c r="M346" s="1">
        <v>43964</v>
      </c>
      <c r="N346">
        <v>10000</v>
      </c>
      <c r="O346">
        <v>9864.7737178217103</v>
      </c>
      <c r="P346">
        <v>10000</v>
      </c>
      <c r="Q346">
        <v>9411.8367928414991</v>
      </c>
      <c r="R346" s="2">
        <f t="shared" si="39"/>
        <v>-1.3522628217829014E-2</v>
      </c>
      <c r="S346" s="2">
        <f t="shared" si="40"/>
        <v>6.2491862120457542E-2</v>
      </c>
      <c r="T346" s="11">
        <f t="shared" si="41"/>
        <v>4.8969233902628528E-2</v>
      </c>
    </row>
    <row r="347" spans="1:20" x14ac:dyDescent="0.25">
      <c r="A347" s="1">
        <v>43965</v>
      </c>
      <c r="B347">
        <v>10000</v>
      </c>
      <c r="C347">
        <v>9681.3017488518199</v>
      </c>
      <c r="D347">
        <v>10000</v>
      </c>
      <c r="E347">
        <v>9376.3825712636208</v>
      </c>
      <c r="F347" s="2">
        <f t="shared" si="35"/>
        <v>-3.1869825114818062E-2</v>
      </c>
      <c r="G347" s="2">
        <f t="shared" si="36"/>
        <v>6.6509383975822178E-2</v>
      </c>
      <c r="H347" s="11">
        <f t="shared" si="37"/>
        <v>3.4639558861004116E-2</v>
      </c>
      <c r="I347">
        <f t="shared" si="38"/>
        <v>912.72510301756097</v>
      </c>
      <c r="M347" s="1">
        <v>43965</v>
      </c>
      <c r="N347">
        <v>9999.9999999999909</v>
      </c>
      <c r="O347">
        <v>9828.0787221136507</v>
      </c>
      <c r="P347">
        <v>10000</v>
      </c>
      <c r="Q347">
        <v>9465.2780349586701</v>
      </c>
      <c r="R347" s="2">
        <f t="shared" si="39"/>
        <v>-1.7192127788633993E-2</v>
      </c>
      <c r="S347" s="2">
        <f t="shared" si="40"/>
        <v>5.6493001374751994E-2</v>
      </c>
      <c r="T347" s="11">
        <f t="shared" si="41"/>
        <v>3.9300873586118001E-2</v>
      </c>
    </row>
    <row r="348" spans="1:20" x14ac:dyDescent="0.25">
      <c r="A348" s="1">
        <v>43966</v>
      </c>
      <c r="B348">
        <v>10000</v>
      </c>
      <c r="C348">
        <v>10353.876106608301</v>
      </c>
      <c r="D348">
        <v>10000</v>
      </c>
      <c r="E348">
        <v>10078.782946310101</v>
      </c>
      <c r="F348" s="2">
        <f t="shared" si="35"/>
        <v>3.538761066082996E-2</v>
      </c>
      <c r="G348" s="2">
        <f t="shared" si="36"/>
        <v>-7.8167122687112789E-3</v>
      </c>
      <c r="H348" s="11">
        <f t="shared" si="37"/>
        <v>2.7570898392118681E-2</v>
      </c>
      <c r="I348">
        <f t="shared" si="38"/>
        <v>915.41794669318995</v>
      </c>
      <c r="M348" s="1">
        <v>43966</v>
      </c>
      <c r="N348">
        <v>10000</v>
      </c>
      <c r="O348">
        <v>10236.5498712922</v>
      </c>
      <c r="P348">
        <v>10000</v>
      </c>
      <c r="Q348">
        <v>10051.828593140999</v>
      </c>
      <c r="R348" s="2">
        <f t="shared" si="39"/>
        <v>2.3654987129219984E-2</v>
      </c>
      <c r="S348" s="2">
        <f t="shared" si="40"/>
        <v>-5.156135787707794E-3</v>
      </c>
      <c r="T348" s="11">
        <f t="shared" si="41"/>
        <v>1.849885134151219E-2</v>
      </c>
    </row>
    <row r="349" spans="1:20" x14ac:dyDescent="0.25">
      <c r="A349" s="1">
        <v>43969</v>
      </c>
      <c r="B349">
        <v>10000</v>
      </c>
      <c r="C349">
        <v>10546.8489853019</v>
      </c>
      <c r="D349">
        <v>10000</v>
      </c>
      <c r="E349">
        <v>10758.604391653</v>
      </c>
      <c r="F349" s="2">
        <f t="shared" si="35"/>
        <v>5.4684898530189985E-2</v>
      </c>
      <c r="G349" s="2">
        <f t="shared" si="36"/>
        <v>-7.051141245062964E-2</v>
      </c>
      <c r="H349" s="11">
        <f t="shared" si="37"/>
        <v>-1.5826513920439655E-2</v>
      </c>
      <c r="I349">
        <f t="shared" si="38"/>
        <v>913.43007649194783</v>
      </c>
      <c r="M349" s="1">
        <v>43969</v>
      </c>
      <c r="N349">
        <v>9999.9999999999909</v>
      </c>
      <c r="O349">
        <v>10458.7522267965</v>
      </c>
      <c r="P349">
        <v>9999.9999999999909</v>
      </c>
      <c r="Q349">
        <v>10761.5749220653</v>
      </c>
      <c r="R349" s="2">
        <f t="shared" si="39"/>
        <v>4.5875222679650829E-2</v>
      </c>
      <c r="S349" s="2">
        <f t="shared" si="40"/>
        <v>-7.0767980298477751E-2</v>
      </c>
      <c r="T349" s="11">
        <f t="shared" si="41"/>
        <v>-2.4892757618826922E-2</v>
      </c>
    </row>
    <row r="350" spans="1:20" x14ac:dyDescent="0.25">
      <c r="A350" s="1">
        <v>43970</v>
      </c>
      <c r="B350">
        <v>10000</v>
      </c>
      <c r="C350">
        <v>10290.4173845357</v>
      </c>
      <c r="D350">
        <v>10000</v>
      </c>
      <c r="E350">
        <v>9965.4385258522707</v>
      </c>
      <c r="F350" s="2">
        <f t="shared" si="35"/>
        <v>2.9041738453569943E-2</v>
      </c>
      <c r="G350" s="2">
        <f t="shared" si="36"/>
        <v>3.4681337964275194E-3</v>
      </c>
      <c r="H350" s="11">
        <f t="shared" si="37"/>
        <v>3.2509872249997462E-2</v>
      </c>
      <c r="I350">
        <f t="shared" si="38"/>
        <v>916.63909167891484</v>
      </c>
      <c r="M350" s="1">
        <v>43970</v>
      </c>
      <c r="N350">
        <v>10000</v>
      </c>
      <c r="O350">
        <v>10100.7811964257</v>
      </c>
      <c r="P350">
        <v>9999.9999999999909</v>
      </c>
      <c r="Q350">
        <v>9883.3686727040895</v>
      </c>
      <c r="R350" s="2">
        <f t="shared" si="39"/>
        <v>1.0078119642569883E-2</v>
      </c>
      <c r="S350" s="2">
        <f t="shared" si="40"/>
        <v>1.1800766637190652E-2</v>
      </c>
      <c r="T350" s="11">
        <f t="shared" si="41"/>
        <v>2.1878886279760534E-2</v>
      </c>
    </row>
    <row r="351" spans="1:20" x14ac:dyDescent="0.25">
      <c r="A351" s="1">
        <v>43971</v>
      </c>
      <c r="B351">
        <v>10000</v>
      </c>
      <c r="C351">
        <v>10210.3635409863</v>
      </c>
      <c r="D351">
        <v>10000</v>
      </c>
      <c r="E351">
        <v>10034.0777391826</v>
      </c>
      <c r="F351" s="2">
        <f t="shared" si="35"/>
        <v>2.1036354098630028E-2</v>
      </c>
      <c r="G351" s="2">
        <f t="shared" si="36"/>
        <v>-3.3962004349964436E-3</v>
      </c>
      <c r="H351" s="11">
        <f t="shared" si="37"/>
        <v>1.7640153663633584E-2</v>
      </c>
      <c r="I351">
        <f t="shared" si="38"/>
        <v>918.38070810882482</v>
      </c>
      <c r="M351" s="1">
        <v>43971</v>
      </c>
      <c r="N351">
        <v>9999.9999999999909</v>
      </c>
      <c r="O351">
        <v>10061.6917386886</v>
      </c>
      <c r="P351">
        <v>10000</v>
      </c>
      <c r="Q351">
        <v>10077.1580691613</v>
      </c>
      <c r="R351" s="2">
        <f t="shared" si="39"/>
        <v>6.1691738688609554E-3</v>
      </c>
      <c r="S351" s="2">
        <f t="shared" si="40"/>
        <v>-7.6567290729936399E-3</v>
      </c>
      <c r="T351" s="11">
        <f t="shared" si="41"/>
        <v>-1.4875552041326845E-3</v>
      </c>
    </row>
    <row r="352" spans="1:20" x14ac:dyDescent="0.25">
      <c r="A352" s="1">
        <v>43972</v>
      </c>
      <c r="B352">
        <v>10000</v>
      </c>
      <c r="C352">
        <v>10094.160233734399</v>
      </c>
      <c r="D352">
        <v>10000</v>
      </c>
      <c r="E352">
        <v>9951.3968904399298</v>
      </c>
      <c r="F352" s="2">
        <f t="shared" si="35"/>
        <v>9.4160233734399412E-3</v>
      </c>
      <c r="G352" s="2">
        <f t="shared" si="36"/>
        <v>4.8840489526411623E-3</v>
      </c>
      <c r="H352" s="11">
        <f t="shared" si="37"/>
        <v>1.4300072326081104E-2</v>
      </c>
      <c r="I352">
        <f t="shared" si="38"/>
        <v>919.80512107211007</v>
      </c>
      <c r="M352" s="1">
        <v>43972</v>
      </c>
      <c r="N352">
        <v>9999.9999999999909</v>
      </c>
      <c r="O352">
        <v>9971.5621459409394</v>
      </c>
      <c r="P352">
        <v>9999.9999999999909</v>
      </c>
      <c r="Q352">
        <v>9931.1648328078809</v>
      </c>
      <c r="R352" s="2">
        <f t="shared" si="39"/>
        <v>-2.8437854059051304E-3</v>
      </c>
      <c r="S352" s="2">
        <f t="shared" si="40"/>
        <v>6.9312279426387846E-3</v>
      </c>
      <c r="T352" s="11">
        <f t="shared" si="41"/>
        <v>4.0874425367336542E-3</v>
      </c>
    </row>
    <row r="353" spans="1:20" x14ac:dyDescent="0.25">
      <c r="A353" s="1">
        <v>43973</v>
      </c>
      <c r="B353">
        <v>10000</v>
      </c>
      <c r="C353">
        <v>10114.9534535188</v>
      </c>
      <c r="D353">
        <v>9999.9999999999909</v>
      </c>
      <c r="E353">
        <v>9804.2500491543196</v>
      </c>
      <c r="F353" s="2">
        <f t="shared" si="35"/>
        <v>1.1495345351880015E-2</v>
      </c>
      <c r="G353" s="2">
        <f t="shared" si="36"/>
        <v>1.9965826030982958E-2</v>
      </c>
      <c r="H353" s="11">
        <f t="shared" si="37"/>
        <v>3.1461171382862974E-2</v>
      </c>
      <c r="I353">
        <f t="shared" si="38"/>
        <v>922.9250109451649</v>
      </c>
      <c r="M353" s="1">
        <v>43973</v>
      </c>
      <c r="N353">
        <v>9999.9999999999909</v>
      </c>
      <c r="O353">
        <v>10023.707852328</v>
      </c>
      <c r="P353">
        <v>10000</v>
      </c>
      <c r="Q353">
        <v>9886.8127681738206</v>
      </c>
      <c r="R353" s="2">
        <f t="shared" si="39"/>
        <v>2.3707852328009871E-3</v>
      </c>
      <c r="S353" s="2">
        <f t="shared" si="40"/>
        <v>1.1448303359251844E-2</v>
      </c>
      <c r="T353" s="11">
        <f t="shared" si="41"/>
        <v>1.3819088592052831E-2</v>
      </c>
    </row>
    <row r="354" spans="1:20" x14ac:dyDescent="0.25">
      <c r="A354" s="1">
        <v>43977</v>
      </c>
      <c r="B354">
        <v>10000</v>
      </c>
      <c r="C354">
        <v>10410.782220227</v>
      </c>
      <c r="D354">
        <v>10000</v>
      </c>
      <c r="E354">
        <v>10307.2764090889</v>
      </c>
      <c r="F354" s="2">
        <f t="shared" si="35"/>
        <v>4.1078222022699951E-2</v>
      </c>
      <c r="G354" s="2">
        <f t="shared" si="36"/>
        <v>-2.9811600746240341E-2</v>
      </c>
      <c r="H354" s="11">
        <f t="shared" si="37"/>
        <v>1.126662127645961E-2</v>
      </c>
      <c r="I354">
        <f t="shared" si="38"/>
        <v>923.92420371843616</v>
      </c>
      <c r="M354" s="1">
        <v>43977</v>
      </c>
      <c r="N354">
        <v>9999.9999999999909</v>
      </c>
      <c r="O354">
        <v>10378.846983297401</v>
      </c>
      <c r="P354">
        <v>10000</v>
      </c>
      <c r="Q354">
        <v>10269.4556872007</v>
      </c>
      <c r="R354" s="2">
        <f t="shared" si="39"/>
        <v>3.7884698329740951E-2</v>
      </c>
      <c r="S354" s="2">
        <f t="shared" si="40"/>
        <v>-2.6238555908716266E-2</v>
      </c>
      <c r="T354" s="11">
        <f t="shared" si="41"/>
        <v>1.1646142421024686E-2</v>
      </c>
    </row>
    <row r="355" spans="1:20" x14ac:dyDescent="0.25">
      <c r="A355" s="1">
        <v>43978</v>
      </c>
      <c r="B355">
        <v>10000</v>
      </c>
      <c r="C355">
        <v>10538.083864896</v>
      </c>
      <c r="D355">
        <v>10000</v>
      </c>
      <c r="E355">
        <v>9951.8585447816495</v>
      </c>
      <c r="F355" s="2">
        <f t="shared" si="35"/>
        <v>5.3808386489599958E-2</v>
      </c>
      <c r="G355" s="2">
        <f t="shared" si="36"/>
        <v>4.8374336312881905E-3</v>
      </c>
      <c r="H355" s="11">
        <f t="shared" si="37"/>
        <v>5.8645820120888148E-2</v>
      </c>
      <c r="I355">
        <f t="shared" si="38"/>
        <v>929.64784451231776</v>
      </c>
      <c r="M355" s="1">
        <v>43978</v>
      </c>
      <c r="N355">
        <v>10000</v>
      </c>
      <c r="O355">
        <v>10462.700458346801</v>
      </c>
      <c r="P355">
        <v>9999.9999999999909</v>
      </c>
      <c r="Q355">
        <v>9784.3984390483492</v>
      </c>
      <c r="R355" s="2">
        <f t="shared" si="39"/>
        <v>4.6270045834680085E-2</v>
      </c>
      <c r="S355" s="2">
        <f t="shared" si="40"/>
        <v>2.2035239293935804E-2</v>
      </c>
      <c r="T355" s="11">
        <f t="shared" si="41"/>
        <v>6.8305285128615889E-2</v>
      </c>
    </row>
    <row r="356" spans="1:20" x14ac:dyDescent="0.25">
      <c r="A356" s="1">
        <v>43979</v>
      </c>
      <c r="B356">
        <v>10000</v>
      </c>
      <c r="C356">
        <v>10177.8905331884</v>
      </c>
      <c r="D356">
        <v>10000</v>
      </c>
      <c r="E356">
        <v>10044.0576008968</v>
      </c>
      <c r="F356" s="2">
        <f t="shared" si="35"/>
        <v>1.7789053318840065E-2</v>
      </c>
      <c r="G356" s="2">
        <f t="shared" si="36"/>
        <v>-4.3864345115729453E-3</v>
      </c>
      <c r="H356" s="11">
        <f t="shared" si="37"/>
        <v>1.3402618807267119E-2</v>
      </c>
      <c r="I356">
        <f t="shared" si="38"/>
        <v>930.9715041858849</v>
      </c>
      <c r="M356" s="1">
        <v>43979</v>
      </c>
      <c r="N356">
        <v>10000</v>
      </c>
      <c r="O356">
        <v>10134.91559694</v>
      </c>
      <c r="P356">
        <v>9999.9999999999909</v>
      </c>
      <c r="Q356">
        <v>10037.5219728585</v>
      </c>
      <c r="R356" s="2">
        <f t="shared" si="39"/>
        <v>1.3491559693999955E-2</v>
      </c>
      <c r="S356" s="2">
        <f t="shared" si="40"/>
        <v>-3.7381709310294609E-3</v>
      </c>
      <c r="T356" s="11">
        <f t="shared" si="41"/>
        <v>9.7533887629704941E-3</v>
      </c>
    </row>
    <row r="357" spans="1:20" x14ac:dyDescent="0.25">
      <c r="A357" s="1">
        <v>43980</v>
      </c>
      <c r="B357">
        <v>10000</v>
      </c>
      <c r="C357">
        <v>9891.1715986396193</v>
      </c>
      <c r="D357">
        <v>10000</v>
      </c>
      <c r="E357">
        <v>9415.3761730990009</v>
      </c>
      <c r="F357" s="2">
        <f t="shared" si="35"/>
        <v>-1.0882840136038019E-2</v>
      </c>
      <c r="G357" s="2">
        <f t="shared" si="36"/>
        <v>6.2092455591030715E-2</v>
      </c>
      <c r="H357" s="11">
        <f t="shared" si="37"/>
        <v>5.1209615454992696E-2</v>
      </c>
      <c r="I357">
        <f t="shared" si="38"/>
        <v>935.90135274654665</v>
      </c>
      <c r="M357" s="1">
        <v>43980</v>
      </c>
      <c r="N357">
        <v>9999.9999999999909</v>
      </c>
      <c r="O357">
        <v>9971.1803018040391</v>
      </c>
      <c r="P357">
        <v>10000</v>
      </c>
      <c r="Q357">
        <v>9846.9396748276904</v>
      </c>
      <c r="R357" s="2">
        <f t="shared" si="39"/>
        <v>-2.8819698195952093E-3</v>
      </c>
      <c r="S357" s="2">
        <f t="shared" si="40"/>
        <v>1.554394870150233E-2</v>
      </c>
      <c r="T357" s="11">
        <f t="shared" si="41"/>
        <v>1.2661978881907121E-2</v>
      </c>
    </row>
    <row r="358" spans="1:20" x14ac:dyDescent="0.25">
      <c r="A358" s="1">
        <v>43983</v>
      </c>
      <c r="B358">
        <v>10000</v>
      </c>
      <c r="C358">
        <v>10180.2263581441</v>
      </c>
      <c r="D358">
        <v>10000</v>
      </c>
      <c r="E358">
        <v>10116.926796488</v>
      </c>
      <c r="F358" s="2">
        <f t="shared" si="35"/>
        <v>1.8022635814409993E-2</v>
      </c>
      <c r="G358" s="2">
        <f t="shared" si="36"/>
        <v>-1.1557541024077578E-2</v>
      </c>
      <c r="H358" s="11">
        <f t="shared" si="37"/>
        <v>6.4650947903324152E-3</v>
      </c>
      <c r="I358">
        <f t="shared" si="38"/>
        <v>936.52508324107225</v>
      </c>
      <c r="M358" s="1">
        <v>43983</v>
      </c>
      <c r="N358">
        <v>10000</v>
      </c>
      <c r="O358">
        <v>10113.945663361699</v>
      </c>
      <c r="P358">
        <v>10000</v>
      </c>
      <c r="Q358">
        <v>10108.698095551799</v>
      </c>
      <c r="R358" s="2">
        <f t="shared" si="39"/>
        <v>1.1394566336169865E-2</v>
      </c>
      <c r="S358" s="2">
        <f t="shared" si="40"/>
        <v>-1.0752927283448122E-2</v>
      </c>
      <c r="T358" s="11">
        <f t="shared" si="41"/>
        <v>6.4163905272174304E-4</v>
      </c>
    </row>
    <row r="359" spans="1:20" x14ac:dyDescent="0.25">
      <c r="A359" s="1">
        <v>43984</v>
      </c>
      <c r="B359">
        <v>10000</v>
      </c>
      <c r="C359">
        <v>10190.208406587701</v>
      </c>
      <c r="D359">
        <v>10000</v>
      </c>
      <c r="E359">
        <v>10323.180516350099</v>
      </c>
      <c r="F359" s="2">
        <f t="shared" si="35"/>
        <v>1.9020840658769966E-2</v>
      </c>
      <c r="G359" s="2">
        <f t="shared" si="36"/>
        <v>-3.1306293233779869E-2</v>
      </c>
      <c r="H359" s="11">
        <f t="shared" si="37"/>
        <v>-1.2285452575009903E-2</v>
      </c>
      <c r="I359">
        <f t="shared" si="38"/>
        <v>935.22862293640912</v>
      </c>
      <c r="M359" s="1">
        <v>43984</v>
      </c>
      <c r="N359">
        <v>10000</v>
      </c>
      <c r="O359">
        <v>10185.9567833531</v>
      </c>
      <c r="P359">
        <v>9999.9999999999909</v>
      </c>
      <c r="Q359">
        <v>10109.215696429301</v>
      </c>
      <c r="R359" s="2">
        <f t="shared" si="39"/>
        <v>1.8595678335310062E-2</v>
      </c>
      <c r="S359" s="2">
        <f t="shared" si="40"/>
        <v>-1.0803577617587656E-2</v>
      </c>
      <c r="T359" s="11">
        <f t="shared" si="41"/>
        <v>7.7921007177224055E-3</v>
      </c>
    </row>
    <row r="360" spans="1:20" x14ac:dyDescent="0.25">
      <c r="A360" s="1">
        <v>43985</v>
      </c>
      <c r="B360">
        <v>10000</v>
      </c>
      <c r="C360">
        <v>10194.1998028089</v>
      </c>
      <c r="D360">
        <v>10000</v>
      </c>
      <c r="E360">
        <v>10215.0575603907</v>
      </c>
      <c r="F360" s="2">
        <f t="shared" si="35"/>
        <v>1.9419980280890092E-2</v>
      </c>
      <c r="G360" s="2">
        <f t="shared" si="36"/>
        <v>-2.1052995454924783E-2</v>
      </c>
      <c r="H360" s="11">
        <f t="shared" si="37"/>
        <v>-1.633015174034691E-3</v>
      </c>
      <c r="I360">
        <f t="shared" si="38"/>
        <v>935.02422779873075</v>
      </c>
      <c r="M360" s="1">
        <v>43985</v>
      </c>
      <c r="N360">
        <v>10000</v>
      </c>
      <c r="O360">
        <v>10119.5282539622</v>
      </c>
      <c r="P360">
        <v>9999.9999999999909</v>
      </c>
      <c r="Q360">
        <v>10108.0727072466</v>
      </c>
      <c r="R360" s="2">
        <f t="shared" si="39"/>
        <v>1.1952825396220002E-2</v>
      </c>
      <c r="S360" s="2">
        <f t="shared" si="40"/>
        <v>-1.0691722386318991E-2</v>
      </c>
      <c r="T360" s="11">
        <f t="shared" si="41"/>
        <v>1.2611030099010101E-3</v>
      </c>
    </row>
    <row r="361" spans="1:20" x14ac:dyDescent="0.25">
      <c r="A361" s="1">
        <v>43986</v>
      </c>
      <c r="B361">
        <v>10000</v>
      </c>
      <c r="C361">
        <v>10256.4108576583</v>
      </c>
      <c r="D361">
        <v>10000</v>
      </c>
      <c r="E361">
        <v>10052.6141386907</v>
      </c>
      <c r="F361" s="2">
        <f t="shared" si="35"/>
        <v>2.5641085765830018E-2</v>
      </c>
      <c r="G361" s="2">
        <f t="shared" si="36"/>
        <v>-5.2338762798224137E-3</v>
      </c>
      <c r="H361" s="11">
        <f t="shared" si="37"/>
        <v>2.0407209486007605E-2</v>
      </c>
      <c r="I361">
        <f t="shared" si="38"/>
        <v>937.03125236032838</v>
      </c>
      <c r="M361" s="1">
        <v>43986</v>
      </c>
      <c r="N361">
        <v>10000</v>
      </c>
      <c r="O361">
        <v>10153.8885087493</v>
      </c>
      <c r="P361">
        <v>10000</v>
      </c>
      <c r="Q361">
        <v>9941.6452507896793</v>
      </c>
      <c r="R361" s="2">
        <f t="shared" si="39"/>
        <v>1.5388850874930027E-2</v>
      </c>
      <c r="S361" s="2">
        <f t="shared" si="40"/>
        <v>5.8697275690546835E-3</v>
      </c>
      <c r="T361" s="11">
        <f t="shared" si="41"/>
        <v>2.125857844398471E-2</v>
      </c>
    </row>
    <row r="362" spans="1:20" x14ac:dyDescent="0.25">
      <c r="A362" s="1">
        <v>43987</v>
      </c>
      <c r="B362">
        <v>10000</v>
      </c>
      <c r="C362">
        <v>10571.236433586801</v>
      </c>
      <c r="D362">
        <v>10000</v>
      </c>
      <c r="E362">
        <v>11048.1441682114</v>
      </c>
      <c r="F362" s="2">
        <f t="shared" si="35"/>
        <v>5.7123643358680143E-2</v>
      </c>
      <c r="G362" s="2">
        <f t="shared" si="36"/>
        <v>-9.4870609240165771E-2</v>
      </c>
      <c r="H362" s="11">
        <f t="shared" si="37"/>
        <v>-3.7746965881485628E-2</v>
      </c>
      <c r="I362">
        <f t="shared" si="38"/>
        <v>932.61868271050548</v>
      </c>
      <c r="M362" s="1">
        <v>43987</v>
      </c>
      <c r="N362">
        <v>9999.9999999999909</v>
      </c>
      <c r="O362">
        <v>10297.485678650501</v>
      </c>
      <c r="P362">
        <v>10000</v>
      </c>
      <c r="Q362">
        <v>10844.2028513696</v>
      </c>
      <c r="R362" s="2">
        <f t="shared" si="39"/>
        <v>2.974856786505109E-2</v>
      </c>
      <c r="S362" s="2">
        <f t="shared" si="40"/>
        <v>-7.7848308717590964E-2</v>
      </c>
      <c r="T362" s="11">
        <f t="shared" si="41"/>
        <v>-4.8099740852539874E-2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F19C-C068-4E35-BA9A-96E2B3358BED}">
  <dimension ref="A1:I20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>
      <c r="D2" t="s">
        <v>46</v>
      </c>
      <c r="E2">
        <f>B17*10000</f>
        <v>10.467013898166561</v>
      </c>
    </row>
    <row r="3" spans="1:9" x14ac:dyDescent="0.25">
      <c r="A3" s="6" t="s">
        <v>16</v>
      </c>
      <c r="B3" s="6"/>
      <c r="D3" t="s">
        <v>47</v>
      </c>
      <c r="E3" s="2">
        <f>B5</f>
        <v>0.37512098287529688</v>
      </c>
    </row>
    <row r="4" spans="1:9" x14ac:dyDescent="0.25">
      <c r="A4" s="3" t="s">
        <v>17</v>
      </c>
      <c r="B4" s="3">
        <v>0.61247120983381487</v>
      </c>
    </row>
    <row r="5" spans="1:9" x14ac:dyDescent="0.25">
      <c r="A5" s="3" t="s">
        <v>18</v>
      </c>
      <c r="B5" s="3">
        <v>0.37512098287529688</v>
      </c>
    </row>
    <row r="6" spans="1:9" x14ac:dyDescent="0.25">
      <c r="A6" s="3" t="s">
        <v>19</v>
      </c>
      <c r="B6" s="3">
        <v>0.36984031512494725</v>
      </c>
    </row>
    <row r="7" spans="1:9" x14ac:dyDescent="0.25">
      <c r="A7" s="3" t="s">
        <v>20</v>
      </c>
      <c r="B7" s="3">
        <v>1.4319289099134588E-2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4.3696503165564782E-2</v>
      </c>
      <c r="D12" s="3">
        <v>1.456550105518826E-2</v>
      </c>
      <c r="E12" s="3">
        <v>71.036656841450053</v>
      </c>
      <c r="F12" s="3">
        <v>5.2583307273621859E-36</v>
      </c>
    </row>
    <row r="13" spans="1:9" x14ac:dyDescent="0.25">
      <c r="A13" s="3" t="s">
        <v>24</v>
      </c>
      <c r="B13" s="3">
        <v>355</v>
      </c>
      <c r="C13" s="3">
        <v>7.2789924308131096E-2</v>
      </c>
      <c r="D13" s="3">
        <v>2.0504204030459463E-4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0.11648642747369588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1.0467013898166561E-3</v>
      </c>
      <c r="C17" s="3">
        <v>7.6065828019575396E-4</v>
      </c>
      <c r="D17" s="3">
        <v>1.376046796660505</v>
      </c>
      <c r="E17" s="3">
        <v>0.16967457956686818</v>
      </c>
      <c r="F17" s="3">
        <v>-4.4926158749742837E-4</v>
      </c>
      <c r="G17" s="3">
        <v>2.5426643671307408E-3</v>
      </c>
      <c r="H17" s="3">
        <v>-4.4926158749742837E-4</v>
      </c>
      <c r="I17" s="3">
        <v>2.5426643671307408E-3</v>
      </c>
    </row>
    <row r="18" spans="1:9" x14ac:dyDescent="0.25">
      <c r="A18" s="3" t="s">
        <v>39</v>
      </c>
      <c r="B18" s="3">
        <v>0.51422643526675127</v>
      </c>
      <c r="C18" s="3">
        <v>4.5277593942477407E-2</v>
      </c>
      <c r="D18" s="3">
        <v>11.357194375656237</v>
      </c>
      <c r="E18" s="3">
        <v>1.0425849678956121E-25</v>
      </c>
      <c r="F18" s="3">
        <v>0.4251803997429211</v>
      </c>
      <c r="G18" s="3">
        <v>0.60327247079058144</v>
      </c>
      <c r="H18" s="3">
        <v>0.4251803997429211</v>
      </c>
      <c r="I18" s="3">
        <v>0.60327247079058144</v>
      </c>
    </row>
    <row r="19" spans="1:9" x14ac:dyDescent="0.25">
      <c r="A19" s="3" t="s">
        <v>40</v>
      </c>
      <c r="B19" s="3">
        <v>7.5758348831945127E-2</v>
      </c>
      <c r="C19" s="3">
        <v>0.1089788777993632</v>
      </c>
      <c r="D19" s="3">
        <v>0.69516543353860638</v>
      </c>
      <c r="E19" s="3">
        <v>0.48740639714202083</v>
      </c>
      <c r="F19" s="3">
        <v>-0.13856702005134383</v>
      </c>
      <c r="G19" s="3">
        <v>0.29008371771523411</v>
      </c>
      <c r="H19" s="3">
        <v>-0.13856702005134383</v>
      </c>
      <c r="I19" s="3">
        <v>0.29008371771523411</v>
      </c>
    </row>
    <row r="20" spans="1:9" ht="15.75" thickBot="1" x14ac:dyDescent="0.3">
      <c r="A20" s="4" t="s">
        <v>41</v>
      </c>
      <c r="B20" s="4">
        <v>0.30910003133422093</v>
      </c>
      <c r="C20" s="4">
        <v>8.4225676952333239E-2</v>
      </c>
      <c r="D20" s="4">
        <v>3.6699026059375375</v>
      </c>
      <c r="E20" s="4">
        <v>2.7988350087653261E-4</v>
      </c>
      <c r="F20" s="4">
        <v>0.14345601254107609</v>
      </c>
      <c r="G20" s="4">
        <v>0.47474405012736576</v>
      </c>
      <c r="H20" s="4">
        <v>0.14345601254107609</v>
      </c>
      <c r="I20" s="4">
        <v>0.47474405012736576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74E3-4549-48E8-805B-F2BD1375F293}">
  <dimension ref="A1:I20"/>
  <sheetViews>
    <sheetView workbookViewId="0">
      <selection activeCell="K7" sqref="K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F3">
        <f>B17*10000</f>
        <v>-5.286688336546562</v>
      </c>
    </row>
    <row r="4" spans="1:9" x14ac:dyDescent="0.25">
      <c r="A4" s="3" t="s">
        <v>17</v>
      </c>
      <c r="B4" s="3">
        <v>0.45915835597362453</v>
      </c>
      <c r="F4" s="2">
        <f>B5</f>
        <v>0.21082639586040169</v>
      </c>
    </row>
    <row r="5" spans="1:9" x14ac:dyDescent="0.25">
      <c r="A5" s="3" t="s">
        <v>18</v>
      </c>
      <c r="B5" s="3">
        <v>0.21082639586040169</v>
      </c>
    </row>
    <row r="6" spans="1:9" x14ac:dyDescent="0.25">
      <c r="A6" s="3" t="s">
        <v>19</v>
      </c>
      <c r="B6" s="3">
        <v>0.20415732314936286</v>
      </c>
    </row>
    <row r="7" spans="1:9" x14ac:dyDescent="0.25">
      <c r="A7" s="3" t="s">
        <v>20</v>
      </c>
      <c r="B7" s="3">
        <v>1.8974009921519208E-2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3.4142792083843965E-2</v>
      </c>
      <c r="D12" s="3">
        <v>1.1380930694614655E-2</v>
      </c>
      <c r="E12" s="3">
        <v>31.612550199285607</v>
      </c>
      <c r="F12" s="3">
        <v>3.9133138640938568E-18</v>
      </c>
    </row>
    <row r="13" spans="1:9" x14ac:dyDescent="0.25">
      <c r="A13" s="3" t="s">
        <v>24</v>
      </c>
      <c r="B13" s="3">
        <v>355</v>
      </c>
      <c r="C13" s="3">
        <v>0.12780463363817782</v>
      </c>
      <c r="D13" s="3">
        <v>3.6001305250190935E-4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0.16194742572202178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-5.286688336546562E-4</v>
      </c>
      <c r="C17" s="3">
        <v>1.0079227855098087E-3</v>
      </c>
      <c r="D17" s="3">
        <v>-0.52451322785331689</v>
      </c>
      <c r="E17" s="3">
        <v>0.60024897980865433</v>
      </c>
      <c r="F17" s="3">
        <v>-2.510919221734209E-3</v>
      </c>
      <c r="G17" s="3">
        <v>1.4535815544248968E-3</v>
      </c>
      <c r="H17" s="3">
        <v>-2.510919221734209E-3</v>
      </c>
      <c r="I17" s="3">
        <v>1.4535815544248968E-3</v>
      </c>
    </row>
    <row r="18" spans="1:9" x14ac:dyDescent="0.25">
      <c r="A18" s="3" t="s">
        <v>39</v>
      </c>
      <c r="B18" s="3">
        <v>-0.3762163308524637</v>
      </c>
      <c r="C18" s="3">
        <v>5.9995821771557462E-2</v>
      </c>
      <c r="D18" s="3">
        <v>-6.2707088551092829</v>
      </c>
      <c r="E18" s="3">
        <v>1.0441984657940899E-9</v>
      </c>
      <c r="F18" s="3">
        <v>-0.49420824719719458</v>
      </c>
      <c r="G18" s="3">
        <v>-0.25822441450773281</v>
      </c>
      <c r="H18" s="3">
        <v>-0.49420824719719458</v>
      </c>
      <c r="I18" s="3">
        <v>-0.25822441450773281</v>
      </c>
    </row>
    <row r="19" spans="1:9" x14ac:dyDescent="0.25">
      <c r="A19" s="3" t="s">
        <v>40</v>
      </c>
      <c r="B19" s="3">
        <v>-0.12257030660071795</v>
      </c>
      <c r="C19" s="3">
        <v>0.14440425738217103</v>
      </c>
      <c r="D19" s="3">
        <v>-0.84879981257291648</v>
      </c>
      <c r="E19" s="3">
        <v>0.39656468044096771</v>
      </c>
      <c r="F19" s="3">
        <v>-0.40656566750662787</v>
      </c>
      <c r="G19" s="3">
        <v>0.161425054305192</v>
      </c>
      <c r="H19" s="3">
        <v>-0.40656566750662787</v>
      </c>
      <c r="I19" s="3">
        <v>0.161425054305192</v>
      </c>
    </row>
    <row r="20" spans="1:9" ht="15.75" thickBot="1" x14ac:dyDescent="0.3">
      <c r="A20" s="4" t="s">
        <v>41</v>
      </c>
      <c r="B20" s="4">
        <v>-0.42018875965159952</v>
      </c>
      <c r="C20" s="4">
        <v>0.11160462080738537</v>
      </c>
      <c r="D20" s="4">
        <v>-3.7649763657795949</v>
      </c>
      <c r="E20" s="4">
        <v>1.9487556385440282E-4</v>
      </c>
      <c r="F20" s="4">
        <v>-0.63967809562788014</v>
      </c>
      <c r="G20" s="4">
        <v>-0.20069942367531893</v>
      </c>
      <c r="H20" s="4">
        <v>-0.63967809562788014</v>
      </c>
      <c r="I20" s="4">
        <v>-0.20069942367531893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CD89-643F-4AF2-88AC-5DD6685A6C14}">
  <dimension ref="A1:I20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5.1803255616199957</v>
      </c>
    </row>
    <row r="4" spans="1:9" x14ac:dyDescent="0.25">
      <c r="A4" s="3" t="s">
        <v>17</v>
      </c>
      <c r="B4" s="3">
        <v>0.16833040986498793</v>
      </c>
      <c r="E4" s="2">
        <f>B5</f>
        <v>2.8335126885314824E-2</v>
      </c>
    </row>
    <row r="5" spans="1:9" x14ac:dyDescent="0.25">
      <c r="A5" s="3" t="s">
        <v>18</v>
      </c>
      <c r="B5" s="3">
        <v>2.8335126885314824E-2</v>
      </c>
    </row>
    <row r="6" spans="1:9" x14ac:dyDescent="0.25">
      <c r="A6" s="3" t="s">
        <v>19</v>
      </c>
      <c r="B6" s="3">
        <v>2.0123874436458328E-2</v>
      </c>
    </row>
    <row r="7" spans="1:9" x14ac:dyDescent="0.25">
      <c r="A7" s="3" t="s">
        <v>20</v>
      </c>
      <c r="B7" s="3">
        <v>1.3938066875229494E-2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2.0111390558113368E-3</v>
      </c>
      <c r="D12" s="3">
        <v>6.7037968527044556E-4</v>
      </c>
      <c r="E12" s="3">
        <v>3.450767962841137</v>
      </c>
      <c r="F12" s="3">
        <v>1.6796858405409957E-2</v>
      </c>
    </row>
    <row r="13" spans="1:9" x14ac:dyDescent="0.25">
      <c r="A13" s="3" t="s">
        <v>24</v>
      </c>
      <c r="B13" s="3">
        <v>355</v>
      </c>
      <c r="C13" s="3">
        <v>6.8965746417521234E-2</v>
      </c>
      <c r="D13" s="3">
        <v>1.9426970821836967E-4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7.0976885473332571E-2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5.1803255616199957E-4</v>
      </c>
      <c r="C17" s="3">
        <v>7.4040728594593653E-4</v>
      </c>
      <c r="D17" s="3">
        <v>0.69965891205428465</v>
      </c>
      <c r="E17" s="3">
        <v>0.48459854138029546</v>
      </c>
      <c r="F17" s="3">
        <v>-9.3810342072328393E-4</v>
      </c>
      <c r="G17" s="3">
        <v>1.9741685330472831E-3</v>
      </c>
      <c r="H17" s="3">
        <v>-9.3810342072328393E-4</v>
      </c>
      <c r="I17" s="3">
        <v>1.9741685330472831E-3</v>
      </c>
    </row>
    <row r="18" spans="1:9" x14ac:dyDescent="0.25">
      <c r="A18" s="3" t="s">
        <v>39</v>
      </c>
      <c r="B18" s="3">
        <v>0.13801010441428785</v>
      </c>
      <c r="C18" s="3">
        <v>4.4072169222274908E-2</v>
      </c>
      <c r="D18" s="3">
        <v>3.1314570362589489</v>
      </c>
      <c r="E18" s="3">
        <v>1.8838008656913133E-3</v>
      </c>
      <c r="F18" s="3">
        <v>5.1334740189661929E-2</v>
      </c>
      <c r="G18" s="3">
        <v>0.22468546863891375</v>
      </c>
      <c r="H18" s="3">
        <v>5.1334740189661929E-2</v>
      </c>
      <c r="I18" s="3">
        <v>0.22468546863891375</v>
      </c>
    </row>
    <row r="19" spans="1:9" x14ac:dyDescent="0.25">
      <c r="A19" s="3" t="s">
        <v>40</v>
      </c>
      <c r="B19" s="3">
        <v>-4.6811957768772824E-2</v>
      </c>
      <c r="C19" s="3">
        <v>0.10607753473227857</v>
      </c>
      <c r="D19" s="3">
        <v>-0.44129945032110846</v>
      </c>
      <c r="E19" s="3">
        <v>0.65926487695384717</v>
      </c>
      <c r="F19" s="3">
        <v>-0.25543134549620228</v>
      </c>
      <c r="G19" s="3">
        <v>0.1618074299586566</v>
      </c>
      <c r="H19" s="3">
        <v>-0.25543134549620228</v>
      </c>
      <c r="I19" s="3">
        <v>0.1618074299586566</v>
      </c>
    </row>
    <row r="20" spans="1:9" ht="15.75" thickBot="1" x14ac:dyDescent="0.3">
      <c r="A20" s="4" t="s">
        <v>41</v>
      </c>
      <c r="B20" s="4">
        <v>-0.11108872831737879</v>
      </c>
      <c r="C20" s="4">
        <v>8.1983337988758495E-2</v>
      </c>
      <c r="D20" s="4">
        <v>-1.3550159220476141</v>
      </c>
      <c r="E20" s="4">
        <v>0.17627408485900009</v>
      </c>
      <c r="F20" s="4">
        <v>-0.27232280882491999</v>
      </c>
      <c r="G20" s="4">
        <v>5.0145352190162418E-2</v>
      </c>
      <c r="H20" s="4">
        <v>-0.27232280882491999</v>
      </c>
      <c r="I20" s="4">
        <v>5.0145352190162418E-2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B2A-0B4F-4B38-B6B8-7D21D44E4866}">
  <dimension ref="A1:I20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2.650816033748296</v>
      </c>
    </row>
    <row r="4" spans="1:9" x14ac:dyDescent="0.25">
      <c r="A4" s="3" t="s">
        <v>17</v>
      </c>
      <c r="B4" s="3">
        <v>0.50743056075164017</v>
      </c>
      <c r="E4" s="2">
        <f>B5</f>
        <v>0.25748577398472394</v>
      </c>
    </row>
    <row r="5" spans="1:9" x14ac:dyDescent="0.25">
      <c r="A5" s="3" t="s">
        <v>18</v>
      </c>
      <c r="B5" s="3">
        <v>0.25748577398472394</v>
      </c>
    </row>
    <row r="6" spans="1:9" x14ac:dyDescent="0.25">
      <c r="A6" s="3" t="s">
        <v>19</v>
      </c>
      <c r="B6" s="3">
        <v>0.25121100587755257</v>
      </c>
    </row>
    <row r="7" spans="1:9" x14ac:dyDescent="0.25">
      <c r="A7" s="3" t="s">
        <v>20</v>
      </c>
      <c r="B7" s="3">
        <v>1.4590182347250074E-2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2.6205850134253694E-2</v>
      </c>
      <c r="D12" s="3">
        <v>8.7352833780845653E-3</v>
      </c>
      <c r="E12" s="3">
        <v>41.035105933308827</v>
      </c>
      <c r="F12" s="3">
        <v>8.6479180690313151E-23</v>
      </c>
    </row>
    <row r="13" spans="1:9" x14ac:dyDescent="0.25">
      <c r="A13" s="3" t="s">
        <v>24</v>
      </c>
      <c r="B13" s="3">
        <v>355</v>
      </c>
      <c r="C13" s="3">
        <v>7.5570064428732722E-2</v>
      </c>
      <c r="D13" s="3">
        <v>2.1287342092600768E-4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0.10177591456298642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2.6508160337482961E-4</v>
      </c>
      <c r="C17" s="3">
        <v>7.7504846331180122E-4</v>
      </c>
      <c r="D17" s="3">
        <v>0.34201939094508926</v>
      </c>
      <c r="E17" s="3">
        <v>0.73253868392583854</v>
      </c>
      <c r="F17" s="3">
        <v>-1.2591820994277579E-3</v>
      </c>
      <c r="G17" s="3">
        <v>1.7893453061774171E-3</v>
      </c>
      <c r="H17" s="3">
        <v>-1.2591820994277579E-3</v>
      </c>
      <c r="I17" s="3">
        <v>1.7893453061774171E-3</v>
      </c>
    </row>
    <row r="18" spans="1:9" x14ac:dyDescent="0.25">
      <c r="A18" s="3" t="s">
        <v>39</v>
      </c>
      <c r="B18" s="3">
        <v>0.40249934741896498</v>
      </c>
      <c r="C18" s="3">
        <v>4.6134158427279456E-2</v>
      </c>
      <c r="D18" s="3">
        <v>8.7245407988403727</v>
      </c>
      <c r="E18" s="3">
        <v>1.052832790367162E-16</v>
      </c>
      <c r="F18" s="3">
        <v>0.31176873316864517</v>
      </c>
      <c r="G18" s="3">
        <v>0.49322996166928479</v>
      </c>
      <c r="H18" s="3">
        <v>0.31176873316864517</v>
      </c>
      <c r="I18" s="3">
        <v>0.49322996166928479</v>
      </c>
    </row>
    <row r="19" spans="1:9" x14ac:dyDescent="0.25">
      <c r="A19" s="3" t="s">
        <v>40</v>
      </c>
      <c r="B19" s="3">
        <v>5.2158346001340651E-2</v>
      </c>
      <c r="C19" s="3">
        <v>0.11104054734026481</v>
      </c>
      <c r="D19" s="3">
        <v>0.46972342311597493</v>
      </c>
      <c r="E19" s="3">
        <v>0.63884102443394331</v>
      </c>
      <c r="F19" s="3">
        <v>-0.16622164423419497</v>
      </c>
      <c r="G19" s="3">
        <v>0.27053833623687629</v>
      </c>
      <c r="H19" s="3">
        <v>-0.16622164423419497</v>
      </c>
      <c r="I19" s="3">
        <v>0.27053833623687629</v>
      </c>
    </row>
    <row r="20" spans="1:9" ht="15.75" thickBot="1" x14ac:dyDescent="0.3">
      <c r="A20" s="4" t="s">
        <v>41</v>
      </c>
      <c r="B20" s="4">
        <v>0.23135068222587868</v>
      </c>
      <c r="C20" s="4">
        <v>8.5819063819962169E-2</v>
      </c>
      <c r="D20" s="4">
        <v>2.6957959214193239</v>
      </c>
      <c r="E20" s="4">
        <v>7.3563846062895321E-3</v>
      </c>
      <c r="F20" s="4">
        <v>6.2572999046804995E-2</v>
      </c>
      <c r="G20" s="4">
        <v>0.40012836540495234</v>
      </c>
      <c r="H20" s="4">
        <v>6.2572999046804995E-2</v>
      </c>
      <c r="I20" s="4">
        <v>0.40012836540495234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6ED8-8A98-4BE7-9110-F9A266C883E5}">
  <dimension ref="A1:I20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0.49191340386529575</v>
      </c>
      <c r="E4">
        <f>B17*10000</f>
        <v>-1.7184477721644036</v>
      </c>
    </row>
    <row r="5" spans="1:9" x14ac:dyDescent="0.25">
      <c r="A5" s="3" t="s">
        <v>18</v>
      </c>
      <c r="B5" s="3">
        <v>0.24197879690234156</v>
      </c>
      <c r="E5" s="2">
        <f>B5</f>
        <v>0.24197879690234156</v>
      </c>
    </row>
    <row r="6" spans="1:9" x14ac:dyDescent="0.25">
      <c r="A6" s="3" t="s">
        <v>19</v>
      </c>
      <c r="B6" s="3">
        <v>0.23557298391841769</v>
      </c>
      <c r="E6" s="2"/>
    </row>
    <row r="7" spans="1:9" x14ac:dyDescent="0.25">
      <c r="A7" s="3" t="s">
        <v>20</v>
      </c>
      <c r="B7" s="3">
        <v>1.5968186923724162E-2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2.8895853586842199E-2</v>
      </c>
      <c r="D12" s="3">
        <v>9.6319511956140663E-3</v>
      </c>
      <c r="E12" s="3">
        <v>37.774876898469444</v>
      </c>
      <c r="F12" s="3">
        <v>3.2889786693943731E-21</v>
      </c>
    </row>
    <row r="13" spans="1:9" x14ac:dyDescent="0.25">
      <c r="A13" s="3" t="s">
        <v>24</v>
      </c>
      <c r="B13" s="3">
        <v>355</v>
      </c>
      <c r="C13" s="3">
        <v>9.0518962739003339E-2</v>
      </c>
      <c r="D13" s="3">
        <v>2.5498299363099531E-4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0.11941481632584554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-1.7184477721644037E-4</v>
      </c>
      <c r="C17" s="3">
        <v>8.4824976429719783E-4</v>
      </c>
      <c r="D17" s="3">
        <v>-0.20258747417256201</v>
      </c>
      <c r="E17" s="3">
        <v>0.83957353573379501</v>
      </c>
      <c r="F17" s="3">
        <v>-1.8400712015412296E-3</v>
      </c>
      <c r="G17" s="3">
        <v>1.4963816471083491E-3</v>
      </c>
      <c r="H17" s="3">
        <v>-1.8400712015412296E-3</v>
      </c>
      <c r="I17" s="3">
        <v>1.4963816471083491E-3</v>
      </c>
    </row>
    <row r="18" spans="1:9" x14ac:dyDescent="0.25">
      <c r="A18" s="3" t="s">
        <v>39</v>
      </c>
      <c r="B18" s="3">
        <v>-0.35339654286611039</v>
      </c>
      <c r="C18" s="3">
        <v>5.0491409072371894E-2</v>
      </c>
      <c r="D18" s="3">
        <v>-6.9991420195774143</v>
      </c>
      <c r="E18" s="3">
        <v>1.2923548132877281E-11</v>
      </c>
      <c r="F18" s="3">
        <v>-0.4526964264159884</v>
      </c>
      <c r="G18" s="3">
        <v>-0.25409665931623238</v>
      </c>
      <c r="H18" s="3">
        <v>-0.4526964264159884</v>
      </c>
      <c r="I18" s="3">
        <v>-0.25409665931623238</v>
      </c>
    </row>
    <row r="19" spans="1:9" x14ac:dyDescent="0.25">
      <c r="A19" s="3" t="s">
        <v>40</v>
      </c>
      <c r="B19" s="3">
        <v>-0.19678531319369566</v>
      </c>
      <c r="C19" s="3">
        <v>0.12152803671958105</v>
      </c>
      <c r="D19" s="3">
        <v>-1.6192585555197148</v>
      </c>
      <c r="E19" s="3">
        <v>0.10627964245167029</v>
      </c>
      <c r="F19" s="3">
        <v>-0.43579072254962037</v>
      </c>
      <c r="G19" s="3">
        <v>4.2220096162229048E-2</v>
      </c>
      <c r="H19" s="3">
        <v>-0.43579072254962037</v>
      </c>
      <c r="I19" s="3">
        <v>4.2220096162229048E-2</v>
      </c>
    </row>
    <row r="20" spans="1:9" ht="15.75" thickBot="1" x14ac:dyDescent="0.3">
      <c r="A20" s="4" t="s">
        <v>41</v>
      </c>
      <c r="B20" s="4">
        <v>-0.33048882694524451</v>
      </c>
      <c r="C20" s="4">
        <v>9.392445002268629E-2</v>
      </c>
      <c r="D20" s="4">
        <v>-3.5186666183876403</v>
      </c>
      <c r="E20" s="4">
        <v>4.9010904773658418E-4</v>
      </c>
      <c r="F20" s="4">
        <v>-0.51520712102910871</v>
      </c>
      <c r="G20" s="4">
        <v>-0.14577053286138025</v>
      </c>
      <c r="H20" s="4">
        <v>-0.51520712102910871</v>
      </c>
      <c r="I20" s="4">
        <v>-0.14577053286138025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58F1-5F99-4916-BABC-A69799B60865}">
  <dimension ref="A1:I20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0.9323682615838953</v>
      </c>
    </row>
    <row r="4" spans="1:9" x14ac:dyDescent="0.25">
      <c r="A4" s="3" t="s">
        <v>17</v>
      </c>
      <c r="B4" s="3">
        <v>0.15241781980916078</v>
      </c>
      <c r="E4" s="2">
        <f>B5</f>
        <v>2.32311917953778E-2</v>
      </c>
    </row>
    <row r="5" spans="1:9" x14ac:dyDescent="0.25">
      <c r="A5" s="3" t="s">
        <v>18</v>
      </c>
      <c r="B5" s="3">
        <v>2.32311917953778E-2</v>
      </c>
    </row>
    <row r="6" spans="1:9" x14ac:dyDescent="0.25">
      <c r="A6" s="3" t="s">
        <v>19</v>
      </c>
      <c r="B6" s="3">
        <v>1.497680750069085E-2</v>
      </c>
    </row>
    <row r="7" spans="1:9" x14ac:dyDescent="0.25">
      <c r="A7" s="3" t="s">
        <v>20</v>
      </c>
      <c r="B7" s="3">
        <v>1.1901157571343971E-2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1.1958768847207396E-3</v>
      </c>
      <c r="D12" s="3">
        <v>3.9862562824024655E-4</v>
      </c>
      <c r="E12" s="3">
        <v>2.8144063767822014</v>
      </c>
      <c r="F12" s="3">
        <v>3.9198000387073252E-2</v>
      </c>
    </row>
    <row r="13" spans="1:9" x14ac:dyDescent="0.25">
      <c r="A13" s="3" t="s">
        <v>24</v>
      </c>
      <c r="B13" s="3">
        <v>355</v>
      </c>
      <c r="C13" s="3">
        <v>5.028133079597507E-2</v>
      </c>
      <c r="D13" s="3">
        <v>1.4163755153795795E-4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5.1477207680695809E-2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9.3236826158389529E-5</v>
      </c>
      <c r="C17" s="3">
        <v>6.3220415398305627E-4</v>
      </c>
      <c r="D17" s="3">
        <v>0.14747898376018639</v>
      </c>
      <c r="E17" s="3">
        <v>0.88283769043841931</v>
      </c>
      <c r="F17" s="3">
        <v>-1.1500994170485295E-3</v>
      </c>
      <c r="G17" s="3">
        <v>1.3365730693653086E-3</v>
      </c>
      <c r="H17" s="3">
        <v>-1.1500994170485295E-3</v>
      </c>
      <c r="I17" s="3">
        <v>1.3365730693653086E-3</v>
      </c>
    </row>
    <row r="18" spans="1:9" x14ac:dyDescent="0.25">
      <c r="A18" s="3" t="s">
        <v>39</v>
      </c>
      <c r="B18" s="3">
        <v>4.9102804552854519E-2</v>
      </c>
      <c r="C18" s="3">
        <v>3.7631461745773379E-2</v>
      </c>
      <c r="D18" s="3">
        <v>1.3048338351716979</v>
      </c>
      <c r="E18" s="3">
        <v>0.19279462328978966</v>
      </c>
      <c r="F18" s="3">
        <v>-2.490582063347848E-2</v>
      </c>
      <c r="G18" s="3">
        <v>0.12311142973918751</v>
      </c>
      <c r="H18" s="3">
        <v>-2.490582063347848E-2</v>
      </c>
      <c r="I18" s="3">
        <v>0.12311142973918751</v>
      </c>
    </row>
    <row r="19" spans="1:9" x14ac:dyDescent="0.25">
      <c r="A19" s="3" t="s">
        <v>40</v>
      </c>
      <c r="B19" s="3">
        <v>-0.14462696719235482</v>
      </c>
      <c r="C19" s="3">
        <v>9.057536220264216E-2</v>
      </c>
      <c r="D19" s="3">
        <v>-1.5967583642534517</v>
      </c>
      <c r="E19" s="3">
        <v>0.1112093168574194</v>
      </c>
      <c r="F19" s="3">
        <v>-0.32275871444303372</v>
      </c>
      <c r="G19" s="3">
        <v>3.3504780058324107E-2</v>
      </c>
      <c r="H19" s="3">
        <v>-0.32275871444303372</v>
      </c>
      <c r="I19" s="3">
        <v>3.3504780058324107E-2</v>
      </c>
    </row>
    <row r="20" spans="1:9" ht="15.75" thickBot="1" x14ac:dyDescent="0.3">
      <c r="A20" s="4" t="s">
        <v>41</v>
      </c>
      <c r="B20" s="4">
        <v>-9.9138144719365606E-2</v>
      </c>
      <c r="C20" s="4">
        <v>7.0002291735517308E-2</v>
      </c>
      <c r="D20" s="4">
        <v>-1.4162128447727025</v>
      </c>
      <c r="E20" s="4">
        <v>0.1575900117008428</v>
      </c>
      <c r="F20" s="4">
        <v>-0.23680947426372276</v>
      </c>
      <c r="G20" s="4">
        <v>3.8533184824991545E-2</v>
      </c>
      <c r="H20" s="4">
        <v>-0.23680947426372276</v>
      </c>
      <c r="I20" s="4">
        <v>3.8533184824991545E-2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9334-DB28-4B5C-BD59-6D317E9C7B55}">
  <dimension ref="A1:I22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10.371736969765452</v>
      </c>
    </row>
    <row r="4" spans="1:9" x14ac:dyDescent="0.25">
      <c r="A4" s="3" t="s">
        <v>17</v>
      </c>
      <c r="B4" s="3">
        <v>0.62050439019543935</v>
      </c>
      <c r="E4" s="2">
        <f>B5</f>
        <v>0.3850256982518141</v>
      </c>
    </row>
    <row r="5" spans="1:9" x14ac:dyDescent="0.25">
      <c r="A5" s="3" t="s">
        <v>18</v>
      </c>
      <c r="B5" s="3">
        <v>0.3850256982518141</v>
      </c>
    </row>
    <row r="6" spans="1:9" x14ac:dyDescent="0.25">
      <c r="A6" s="3" t="s">
        <v>19</v>
      </c>
      <c r="B6" s="3">
        <v>0.37631501409107487</v>
      </c>
    </row>
    <row r="7" spans="1:9" x14ac:dyDescent="0.25">
      <c r="A7" s="3" t="s">
        <v>20</v>
      </c>
      <c r="B7" s="3">
        <v>1.4245535993680374E-2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4.4850268074919056E-2</v>
      </c>
      <c r="D12" s="3">
        <v>8.9700536149838108E-3</v>
      </c>
      <c r="E12" s="3">
        <v>44.201545039045627</v>
      </c>
      <c r="F12" s="3">
        <v>2.3356895362731366E-35</v>
      </c>
    </row>
    <row r="13" spans="1:9" x14ac:dyDescent="0.25">
      <c r="A13" s="3" t="s">
        <v>24</v>
      </c>
      <c r="B13" s="3">
        <v>353</v>
      </c>
      <c r="C13" s="3">
        <v>7.1636159398776822E-2</v>
      </c>
      <c r="D13" s="3">
        <v>2.0293529574724311E-4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0.11648642747369588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1.0371736969765452E-3</v>
      </c>
      <c r="C17" s="3">
        <v>7.5921102279741378E-4</v>
      </c>
      <c r="D17" s="3">
        <v>1.3661204406054868</v>
      </c>
      <c r="E17" s="3">
        <v>0.17277081835235686</v>
      </c>
      <c r="F17" s="3">
        <v>-4.559719426323178E-4</v>
      </c>
      <c r="G17" s="3">
        <v>2.5303193365854085E-3</v>
      </c>
      <c r="H17" s="3">
        <v>-4.559719426323178E-4</v>
      </c>
      <c r="I17" s="3">
        <v>2.5303193365854085E-3</v>
      </c>
    </row>
    <row r="18" spans="1:9" x14ac:dyDescent="0.25">
      <c r="A18" s="3" t="s">
        <v>39</v>
      </c>
      <c r="B18" s="3">
        <v>0.48631692533317317</v>
      </c>
      <c r="C18" s="3">
        <v>4.8400434050960291E-2</v>
      </c>
      <c r="D18" s="3">
        <v>10.047780249679898</v>
      </c>
      <c r="E18" s="3">
        <v>4.6665203974309961E-21</v>
      </c>
      <c r="F18" s="3">
        <v>0.39112745246160796</v>
      </c>
      <c r="G18" s="3">
        <v>0.58150639820473837</v>
      </c>
      <c r="H18" s="3">
        <v>0.39112745246160796</v>
      </c>
      <c r="I18" s="3">
        <v>0.58150639820473837</v>
      </c>
    </row>
    <row r="19" spans="1:9" x14ac:dyDescent="0.25">
      <c r="A19" s="3" t="s">
        <v>40</v>
      </c>
      <c r="B19" s="3">
        <v>-3.2745651403773376E-2</v>
      </c>
      <c r="C19" s="3">
        <v>0.11849999819056835</v>
      </c>
      <c r="D19" s="3">
        <v>-0.27633461522178882</v>
      </c>
      <c r="E19" s="3">
        <v>0.78245278765759441</v>
      </c>
      <c r="F19" s="3">
        <v>-0.26580042837468015</v>
      </c>
      <c r="G19" s="3">
        <v>0.20030912556713343</v>
      </c>
      <c r="H19" s="3">
        <v>-0.26580042837468015</v>
      </c>
      <c r="I19" s="3">
        <v>0.20030912556713343</v>
      </c>
    </row>
    <row r="20" spans="1:9" x14ac:dyDescent="0.25">
      <c r="A20" s="3" t="s">
        <v>41</v>
      </c>
      <c r="B20" s="3">
        <v>0.45373414053716948</v>
      </c>
      <c r="C20" s="3">
        <v>0.10366038046769763</v>
      </c>
      <c r="D20" s="3">
        <v>4.3771220835771576</v>
      </c>
      <c r="E20" s="3">
        <v>1.5861609519525339E-5</v>
      </c>
      <c r="F20" s="3">
        <v>0.24986454374808328</v>
      </c>
      <c r="G20" s="3">
        <v>0.65760373732625566</v>
      </c>
      <c r="H20" s="3">
        <v>0.24986454374808328</v>
      </c>
      <c r="I20" s="3">
        <v>0.65760373732625566</v>
      </c>
    </row>
    <row r="21" spans="1:9" x14ac:dyDescent="0.25">
      <c r="A21" s="3" t="s">
        <v>42</v>
      </c>
      <c r="B21" s="3">
        <v>-0.27177478685576656</v>
      </c>
      <c r="C21" s="3">
        <v>0.20210116134494233</v>
      </c>
      <c r="D21" s="3">
        <v>-1.3447462896658304</v>
      </c>
      <c r="E21" s="3">
        <v>0.17957056664389032</v>
      </c>
      <c r="F21" s="3">
        <v>-0.66924855733685007</v>
      </c>
      <c r="G21" s="3">
        <v>0.12569898362531701</v>
      </c>
      <c r="H21" s="3">
        <v>-0.66924855733685007</v>
      </c>
      <c r="I21" s="3">
        <v>0.12569898362531701</v>
      </c>
    </row>
    <row r="22" spans="1:9" ht="15.75" thickBot="1" x14ac:dyDescent="0.3">
      <c r="A22" s="4" t="s">
        <v>43</v>
      </c>
      <c r="B22" s="4">
        <v>-0.49314432782812379</v>
      </c>
      <c r="C22" s="4">
        <v>0.27892441445996641</v>
      </c>
      <c r="D22" s="4">
        <v>-1.768021378777167</v>
      </c>
      <c r="E22" s="4">
        <v>7.7921075027303888E-2</v>
      </c>
      <c r="F22" s="4">
        <v>-1.0417069286407379</v>
      </c>
      <c r="G22" s="4">
        <v>5.5418272984490313E-2</v>
      </c>
      <c r="H22" s="4">
        <v>-1.0417069286407379</v>
      </c>
      <c r="I22" s="4">
        <v>5.5418272984490313E-2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3D0-ADC9-443F-B688-603E1DAF60FD}">
  <dimension ref="A1:I22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-4.6998231495177771</v>
      </c>
    </row>
    <row r="4" spans="1:9" x14ac:dyDescent="0.25">
      <c r="A4" s="3" t="s">
        <v>17</v>
      </c>
      <c r="B4" s="3">
        <v>0.46199058784822766</v>
      </c>
      <c r="E4" s="2">
        <f>B5</f>
        <v>0.21343530326035096</v>
      </c>
    </row>
    <row r="5" spans="1:9" x14ac:dyDescent="0.25">
      <c r="A5" s="3" t="s">
        <v>18</v>
      </c>
      <c r="B5" s="3">
        <v>0.21343530326035096</v>
      </c>
    </row>
    <row r="6" spans="1:9" x14ac:dyDescent="0.25">
      <c r="A6" s="3" t="s">
        <v>19</v>
      </c>
      <c r="B6" s="3">
        <v>0.20229416024704147</v>
      </c>
    </row>
    <row r="7" spans="1:9" x14ac:dyDescent="0.25">
      <c r="A7" s="3" t="s">
        <v>20</v>
      </c>
      <c r="B7" s="3">
        <v>1.899620715093599E-2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3.4565297921212879E-2</v>
      </c>
      <c r="D12" s="3">
        <v>6.9130595842425754E-3</v>
      </c>
      <c r="E12" s="3">
        <v>19.157397316000342</v>
      </c>
      <c r="F12" s="3">
        <v>7.1706730857958041E-17</v>
      </c>
    </row>
    <row r="13" spans="1:9" x14ac:dyDescent="0.25">
      <c r="A13" s="3" t="s">
        <v>24</v>
      </c>
      <c r="B13" s="3">
        <v>353</v>
      </c>
      <c r="C13" s="3">
        <v>0.1273821278008089</v>
      </c>
      <c r="D13" s="3">
        <v>3.6085588612127167E-4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0.16194742572202178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-4.6998231495177774E-4</v>
      </c>
      <c r="C17" s="3">
        <v>1.0123964353978415E-3</v>
      </c>
      <c r="D17" s="3">
        <v>-0.4642275481413452</v>
      </c>
      <c r="E17" s="3">
        <v>0.64277088825607143</v>
      </c>
      <c r="F17" s="3">
        <v>-2.4610694800194666E-3</v>
      </c>
      <c r="G17" s="3">
        <v>1.5211048501159114E-3</v>
      </c>
      <c r="H17" s="3">
        <v>-2.4610694800194666E-3</v>
      </c>
      <c r="I17" s="3">
        <v>1.5211048501159114E-3</v>
      </c>
    </row>
    <row r="18" spans="1:9" x14ac:dyDescent="0.25">
      <c r="A18" s="3" t="s">
        <v>39</v>
      </c>
      <c r="B18" s="3">
        <v>-0.35110990213002402</v>
      </c>
      <c r="C18" s="3">
        <v>6.4541247997627754E-2</v>
      </c>
      <c r="D18" s="3">
        <v>-5.4400854185981844</v>
      </c>
      <c r="E18" s="3">
        <v>9.9727838854203358E-8</v>
      </c>
      <c r="F18" s="3">
        <v>-0.47804362691642921</v>
      </c>
      <c r="G18" s="3">
        <v>-0.2241761773436188</v>
      </c>
      <c r="H18" s="3">
        <v>-0.47804362691642921</v>
      </c>
      <c r="I18" s="3">
        <v>-0.2241761773436188</v>
      </c>
    </row>
    <row r="19" spans="1:9" x14ac:dyDescent="0.25">
      <c r="A19" s="3" t="s">
        <v>40</v>
      </c>
      <c r="B19" s="3">
        <v>-5.7701718298896233E-2</v>
      </c>
      <c r="C19" s="3">
        <v>0.15801795832829252</v>
      </c>
      <c r="D19" s="3">
        <v>-0.36515924461583782</v>
      </c>
      <c r="E19" s="3">
        <v>0.71521122536196535</v>
      </c>
      <c r="F19" s="3">
        <v>-0.36847674444171841</v>
      </c>
      <c r="G19" s="3">
        <v>0.2530733078439259</v>
      </c>
      <c r="H19" s="3">
        <v>-0.36847674444171841</v>
      </c>
      <c r="I19" s="3">
        <v>0.2530733078439259</v>
      </c>
    </row>
    <row r="20" spans="1:9" x14ac:dyDescent="0.25">
      <c r="A20" s="3" t="s">
        <v>41</v>
      </c>
      <c r="B20" s="3">
        <v>-0.49518972168173742</v>
      </c>
      <c r="C20" s="3">
        <v>0.13822955216165836</v>
      </c>
      <c r="D20" s="3">
        <v>-3.5823723215323522</v>
      </c>
      <c r="E20" s="3">
        <v>3.882674956855213E-4</v>
      </c>
      <c r="F20" s="3">
        <v>-0.76704675072587514</v>
      </c>
      <c r="G20" s="3">
        <v>-0.22333269263759964</v>
      </c>
      <c r="H20" s="3">
        <v>-0.76704675072587514</v>
      </c>
      <c r="I20" s="3">
        <v>-0.22333269263759964</v>
      </c>
    </row>
    <row r="21" spans="1:9" x14ac:dyDescent="0.25">
      <c r="A21" s="3" t="s">
        <v>42</v>
      </c>
      <c r="B21" s="3">
        <v>-1.819065713206643E-2</v>
      </c>
      <c r="C21" s="3">
        <v>0.26949884708138699</v>
      </c>
      <c r="D21" s="3">
        <v>-6.7498088875211262E-2</v>
      </c>
      <c r="E21" s="3">
        <v>0.94622339779617659</v>
      </c>
      <c r="F21" s="3">
        <v>-0.54821592852036738</v>
      </c>
      <c r="G21" s="3">
        <v>0.51183461425623444</v>
      </c>
      <c r="H21" s="3">
        <v>-0.54821592852036738</v>
      </c>
      <c r="I21" s="3">
        <v>0.51183461425623444</v>
      </c>
    </row>
    <row r="22" spans="1:9" ht="15.75" thickBot="1" x14ac:dyDescent="0.3">
      <c r="A22" s="4" t="s">
        <v>43</v>
      </c>
      <c r="B22" s="4">
        <v>0.4013631185444782</v>
      </c>
      <c r="C22" s="4">
        <v>0.37194149513823688</v>
      </c>
      <c r="D22" s="4">
        <v>1.0791028260917928</v>
      </c>
      <c r="E22" s="4">
        <v>0.281278669566559</v>
      </c>
      <c r="F22" s="4">
        <v>-0.33013682676578809</v>
      </c>
      <c r="G22" s="4">
        <v>1.1328630638547446</v>
      </c>
      <c r="H22" s="4">
        <v>-0.33013682676578809</v>
      </c>
      <c r="I22" s="4">
        <v>1.1328630638547446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ff5 factors</vt:lpstr>
      <vt:lpstr>ff3 EW L</vt:lpstr>
      <vt:lpstr>ff3 EW S</vt:lpstr>
      <vt:lpstr>ff3 EW LS</vt:lpstr>
      <vt:lpstr>ff3 VW L</vt:lpstr>
      <vt:lpstr>ff3 VW S</vt:lpstr>
      <vt:lpstr>ff3 VW LS</vt:lpstr>
      <vt:lpstr>ff5 EW L</vt:lpstr>
      <vt:lpstr>ff5 EW S</vt:lpstr>
      <vt:lpstr>ff5 EW LS</vt:lpstr>
      <vt:lpstr>ff5 VW L</vt:lpstr>
      <vt:lpstr>ff5 VW S</vt:lpstr>
      <vt:lpstr>ff5 VW LS</vt:lpstr>
      <vt:lpstr>EW + VW day +1</vt:lpstr>
      <vt:lpstr>speed of assimilation</vt:lpstr>
      <vt:lpstr>H4</vt:lpstr>
      <vt:lpstr>EW +VW day + 0</vt:lpstr>
      <vt:lpstr>EW + VW day 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Felmeden</dc:creator>
  <cp:lastModifiedBy>Josh Felmeden</cp:lastModifiedBy>
  <dcterms:created xsi:type="dcterms:W3CDTF">2022-04-11T10:26:08Z</dcterms:created>
  <dcterms:modified xsi:type="dcterms:W3CDTF">2022-04-17T20:29:01Z</dcterms:modified>
</cp:coreProperties>
</file>