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f\Documents\thesis\code\external-csvs\"/>
    </mc:Choice>
  </mc:AlternateContent>
  <xr:revisionPtr revIDLastSave="0" documentId="13_ncr:1_{A35ED6DA-CF68-45EF-9AFE-DF65937425FF}" xr6:coauthVersionLast="47" xr6:coauthVersionMax="47" xr10:uidLastSave="{00000000-0000-0000-0000-000000000000}"/>
  <bookViews>
    <workbookView xWindow="28680" yWindow="-120" windowWidth="29040" windowHeight="15840" firstSheet="6" activeTab="14" xr2:uid="{00000000-000D-0000-FFFF-FFFF00000000}"/>
  </bookViews>
  <sheets>
    <sheet name="ff5 factors" sheetId="3" r:id="rId1"/>
    <sheet name="ff3 EW L" sheetId="17" r:id="rId2"/>
    <sheet name="ff3 EW S" sheetId="18" r:id="rId3"/>
    <sheet name="ff3 EW LS" sheetId="19" r:id="rId4"/>
    <sheet name="ff3 VW L" sheetId="20" r:id="rId5"/>
    <sheet name="ff3 VW S" sheetId="21" r:id="rId6"/>
    <sheet name="ff3 VW LS" sheetId="22" r:id="rId7"/>
    <sheet name="ff5 EW L" sheetId="23" r:id="rId8"/>
    <sheet name="ff5 EW S" sheetId="24" r:id="rId9"/>
    <sheet name="ff5 EW LS" sheetId="25" r:id="rId10"/>
    <sheet name="ff5 VW L" sheetId="26" r:id="rId11"/>
    <sheet name="ff5 VW S" sheetId="27" r:id="rId12"/>
    <sheet name="ff5 VW LS" sheetId="28" r:id="rId13"/>
    <sheet name="EW + VW day +1" sheetId="15" r:id="rId14"/>
    <sheet name="EW +VW day + 0" sheetId="29" r:id="rId15"/>
    <sheet name="EW + VW day -1" sheetId="30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29" l="1"/>
  <c r="G1" i="29"/>
  <c r="H1" i="29"/>
  <c r="Q1" i="29"/>
  <c r="R1" i="29"/>
  <c r="F1" i="29"/>
  <c r="G1" i="30"/>
  <c r="H1" i="30"/>
  <c r="R1" i="30"/>
  <c r="S1" i="30"/>
  <c r="T1" i="30"/>
  <c r="F1" i="30"/>
  <c r="T2" i="30"/>
  <c r="T5" i="30"/>
  <c r="T6" i="30"/>
  <c r="T7" i="30"/>
  <c r="T8" i="30"/>
  <c r="T9" i="30"/>
  <c r="T10" i="30"/>
  <c r="T11" i="30"/>
  <c r="T12" i="30"/>
  <c r="T13" i="30"/>
  <c r="T14" i="30"/>
  <c r="T15" i="30"/>
  <c r="T16" i="30"/>
  <c r="T17" i="30"/>
  <c r="T18" i="30"/>
  <c r="T19" i="30"/>
  <c r="T20" i="30"/>
  <c r="T21" i="30"/>
  <c r="T22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38" i="30"/>
  <c r="T39" i="30"/>
  <c r="T40" i="30"/>
  <c r="T41" i="30"/>
  <c r="T42" i="30"/>
  <c r="T43" i="30"/>
  <c r="T44" i="30"/>
  <c r="T45" i="30"/>
  <c r="T46" i="30"/>
  <c r="T47" i="30"/>
  <c r="T48" i="30"/>
  <c r="T49" i="30"/>
  <c r="T50" i="30"/>
  <c r="T51" i="30"/>
  <c r="T52" i="30"/>
  <c r="T53" i="30"/>
  <c r="T54" i="30"/>
  <c r="T55" i="30"/>
  <c r="T56" i="30"/>
  <c r="T57" i="30"/>
  <c r="T58" i="30"/>
  <c r="T59" i="30"/>
  <c r="T60" i="30"/>
  <c r="T61" i="30"/>
  <c r="T62" i="30"/>
  <c r="T63" i="30"/>
  <c r="T64" i="30"/>
  <c r="T65" i="30"/>
  <c r="T66" i="30"/>
  <c r="T67" i="30"/>
  <c r="T68" i="30"/>
  <c r="T69" i="30"/>
  <c r="T70" i="30"/>
  <c r="T71" i="30"/>
  <c r="T72" i="30"/>
  <c r="T73" i="30"/>
  <c r="T74" i="30"/>
  <c r="T75" i="30"/>
  <c r="T76" i="30"/>
  <c r="T77" i="30"/>
  <c r="T78" i="30"/>
  <c r="T79" i="30"/>
  <c r="T80" i="30"/>
  <c r="T81" i="30"/>
  <c r="T82" i="30"/>
  <c r="T83" i="30"/>
  <c r="T84" i="30"/>
  <c r="T85" i="30"/>
  <c r="T86" i="30"/>
  <c r="T87" i="30"/>
  <c r="T88" i="30"/>
  <c r="T89" i="30"/>
  <c r="T90" i="30"/>
  <c r="T91" i="30"/>
  <c r="T92" i="30"/>
  <c r="T93" i="30"/>
  <c r="T94" i="30"/>
  <c r="T95" i="30"/>
  <c r="T96" i="30"/>
  <c r="T97" i="30"/>
  <c r="T98" i="30"/>
  <c r="T99" i="30"/>
  <c r="T100" i="30"/>
  <c r="T101" i="30"/>
  <c r="T102" i="30"/>
  <c r="T103" i="30"/>
  <c r="T104" i="30"/>
  <c r="T105" i="30"/>
  <c r="T106" i="30"/>
  <c r="T107" i="30"/>
  <c r="T108" i="30"/>
  <c r="T109" i="30"/>
  <c r="T110" i="30"/>
  <c r="T111" i="30"/>
  <c r="T112" i="30"/>
  <c r="T113" i="30"/>
  <c r="T114" i="30"/>
  <c r="T115" i="30"/>
  <c r="T116" i="30"/>
  <c r="T117" i="30"/>
  <c r="T118" i="30"/>
  <c r="T119" i="30"/>
  <c r="T120" i="30"/>
  <c r="T121" i="30"/>
  <c r="T122" i="30"/>
  <c r="T123" i="30"/>
  <c r="T124" i="30"/>
  <c r="T125" i="30"/>
  <c r="T126" i="30"/>
  <c r="T127" i="30"/>
  <c r="T128" i="30"/>
  <c r="T129" i="30"/>
  <c r="T130" i="30"/>
  <c r="T131" i="30"/>
  <c r="T132" i="30"/>
  <c r="T133" i="30"/>
  <c r="T134" i="30"/>
  <c r="T135" i="30"/>
  <c r="T136" i="30"/>
  <c r="T137" i="30"/>
  <c r="T138" i="30"/>
  <c r="T139" i="30"/>
  <c r="T140" i="30"/>
  <c r="T141" i="30"/>
  <c r="T142" i="30"/>
  <c r="T143" i="30"/>
  <c r="T144" i="30"/>
  <c r="T145" i="30"/>
  <c r="T146" i="30"/>
  <c r="T147" i="30"/>
  <c r="T148" i="30"/>
  <c r="T149" i="30"/>
  <c r="T150" i="30"/>
  <c r="T151" i="30"/>
  <c r="T152" i="30"/>
  <c r="T153" i="30"/>
  <c r="T154" i="30"/>
  <c r="T155" i="30"/>
  <c r="T156" i="30"/>
  <c r="T157" i="30"/>
  <c r="T158" i="30"/>
  <c r="T159" i="30"/>
  <c r="T160" i="30"/>
  <c r="T161" i="30"/>
  <c r="T162" i="30"/>
  <c r="T163" i="30"/>
  <c r="T164" i="30"/>
  <c r="T165" i="30"/>
  <c r="T166" i="30"/>
  <c r="T167" i="30"/>
  <c r="T168" i="30"/>
  <c r="T169" i="30"/>
  <c r="T170" i="30"/>
  <c r="T171" i="30"/>
  <c r="T172" i="30"/>
  <c r="T173" i="30"/>
  <c r="T174" i="30"/>
  <c r="T175" i="30"/>
  <c r="T176" i="30"/>
  <c r="T177" i="30"/>
  <c r="T178" i="30"/>
  <c r="T179" i="30"/>
  <c r="T180" i="30"/>
  <c r="T181" i="30"/>
  <c r="T182" i="30"/>
  <c r="T183" i="30"/>
  <c r="T184" i="30"/>
  <c r="T185" i="30"/>
  <c r="T186" i="30"/>
  <c r="T187" i="30"/>
  <c r="T188" i="30"/>
  <c r="T189" i="30"/>
  <c r="T190" i="30"/>
  <c r="T191" i="30"/>
  <c r="T192" i="30"/>
  <c r="T193" i="30"/>
  <c r="T194" i="30"/>
  <c r="T195" i="30"/>
  <c r="T196" i="30"/>
  <c r="T197" i="30"/>
  <c r="T198" i="30"/>
  <c r="T199" i="30"/>
  <c r="T200" i="30"/>
  <c r="T201" i="30"/>
  <c r="T202" i="30"/>
  <c r="T203" i="30"/>
  <c r="T204" i="30"/>
  <c r="T205" i="30"/>
  <c r="T206" i="30"/>
  <c r="T207" i="30"/>
  <c r="T208" i="30"/>
  <c r="T209" i="30"/>
  <c r="T210" i="30"/>
  <c r="T211" i="30"/>
  <c r="T212" i="30"/>
  <c r="T213" i="30"/>
  <c r="T214" i="30"/>
  <c r="T215" i="30"/>
  <c r="T216" i="30"/>
  <c r="T217" i="30"/>
  <c r="T218" i="30"/>
  <c r="T219" i="30"/>
  <c r="T220" i="30"/>
  <c r="T221" i="30"/>
  <c r="T222" i="30"/>
  <c r="T223" i="30"/>
  <c r="T224" i="30"/>
  <c r="T225" i="30"/>
  <c r="T226" i="30"/>
  <c r="T227" i="30"/>
  <c r="T228" i="30"/>
  <c r="T229" i="30"/>
  <c r="T230" i="30"/>
  <c r="T231" i="30"/>
  <c r="T232" i="30"/>
  <c r="T233" i="30"/>
  <c r="T234" i="30"/>
  <c r="T235" i="30"/>
  <c r="T236" i="30"/>
  <c r="T237" i="30"/>
  <c r="T238" i="30"/>
  <c r="T239" i="30"/>
  <c r="T240" i="30"/>
  <c r="T241" i="30"/>
  <c r="T242" i="30"/>
  <c r="T243" i="30"/>
  <c r="T244" i="30"/>
  <c r="T245" i="30"/>
  <c r="T246" i="30"/>
  <c r="T247" i="30"/>
  <c r="T248" i="30"/>
  <c r="T249" i="30"/>
  <c r="T250" i="30"/>
  <c r="T251" i="30"/>
  <c r="T252" i="30"/>
  <c r="T253" i="30"/>
  <c r="T254" i="30"/>
  <c r="T255" i="30"/>
  <c r="T256" i="30"/>
  <c r="T257" i="30"/>
  <c r="T258" i="30"/>
  <c r="T259" i="30"/>
  <c r="T260" i="30"/>
  <c r="T261" i="30"/>
  <c r="T262" i="30"/>
  <c r="T263" i="30"/>
  <c r="T264" i="30"/>
  <c r="T265" i="30"/>
  <c r="T266" i="30"/>
  <c r="T267" i="30"/>
  <c r="T268" i="30"/>
  <c r="T269" i="30"/>
  <c r="T270" i="30"/>
  <c r="T271" i="30"/>
  <c r="T272" i="30"/>
  <c r="T273" i="30"/>
  <c r="T274" i="30"/>
  <c r="T275" i="30"/>
  <c r="T276" i="30"/>
  <c r="T277" i="30"/>
  <c r="T278" i="30"/>
  <c r="T279" i="30"/>
  <c r="T280" i="30"/>
  <c r="T281" i="30"/>
  <c r="T282" i="30"/>
  <c r="T283" i="30"/>
  <c r="T284" i="30"/>
  <c r="T285" i="30"/>
  <c r="T286" i="30"/>
  <c r="T287" i="30"/>
  <c r="T288" i="30"/>
  <c r="T289" i="30"/>
  <c r="T290" i="30"/>
  <c r="T291" i="30"/>
  <c r="T292" i="30"/>
  <c r="T293" i="30"/>
  <c r="T294" i="30"/>
  <c r="T295" i="30"/>
  <c r="T296" i="30"/>
  <c r="T297" i="30"/>
  <c r="T298" i="30"/>
  <c r="T299" i="30"/>
  <c r="T300" i="30"/>
  <c r="T301" i="30"/>
  <c r="T302" i="30"/>
  <c r="T303" i="30"/>
  <c r="T304" i="30"/>
  <c r="T305" i="30"/>
  <c r="T306" i="30"/>
  <c r="T307" i="30"/>
  <c r="T308" i="30"/>
  <c r="T309" i="30"/>
  <c r="T310" i="30"/>
  <c r="T311" i="30"/>
  <c r="T312" i="30"/>
  <c r="T313" i="30"/>
  <c r="T314" i="30"/>
  <c r="T315" i="30"/>
  <c r="T316" i="30"/>
  <c r="T317" i="30"/>
  <c r="T318" i="30"/>
  <c r="T319" i="30"/>
  <c r="T320" i="30"/>
  <c r="T321" i="30"/>
  <c r="T322" i="30"/>
  <c r="T323" i="30"/>
  <c r="T324" i="30"/>
  <c r="T325" i="30"/>
  <c r="T326" i="30"/>
  <c r="T327" i="30"/>
  <c r="T328" i="30"/>
  <c r="T329" i="30"/>
  <c r="T330" i="30"/>
  <c r="T331" i="30"/>
  <c r="T332" i="30"/>
  <c r="T333" i="30"/>
  <c r="T334" i="30"/>
  <c r="T335" i="30"/>
  <c r="T336" i="30"/>
  <c r="T337" i="30"/>
  <c r="T338" i="30"/>
  <c r="T339" i="30"/>
  <c r="T340" i="30"/>
  <c r="T341" i="30"/>
  <c r="T342" i="30"/>
  <c r="T343" i="30"/>
  <c r="T344" i="30"/>
  <c r="T345" i="30"/>
  <c r="T346" i="30"/>
  <c r="T347" i="30"/>
  <c r="T348" i="30"/>
  <c r="T349" i="30"/>
  <c r="T350" i="30"/>
  <c r="T351" i="30"/>
  <c r="T352" i="30"/>
  <c r="T353" i="30"/>
  <c r="T354" i="30"/>
  <c r="T355" i="30"/>
  <c r="T356" i="30"/>
  <c r="T357" i="30"/>
  <c r="T358" i="30"/>
  <c r="T359" i="30"/>
  <c r="T360" i="30"/>
  <c r="T361" i="30"/>
  <c r="T362" i="30"/>
  <c r="T4" i="30"/>
  <c r="G2" i="30"/>
  <c r="H2" i="30"/>
  <c r="R2" i="30"/>
  <c r="S2" i="30"/>
  <c r="F2" i="30"/>
  <c r="G2" i="29"/>
  <c r="H2" i="29"/>
  <c r="Q2" i="29"/>
  <c r="R2" i="29"/>
  <c r="S2" i="29"/>
  <c r="F2" i="29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S30" i="30"/>
  <c r="S31" i="30"/>
  <c r="S32" i="30"/>
  <c r="S33" i="30"/>
  <c r="S34" i="30"/>
  <c r="S35" i="30"/>
  <c r="S36" i="30"/>
  <c r="S37" i="30"/>
  <c r="S38" i="30"/>
  <c r="S39" i="30"/>
  <c r="S40" i="30"/>
  <c r="S41" i="30"/>
  <c r="S42" i="30"/>
  <c r="S43" i="30"/>
  <c r="S44" i="30"/>
  <c r="S45" i="30"/>
  <c r="S46" i="30"/>
  <c r="S47" i="30"/>
  <c r="S48" i="30"/>
  <c r="S49" i="30"/>
  <c r="S50" i="30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66" i="30"/>
  <c r="S67" i="30"/>
  <c r="S68" i="30"/>
  <c r="S69" i="30"/>
  <c r="S70" i="30"/>
  <c r="S71" i="30"/>
  <c r="S72" i="30"/>
  <c r="S73" i="30"/>
  <c r="S74" i="30"/>
  <c r="S75" i="30"/>
  <c r="S76" i="30"/>
  <c r="S77" i="30"/>
  <c r="S78" i="30"/>
  <c r="S79" i="30"/>
  <c r="S80" i="30"/>
  <c r="S81" i="30"/>
  <c r="S82" i="30"/>
  <c r="S83" i="30"/>
  <c r="S84" i="30"/>
  <c r="S85" i="30"/>
  <c r="S86" i="30"/>
  <c r="S87" i="30"/>
  <c r="S88" i="30"/>
  <c r="S89" i="30"/>
  <c r="S90" i="30"/>
  <c r="S91" i="30"/>
  <c r="S92" i="30"/>
  <c r="S93" i="30"/>
  <c r="S94" i="30"/>
  <c r="S95" i="30"/>
  <c r="S96" i="30"/>
  <c r="S97" i="30"/>
  <c r="S98" i="30"/>
  <c r="S99" i="30"/>
  <c r="S100" i="30"/>
  <c r="S101" i="30"/>
  <c r="S102" i="30"/>
  <c r="S103" i="30"/>
  <c r="S104" i="30"/>
  <c r="S105" i="30"/>
  <c r="S106" i="30"/>
  <c r="S107" i="30"/>
  <c r="S108" i="30"/>
  <c r="S109" i="30"/>
  <c r="S110" i="30"/>
  <c r="S111" i="30"/>
  <c r="S112" i="30"/>
  <c r="S113" i="30"/>
  <c r="S114" i="30"/>
  <c r="S115" i="30"/>
  <c r="S116" i="30"/>
  <c r="S117" i="30"/>
  <c r="S118" i="30"/>
  <c r="S119" i="30"/>
  <c r="S120" i="30"/>
  <c r="S121" i="30"/>
  <c r="S122" i="30"/>
  <c r="S123" i="30"/>
  <c r="S124" i="30"/>
  <c r="S125" i="30"/>
  <c r="S126" i="30"/>
  <c r="S127" i="30"/>
  <c r="S128" i="30"/>
  <c r="S129" i="30"/>
  <c r="S130" i="30"/>
  <c r="S131" i="30"/>
  <c r="S132" i="30"/>
  <c r="S133" i="30"/>
  <c r="S134" i="30"/>
  <c r="S135" i="30"/>
  <c r="S136" i="30"/>
  <c r="S137" i="30"/>
  <c r="S138" i="30"/>
  <c r="S139" i="30"/>
  <c r="S140" i="30"/>
  <c r="S141" i="30"/>
  <c r="S142" i="30"/>
  <c r="S143" i="30"/>
  <c r="S144" i="30"/>
  <c r="S145" i="30"/>
  <c r="S146" i="30"/>
  <c r="S147" i="30"/>
  <c r="S148" i="30"/>
  <c r="S149" i="30"/>
  <c r="S150" i="30"/>
  <c r="S151" i="30"/>
  <c r="S152" i="30"/>
  <c r="S153" i="30"/>
  <c r="S154" i="30"/>
  <c r="S155" i="30"/>
  <c r="S156" i="30"/>
  <c r="S157" i="30"/>
  <c r="S158" i="30"/>
  <c r="S159" i="30"/>
  <c r="S160" i="30"/>
  <c r="S161" i="30"/>
  <c r="S162" i="30"/>
  <c r="S163" i="30"/>
  <c r="S164" i="30"/>
  <c r="S165" i="30"/>
  <c r="S166" i="30"/>
  <c r="S167" i="30"/>
  <c r="S168" i="30"/>
  <c r="S169" i="30"/>
  <c r="S170" i="30"/>
  <c r="S171" i="30"/>
  <c r="S172" i="30"/>
  <c r="S173" i="30"/>
  <c r="S174" i="30"/>
  <c r="S175" i="30"/>
  <c r="S176" i="30"/>
  <c r="S177" i="30"/>
  <c r="S178" i="30"/>
  <c r="S179" i="30"/>
  <c r="S180" i="30"/>
  <c r="S181" i="30"/>
  <c r="S182" i="30"/>
  <c r="S183" i="30"/>
  <c r="S184" i="30"/>
  <c r="S185" i="30"/>
  <c r="S186" i="30"/>
  <c r="S187" i="30"/>
  <c r="S188" i="30"/>
  <c r="S189" i="30"/>
  <c r="S190" i="30"/>
  <c r="S191" i="30"/>
  <c r="S192" i="30"/>
  <c r="S193" i="30"/>
  <c r="S194" i="30"/>
  <c r="S195" i="30"/>
  <c r="S196" i="30"/>
  <c r="S197" i="30"/>
  <c r="S198" i="30"/>
  <c r="S199" i="30"/>
  <c r="S200" i="30"/>
  <c r="S201" i="30"/>
  <c r="S202" i="30"/>
  <c r="S203" i="30"/>
  <c r="S204" i="30"/>
  <c r="S205" i="30"/>
  <c r="S206" i="30"/>
  <c r="S207" i="30"/>
  <c r="S208" i="30"/>
  <c r="S209" i="30"/>
  <c r="S210" i="30"/>
  <c r="S211" i="30"/>
  <c r="S212" i="30"/>
  <c r="S213" i="30"/>
  <c r="S214" i="30"/>
  <c r="S215" i="30"/>
  <c r="S216" i="30"/>
  <c r="S217" i="30"/>
  <c r="S218" i="30"/>
  <c r="S219" i="30"/>
  <c r="S220" i="30"/>
  <c r="S221" i="30"/>
  <c r="S222" i="30"/>
  <c r="S223" i="30"/>
  <c r="S224" i="30"/>
  <c r="S225" i="30"/>
  <c r="S226" i="30"/>
  <c r="S227" i="30"/>
  <c r="S228" i="30"/>
  <c r="S229" i="30"/>
  <c r="S230" i="30"/>
  <c r="S231" i="30"/>
  <c r="S232" i="30"/>
  <c r="S233" i="30"/>
  <c r="S234" i="30"/>
  <c r="S235" i="30"/>
  <c r="S236" i="30"/>
  <c r="S237" i="30"/>
  <c r="S238" i="30"/>
  <c r="S239" i="30"/>
  <c r="S240" i="30"/>
  <c r="S241" i="30"/>
  <c r="S242" i="30"/>
  <c r="S243" i="30"/>
  <c r="S244" i="30"/>
  <c r="S245" i="30"/>
  <c r="S246" i="30"/>
  <c r="S247" i="30"/>
  <c r="S248" i="30"/>
  <c r="S249" i="30"/>
  <c r="S250" i="30"/>
  <c r="S251" i="30"/>
  <c r="S252" i="30"/>
  <c r="S253" i="30"/>
  <c r="S254" i="30"/>
  <c r="S255" i="30"/>
  <c r="S256" i="30"/>
  <c r="S257" i="30"/>
  <c r="S258" i="30"/>
  <c r="S259" i="30"/>
  <c r="S260" i="30"/>
  <c r="S261" i="30"/>
  <c r="S262" i="30"/>
  <c r="S263" i="30"/>
  <c r="S264" i="30"/>
  <c r="S265" i="30"/>
  <c r="S266" i="30"/>
  <c r="S267" i="30"/>
  <c r="S268" i="30"/>
  <c r="S269" i="30"/>
  <c r="S270" i="30"/>
  <c r="S271" i="30"/>
  <c r="S272" i="30"/>
  <c r="S273" i="30"/>
  <c r="S274" i="30"/>
  <c r="S275" i="30"/>
  <c r="S276" i="30"/>
  <c r="S277" i="30"/>
  <c r="S278" i="30"/>
  <c r="S279" i="30"/>
  <c r="S280" i="30"/>
  <c r="S281" i="30"/>
  <c r="S282" i="30"/>
  <c r="S283" i="30"/>
  <c r="S284" i="30"/>
  <c r="S285" i="30"/>
  <c r="S286" i="30"/>
  <c r="S287" i="30"/>
  <c r="S288" i="30"/>
  <c r="S289" i="30"/>
  <c r="S290" i="30"/>
  <c r="S291" i="30"/>
  <c r="S292" i="30"/>
  <c r="S293" i="30"/>
  <c r="S294" i="30"/>
  <c r="S295" i="30"/>
  <c r="S296" i="30"/>
  <c r="S297" i="30"/>
  <c r="S298" i="30"/>
  <c r="S299" i="30"/>
  <c r="S300" i="30"/>
  <c r="S301" i="30"/>
  <c r="S302" i="30"/>
  <c r="S303" i="30"/>
  <c r="S304" i="30"/>
  <c r="S305" i="30"/>
  <c r="S306" i="30"/>
  <c r="S307" i="30"/>
  <c r="S308" i="30"/>
  <c r="S309" i="30"/>
  <c r="S310" i="30"/>
  <c r="S311" i="30"/>
  <c r="S312" i="30"/>
  <c r="S313" i="30"/>
  <c r="S314" i="30"/>
  <c r="S315" i="30"/>
  <c r="S316" i="30"/>
  <c r="S317" i="30"/>
  <c r="S318" i="30"/>
  <c r="S319" i="30"/>
  <c r="S320" i="30"/>
  <c r="S321" i="30"/>
  <c r="S322" i="30"/>
  <c r="S323" i="30"/>
  <c r="S324" i="30"/>
  <c r="S325" i="30"/>
  <c r="S326" i="30"/>
  <c r="S327" i="30"/>
  <c r="S328" i="30"/>
  <c r="S329" i="30"/>
  <c r="S330" i="30"/>
  <c r="S331" i="30"/>
  <c r="S332" i="30"/>
  <c r="S333" i="30"/>
  <c r="S334" i="30"/>
  <c r="S335" i="30"/>
  <c r="S336" i="30"/>
  <c r="S337" i="30"/>
  <c r="S338" i="30"/>
  <c r="S339" i="30"/>
  <c r="S340" i="30"/>
  <c r="S341" i="30"/>
  <c r="S342" i="30"/>
  <c r="S343" i="30"/>
  <c r="S344" i="30"/>
  <c r="S345" i="30"/>
  <c r="S346" i="30"/>
  <c r="S347" i="30"/>
  <c r="S348" i="30"/>
  <c r="S349" i="30"/>
  <c r="S350" i="30"/>
  <c r="S351" i="30"/>
  <c r="S352" i="30"/>
  <c r="S353" i="30"/>
  <c r="S354" i="30"/>
  <c r="S355" i="30"/>
  <c r="S356" i="30"/>
  <c r="S357" i="30"/>
  <c r="S358" i="30"/>
  <c r="S359" i="30"/>
  <c r="S360" i="30"/>
  <c r="S361" i="30"/>
  <c r="S362" i="30"/>
  <c r="S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86" i="30"/>
  <c r="R87" i="30"/>
  <c r="R88" i="30"/>
  <c r="R89" i="30"/>
  <c r="R90" i="30"/>
  <c r="R91" i="30"/>
  <c r="R92" i="30"/>
  <c r="R93" i="30"/>
  <c r="R94" i="30"/>
  <c r="R95" i="30"/>
  <c r="R96" i="30"/>
  <c r="R97" i="30"/>
  <c r="R98" i="30"/>
  <c r="R99" i="30"/>
  <c r="R100" i="30"/>
  <c r="R101" i="30"/>
  <c r="R102" i="30"/>
  <c r="R103" i="30"/>
  <c r="R104" i="30"/>
  <c r="R105" i="30"/>
  <c r="R106" i="30"/>
  <c r="R107" i="30"/>
  <c r="R108" i="30"/>
  <c r="R109" i="30"/>
  <c r="R110" i="30"/>
  <c r="R111" i="30"/>
  <c r="R112" i="30"/>
  <c r="R113" i="30"/>
  <c r="R114" i="30"/>
  <c r="R115" i="30"/>
  <c r="R116" i="30"/>
  <c r="R117" i="30"/>
  <c r="R118" i="30"/>
  <c r="R119" i="30"/>
  <c r="R120" i="30"/>
  <c r="R121" i="30"/>
  <c r="R122" i="30"/>
  <c r="R123" i="30"/>
  <c r="R124" i="30"/>
  <c r="R125" i="30"/>
  <c r="R126" i="30"/>
  <c r="R127" i="30"/>
  <c r="R128" i="30"/>
  <c r="R129" i="30"/>
  <c r="R130" i="30"/>
  <c r="R131" i="30"/>
  <c r="R132" i="30"/>
  <c r="R133" i="30"/>
  <c r="R134" i="30"/>
  <c r="R135" i="30"/>
  <c r="R136" i="30"/>
  <c r="R137" i="30"/>
  <c r="R138" i="30"/>
  <c r="R139" i="30"/>
  <c r="R140" i="30"/>
  <c r="R141" i="30"/>
  <c r="R142" i="30"/>
  <c r="R143" i="30"/>
  <c r="R144" i="30"/>
  <c r="R145" i="30"/>
  <c r="R146" i="30"/>
  <c r="R147" i="30"/>
  <c r="R148" i="30"/>
  <c r="R149" i="30"/>
  <c r="R150" i="30"/>
  <c r="R151" i="30"/>
  <c r="R152" i="30"/>
  <c r="R153" i="30"/>
  <c r="R154" i="30"/>
  <c r="R155" i="30"/>
  <c r="R156" i="30"/>
  <c r="R157" i="30"/>
  <c r="R158" i="30"/>
  <c r="R159" i="30"/>
  <c r="R160" i="30"/>
  <c r="R161" i="30"/>
  <c r="R162" i="30"/>
  <c r="R163" i="30"/>
  <c r="R164" i="30"/>
  <c r="R165" i="30"/>
  <c r="R166" i="30"/>
  <c r="R167" i="30"/>
  <c r="R168" i="30"/>
  <c r="R169" i="30"/>
  <c r="R170" i="30"/>
  <c r="R171" i="30"/>
  <c r="R172" i="30"/>
  <c r="R173" i="30"/>
  <c r="R174" i="30"/>
  <c r="R175" i="30"/>
  <c r="R176" i="30"/>
  <c r="R177" i="30"/>
  <c r="R178" i="30"/>
  <c r="R179" i="30"/>
  <c r="R180" i="30"/>
  <c r="R181" i="30"/>
  <c r="R182" i="30"/>
  <c r="R183" i="30"/>
  <c r="R184" i="30"/>
  <c r="R185" i="30"/>
  <c r="R186" i="30"/>
  <c r="R187" i="30"/>
  <c r="R188" i="30"/>
  <c r="R189" i="30"/>
  <c r="R190" i="30"/>
  <c r="R191" i="30"/>
  <c r="R192" i="30"/>
  <c r="R193" i="30"/>
  <c r="R194" i="30"/>
  <c r="R195" i="30"/>
  <c r="R196" i="30"/>
  <c r="R197" i="30"/>
  <c r="R198" i="30"/>
  <c r="R199" i="30"/>
  <c r="R200" i="30"/>
  <c r="R201" i="30"/>
  <c r="R202" i="30"/>
  <c r="R203" i="30"/>
  <c r="R204" i="30"/>
  <c r="R205" i="30"/>
  <c r="R206" i="30"/>
  <c r="R207" i="30"/>
  <c r="R208" i="30"/>
  <c r="R209" i="30"/>
  <c r="R210" i="30"/>
  <c r="R211" i="30"/>
  <c r="R212" i="30"/>
  <c r="R213" i="30"/>
  <c r="R214" i="30"/>
  <c r="R215" i="30"/>
  <c r="R216" i="30"/>
  <c r="R217" i="30"/>
  <c r="R218" i="30"/>
  <c r="R219" i="30"/>
  <c r="R220" i="30"/>
  <c r="R221" i="30"/>
  <c r="R222" i="30"/>
  <c r="R223" i="30"/>
  <c r="R224" i="30"/>
  <c r="R225" i="30"/>
  <c r="R226" i="30"/>
  <c r="R227" i="30"/>
  <c r="R228" i="30"/>
  <c r="R229" i="30"/>
  <c r="R230" i="30"/>
  <c r="R231" i="30"/>
  <c r="R232" i="30"/>
  <c r="R233" i="30"/>
  <c r="R234" i="30"/>
  <c r="R235" i="30"/>
  <c r="R236" i="30"/>
  <c r="R237" i="30"/>
  <c r="R238" i="30"/>
  <c r="R239" i="30"/>
  <c r="R240" i="30"/>
  <c r="R241" i="30"/>
  <c r="R242" i="30"/>
  <c r="R243" i="30"/>
  <c r="R244" i="30"/>
  <c r="R245" i="30"/>
  <c r="R246" i="30"/>
  <c r="R247" i="30"/>
  <c r="R248" i="30"/>
  <c r="R249" i="30"/>
  <c r="R250" i="30"/>
  <c r="R251" i="30"/>
  <c r="R252" i="30"/>
  <c r="R253" i="30"/>
  <c r="R254" i="30"/>
  <c r="R255" i="30"/>
  <c r="R256" i="30"/>
  <c r="R257" i="30"/>
  <c r="R258" i="30"/>
  <c r="R259" i="30"/>
  <c r="R260" i="30"/>
  <c r="R261" i="30"/>
  <c r="R262" i="30"/>
  <c r="R263" i="30"/>
  <c r="R264" i="30"/>
  <c r="R265" i="30"/>
  <c r="R266" i="30"/>
  <c r="R267" i="30"/>
  <c r="R268" i="30"/>
  <c r="R269" i="30"/>
  <c r="R270" i="30"/>
  <c r="R271" i="30"/>
  <c r="R272" i="30"/>
  <c r="R273" i="30"/>
  <c r="R274" i="30"/>
  <c r="R275" i="30"/>
  <c r="R276" i="30"/>
  <c r="R277" i="30"/>
  <c r="R278" i="30"/>
  <c r="R279" i="30"/>
  <c r="R280" i="30"/>
  <c r="R281" i="30"/>
  <c r="R282" i="30"/>
  <c r="R283" i="30"/>
  <c r="R284" i="30"/>
  <c r="R285" i="30"/>
  <c r="R286" i="30"/>
  <c r="R287" i="30"/>
  <c r="R288" i="30"/>
  <c r="R289" i="30"/>
  <c r="R290" i="30"/>
  <c r="R291" i="30"/>
  <c r="R292" i="30"/>
  <c r="R293" i="30"/>
  <c r="R294" i="30"/>
  <c r="R295" i="30"/>
  <c r="R296" i="30"/>
  <c r="R297" i="30"/>
  <c r="R298" i="30"/>
  <c r="R299" i="30"/>
  <c r="R300" i="30"/>
  <c r="R301" i="30"/>
  <c r="R302" i="30"/>
  <c r="R303" i="30"/>
  <c r="R304" i="30"/>
  <c r="R305" i="30"/>
  <c r="R306" i="30"/>
  <c r="R307" i="30"/>
  <c r="R308" i="30"/>
  <c r="R309" i="30"/>
  <c r="R310" i="30"/>
  <c r="R311" i="30"/>
  <c r="R312" i="30"/>
  <c r="R313" i="30"/>
  <c r="R314" i="30"/>
  <c r="R315" i="30"/>
  <c r="R316" i="30"/>
  <c r="R317" i="30"/>
  <c r="R318" i="30"/>
  <c r="R319" i="30"/>
  <c r="R320" i="30"/>
  <c r="R321" i="30"/>
  <c r="R322" i="30"/>
  <c r="R323" i="30"/>
  <c r="R324" i="30"/>
  <c r="R325" i="30"/>
  <c r="R326" i="30"/>
  <c r="R327" i="30"/>
  <c r="R328" i="30"/>
  <c r="R329" i="30"/>
  <c r="R330" i="30"/>
  <c r="R331" i="30"/>
  <c r="R332" i="30"/>
  <c r="R333" i="30"/>
  <c r="R334" i="30"/>
  <c r="R335" i="30"/>
  <c r="R336" i="30"/>
  <c r="R337" i="30"/>
  <c r="R338" i="30"/>
  <c r="R339" i="30"/>
  <c r="R340" i="30"/>
  <c r="R341" i="30"/>
  <c r="R342" i="30"/>
  <c r="R343" i="30"/>
  <c r="R344" i="30"/>
  <c r="R345" i="30"/>
  <c r="R346" i="30"/>
  <c r="R347" i="30"/>
  <c r="R348" i="30"/>
  <c r="R349" i="30"/>
  <c r="R350" i="30"/>
  <c r="R351" i="30"/>
  <c r="R352" i="30"/>
  <c r="R353" i="30"/>
  <c r="R354" i="30"/>
  <c r="R355" i="30"/>
  <c r="R356" i="30"/>
  <c r="R357" i="30"/>
  <c r="R358" i="30"/>
  <c r="R359" i="30"/>
  <c r="R360" i="30"/>
  <c r="R361" i="30"/>
  <c r="R362" i="30"/>
  <c r="R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76" i="30"/>
  <c r="H277" i="30"/>
  <c r="H278" i="30"/>
  <c r="H279" i="30"/>
  <c r="H280" i="30"/>
  <c r="H281" i="30"/>
  <c r="H282" i="30"/>
  <c r="H283" i="30"/>
  <c r="H284" i="30"/>
  <c r="H285" i="30"/>
  <c r="H286" i="30"/>
  <c r="H287" i="30"/>
  <c r="H288" i="30"/>
  <c r="H289" i="30"/>
  <c r="H290" i="30"/>
  <c r="H291" i="30"/>
  <c r="H292" i="30"/>
  <c r="H293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G194" i="30"/>
  <c r="G195" i="30"/>
  <c r="G196" i="30"/>
  <c r="G197" i="30"/>
  <c r="G198" i="30"/>
  <c r="G199" i="30"/>
  <c r="G200" i="30"/>
  <c r="G201" i="30"/>
  <c r="G202" i="30"/>
  <c r="G203" i="30"/>
  <c r="G204" i="30"/>
  <c r="G205" i="30"/>
  <c r="G206" i="30"/>
  <c r="G207" i="30"/>
  <c r="G208" i="30"/>
  <c r="G209" i="30"/>
  <c r="G210" i="30"/>
  <c r="G211" i="30"/>
  <c r="G212" i="30"/>
  <c r="G213" i="30"/>
  <c r="G214" i="30"/>
  <c r="G215" i="30"/>
  <c r="G216" i="30"/>
  <c r="G217" i="30"/>
  <c r="G218" i="30"/>
  <c r="G219" i="30"/>
  <c r="G220" i="30"/>
  <c r="G221" i="30"/>
  <c r="G222" i="30"/>
  <c r="G223" i="30"/>
  <c r="G224" i="30"/>
  <c r="G225" i="30"/>
  <c r="G226" i="30"/>
  <c r="G227" i="30"/>
  <c r="G228" i="30"/>
  <c r="G229" i="30"/>
  <c r="G230" i="30"/>
  <c r="G231" i="30"/>
  <c r="G232" i="30"/>
  <c r="G233" i="30"/>
  <c r="G234" i="30"/>
  <c r="G235" i="30"/>
  <c r="G236" i="30"/>
  <c r="G237" i="30"/>
  <c r="G238" i="30"/>
  <c r="G239" i="30"/>
  <c r="G240" i="30"/>
  <c r="G241" i="30"/>
  <c r="G242" i="30"/>
  <c r="G243" i="30"/>
  <c r="G244" i="30"/>
  <c r="G245" i="30"/>
  <c r="G246" i="30"/>
  <c r="G247" i="30"/>
  <c r="G248" i="30"/>
  <c r="G249" i="30"/>
  <c r="G250" i="30"/>
  <c r="G251" i="30"/>
  <c r="G252" i="30"/>
  <c r="G253" i="30"/>
  <c r="G254" i="30"/>
  <c r="G255" i="30"/>
  <c r="G256" i="30"/>
  <c r="G257" i="30"/>
  <c r="G258" i="30"/>
  <c r="G259" i="30"/>
  <c r="G260" i="30"/>
  <c r="G261" i="30"/>
  <c r="G262" i="30"/>
  <c r="G263" i="30"/>
  <c r="G264" i="30"/>
  <c r="G265" i="30"/>
  <c r="G266" i="30"/>
  <c r="G267" i="30"/>
  <c r="G268" i="30"/>
  <c r="G269" i="30"/>
  <c r="G270" i="30"/>
  <c r="G271" i="30"/>
  <c r="G272" i="30"/>
  <c r="G273" i="30"/>
  <c r="G274" i="30"/>
  <c r="G275" i="30"/>
  <c r="G276" i="30"/>
  <c r="G277" i="30"/>
  <c r="G278" i="30"/>
  <c r="G279" i="30"/>
  <c r="G280" i="30"/>
  <c r="G281" i="30"/>
  <c r="G282" i="30"/>
  <c r="G283" i="30"/>
  <c r="G284" i="30"/>
  <c r="G285" i="30"/>
  <c r="G286" i="30"/>
  <c r="G287" i="30"/>
  <c r="G288" i="30"/>
  <c r="G289" i="30"/>
  <c r="G290" i="30"/>
  <c r="G291" i="30"/>
  <c r="G292" i="30"/>
  <c r="G293" i="30"/>
  <c r="G294" i="30"/>
  <c r="G295" i="30"/>
  <c r="G296" i="30"/>
  <c r="G297" i="30"/>
  <c r="G298" i="30"/>
  <c r="G299" i="30"/>
  <c r="G300" i="30"/>
  <c r="G301" i="30"/>
  <c r="G302" i="30"/>
  <c r="G303" i="30"/>
  <c r="G304" i="30"/>
  <c r="G305" i="30"/>
  <c r="G306" i="30"/>
  <c r="G307" i="30"/>
  <c r="G308" i="30"/>
  <c r="G309" i="30"/>
  <c r="G310" i="30"/>
  <c r="G311" i="30"/>
  <c r="G312" i="30"/>
  <c r="G313" i="30"/>
  <c r="G314" i="30"/>
  <c r="G315" i="30"/>
  <c r="G316" i="30"/>
  <c r="G317" i="30"/>
  <c r="G318" i="30"/>
  <c r="G319" i="30"/>
  <c r="G320" i="30"/>
  <c r="G321" i="30"/>
  <c r="G322" i="30"/>
  <c r="G323" i="30"/>
  <c r="G324" i="30"/>
  <c r="G325" i="30"/>
  <c r="G326" i="30"/>
  <c r="G327" i="30"/>
  <c r="G328" i="30"/>
  <c r="G329" i="30"/>
  <c r="G330" i="30"/>
  <c r="G331" i="30"/>
  <c r="G332" i="30"/>
  <c r="G333" i="30"/>
  <c r="G334" i="30"/>
  <c r="G335" i="30"/>
  <c r="G336" i="30"/>
  <c r="G337" i="30"/>
  <c r="G338" i="30"/>
  <c r="G339" i="30"/>
  <c r="G340" i="30"/>
  <c r="G341" i="30"/>
  <c r="G342" i="30"/>
  <c r="G343" i="30"/>
  <c r="G344" i="30"/>
  <c r="G345" i="30"/>
  <c r="G346" i="30"/>
  <c r="G347" i="30"/>
  <c r="G348" i="30"/>
  <c r="G349" i="30"/>
  <c r="G350" i="30"/>
  <c r="G351" i="30"/>
  <c r="G352" i="30"/>
  <c r="G353" i="30"/>
  <c r="G354" i="30"/>
  <c r="G355" i="30"/>
  <c r="G356" i="30"/>
  <c r="G357" i="30"/>
  <c r="G358" i="30"/>
  <c r="G359" i="30"/>
  <c r="G360" i="30"/>
  <c r="G361" i="30"/>
  <c r="G362" i="30"/>
  <c r="G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4" i="30"/>
  <c r="S5" i="29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S203" i="29"/>
  <c r="S204" i="29"/>
  <c r="S205" i="29"/>
  <c r="S206" i="29"/>
  <c r="S207" i="29"/>
  <c r="S208" i="29"/>
  <c r="S209" i="29"/>
  <c r="S210" i="29"/>
  <c r="S211" i="29"/>
  <c r="S212" i="29"/>
  <c r="S213" i="29"/>
  <c r="S214" i="29"/>
  <c r="S215" i="29"/>
  <c r="S216" i="29"/>
  <c r="S217" i="29"/>
  <c r="S218" i="29"/>
  <c r="S219" i="29"/>
  <c r="S220" i="29"/>
  <c r="S221" i="29"/>
  <c r="S222" i="29"/>
  <c r="S223" i="29"/>
  <c r="S224" i="29"/>
  <c r="S225" i="29"/>
  <c r="S226" i="29"/>
  <c r="S227" i="29"/>
  <c r="S228" i="29"/>
  <c r="S229" i="29"/>
  <c r="S230" i="29"/>
  <c r="S231" i="29"/>
  <c r="S232" i="29"/>
  <c r="S233" i="29"/>
  <c r="S234" i="29"/>
  <c r="S235" i="29"/>
  <c r="S236" i="29"/>
  <c r="S237" i="29"/>
  <c r="S238" i="29"/>
  <c r="S239" i="29"/>
  <c r="S240" i="29"/>
  <c r="S241" i="29"/>
  <c r="S242" i="29"/>
  <c r="S243" i="29"/>
  <c r="S244" i="29"/>
  <c r="S245" i="29"/>
  <c r="S246" i="29"/>
  <c r="S247" i="29"/>
  <c r="S248" i="29"/>
  <c r="S249" i="29"/>
  <c r="S250" i="29"/>
  <c r="S251" i="29"/>
  <c r="S252" i="29"/>
  <c r="S253" i="29"/>
  <c r="S254" i="29"/>
  <c r="S255" i="29"/>
  <c r="S256" i="29"/>
  <c r="S257" i="29"/>
  <c r="S258" i="29"/>
  <c r="S259" i="29"/>
  <c r="S260" i="29"/>
  <c r="S261" i="29"/>
  <c r="S262" i="29"/>
  <c r="S263" i="29"/>
  <c r="S264" i="29"/>
  <c r="S265" i="29"/>
  <c r="S266" i="29"/>
  <c r="S267" i="29"/>
  <c r="S268" i="29"/>
  <c r="S269" i="29"/>
  <c r="S270" i="29"/>
  <c r="S271" i="29"/>
  <c r="S272" i="29"/>
  <c r="S273" i="29"/>
  <c r="S274" i="29"/>
  <c r="S275" i="29"/>
  <c r="S276" i="29"/>
  <c r="S277" i="29"/>
  <c r="S278" i="29"/>
  <c r="S279" i="29"/>
  <c r="S280" i="29"/>
  <c r="S281" i="29"/>
  <c r="S282" i="29"/>
  <c r="S283" i="29"/>
  <c r="S284" i="29"/>
  <c r="S285" i="29"/>
  <c r="S286" i="29"/>
  <c r="S287" i="29"/>
  <c r="S288" i="29"/>
  <c r="S289" i="29"/>
  <c r="S290" i="29"/>
  <c r="S291" i="29"/>
  <c r="S292" i="29"/>
  <c r="S293" i="29"/>
  <c r="S294" i="29"/>
  <c r="S295" i="29"/>
  <c r="S296" i="29"/>
  <c r="S297" i="29"/>
  <c r="S298" i="29"/>
  <c r="S299" i="29"/>
  <c r="S300" i="29"/>
  <c r="S301" i="29"/>
  <c r="S302" i="29"/>
  <c r="S303" i="29"/>
  <c r="S304" i="29"/>
  <c r="S305" i="29"/>
  <c r="S306" i="29"/>
  <c r="S307" i="29"/>
  <c r="S308" i="29"/>
  <c r="S309" i="29"/>
  <c r="S310" i="29"/>
  <c r="S311" i="29"/>
  <c r="S312" i="29"/>
  <c r="S313" i="29"/>
  <c r="S314" i="29"/>
  <c r="S315" i="29"/>
  <c r="S316" i="29"/>
  <c r="S317" i="29"/>
  <c r="S318" i="29"/>
  <c r="S319" i="29"/>
  <c r="S320" i="29"/>
  <c r="S321" i="29"/>
  <c r="S322" i="29"/>
  <c r="S323" i="29"/>
  <c r="S324" i="29"/>
  <c r="S325" i="29"/>
  <c r="S326" i="29"/>
  <c r="S327" i="29"/>
  <c r="S328" i="29"/>
  <c r="S329" i="29"/>
  <c r="S330" i="29"/>
  <c r="S331" i="29"/>
  <c r="S332" i="29"/>
  <c r="S333" i="29"/>
  <c r="S334" i="29"/>
  <c r="S335" i="29"/>
  <c r="S336" i="29"/>
  <c r="S337" i="29"/>
  <c r="S338" i="29"/>
  <c r="S339" i="29"/>
  <c r="S340" i="29"/>
  <c r="S341" i="29"/>
  <c r="S342" i="29"/>
  <c r="S343" i="29"/>
  <c r="S344" i="29"/>
  <c r="S345" i="29"/>
  <c r="S346" i="29"/>
  <c r="S347" i="29"/>
  <c r="S348" i="29"/>
  <c r="S349" i="29"/>
  <c r="S350" i="29"/>
  <c r="S351" i="29"/>
  <c r="S352" i="29"/>
  <c r="S353" i="29"/>
  <c r="S354" i="29"/>
  <c r="S355" i="29"/>
  <c r="S356" i="29"/>
  <c r="S357" i="29"/>
  <c r="S358" i="29"/>
  <c r="S359" i="29"/>
  <c r="S360" i="29"/>
  <c r="S361" i="29"/>
  <c r="S362" i="29"/>
  <c r="S363" i="29"/>
  <c r="S4" i="29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52" i="29"/>
  <c r="R53" i="29"/>
  <c r="R54" i="29"/>
  <c r="R55" i="29"/>
  <c r="R56" i="29"/>
  <c r="R57" i="29"/>
  <c r="R58" i="29"/>
  <c r="R59" i="29"/>
  <c r="R60" i="29"/>
  <c r="R61" i="29"/>
  <c r="R62" i="29"/>
  <c r="R63" i="29"/>
  <c r="R64" i="29"/>
  <c r="R65" i="29"/>
  <c r="R66" i="29"/>
  <c r="R67" i="29"/>
  <c r="R68" i="29"/>
  <c r="R69" i="29"/>
  <c r="R70" i="29"/>
  <c r="R71" i="29"/>
  <c r="R72" i="29"/>
  <c r="R73" i="29"/>
  <c r="R74" i="29"/>
  <c r="R75" i="29"/>
  <c r="R76" i="29"/>
  <c r="R77" i="29"/>
  <c r="R78" i="29"/>
  <c r="R79" i="29"/>
  <c r="R80" i="29"/>
  <c r="R81" i="29"/>
  <c r="R82" i="29"/>
  <c r="R83" i="29"/>
  <c r="R84" i="29"/>
  <c r="R85" i="29"/>
  <c r="R86" i="29"/>
  <c r="R87" i="29"/>
  <c r="R88" i="29"/>
  <c r="R89" i="29"/>
  <c r="R90" i="29"/>
  <c r="R91" i="29"/>
  <c r="R92" i="29"/>
  <c r="R93" i="29"/>
  <c r="R94" i="29"/>
  <c r="R95" i="29"/>
  <c r="R96" i="29"/>
  <c r="R97" i="29"/>
  <c r="R98" i="29"/>
  <c r="R99" i="29"/>
  <c r="R100" i="29"/>
  <c r="R101" i="29"/>
  <c r="R102" i="29"/>
  <c r="R103" i="29"/>
  <c r="R104" i="29"/>
  <c r="R105" i="29"/>
  <c r="R106" i="29"/>
  <c r="R107" i="29"/>
  <c r="R108" i="29"/>
  <c r="R109" i="29"/>
  <c r="R110" i="29"/>
  <c r="R111" i="29"/>
  <c r="R112" i="29"/>
  <c r="R113" i="29"/>
  <c r="R114" i="29"/>
  <c r="R115" i="29"/>
  <c r="R116" i="29"/>
  <c r="R117" i="29"/>
  <c r="R118" i="29"/>
  <c r="R119" i="29"/>
  <c r="R120" i="29"/>
  <c r="R121" i="29"/>
  <c r="R122" i="29"/>
  <c r="R123" i="29"/>
  <c r="R124" i="29"/>
  <c r="R125" i="29"/>
  <c r="R126" i="29"/>
  <c r="R127" i="29"/>
  <c r="R128" i="29"/>
  <c r="R129" i="29"/>
  <c r="R130" i="29"/>
  <c r="R131" i="29"/>
  <c r="R132" i="29"/>
  <c r="R133" i="29"/>
  <c r="R134" i="29"/>
  <c r="R135" i="29"/>
  <c r="R136" i="29"/>
  <c r="R137" i="29"/>
  <c r="R138" i="29"/>
  <c r="R139" i="29"/>
  <c r="R140" i="29"/>
  <c r="R141" i="29"/>
  <c r="R142" i="29"/>
  <c r="R143" i="29"/>
  <c r="R144" i="29"/>
  <c r="R145" i="29"/>
  <c r="R146" i="29"/>
  <c r="R147" i="29"/>
  <c r="R148" i="29"/>
  <c r="R149" i="29"/>
  <c r="R150" i="29"/>
  <c r="R151" i="29"/>
  <c r="R152" i="29"/>
  <c r="R153" i="29"/>
  <c r="R154" i="29"/>
  <c r="R155" i="29"/>
  <c r="R156" i="29"/>
  <c r="R157" i="29"/>
  <c r="R158" i="29"/>
  <c r="R159" i="29"/>
  <c r="R160" i="29"/>
  <c r="R161" i="29"/>
  <c r="R162" i="29"/>
  <c r="R163" i="29"/>
  <c r="R164" i="29"/>
  <c r="R165" i="29"/>
  <c r="R166" i="29"/>
  <c r="R167" i="29"/>
  <c r="R168" i="29"/>
  <c r="R169" i="29"/>
  <c r="R170" i="29"/>
  <c r="R171" i="29"/>
  <c r="R172" i="29"/>
  <c r="R173" i="29"/>
  <c r="R174" i="29"/>
  <c r="R175" i="29"/>
  <c r="R176" i="29"/>
  <c r="R177" i="29"/>
  <c r="R178" i="29"/>
  <c r="R179" i="29"/>
  <c r="R180" i="29"/>
  <c r="R181" i="29"/>
  <c r="R182" i="29"/>
  <c r="R183" i="29"/>
  <c r="R184" i="29"/>
  <c r="R185" i="29"/>
  <c r="R186" i="29"/>
  <c r="R187" i="29"/>
  <c r="R188" i="29"/>
  <c r="R189" i="29"/>
  <c r="R190" i="29"/>
  <c r="R191" i="29"/>
  <c r="R192" i="29"/>
  <c r="R193" i="29"/>
  <c r="R194" i="29"/>
  <c r="R195" i="29"/>
  <c r="R196" i="29"/>
  <c r="R197" i="29"/>
  <c r="R198" i="29"/>
  <c r="R199" i="29"/>
  <c r="R200" i="29"/>
  <c r="R201" i="29"/>
  <c r="R202" i="29"/>
  <c r="R203" i="29"/>
  <c r="R204" i="29"/>
  <c r="R205" i="29"/>
  <c r="R206" i="29"/>
  <c r="R207" i="29"/>
  <c r="R208" i="29"/>
  <c r="R209" i="29"/>
  <c r="R210" i="29"/>
  <c r="R211" i="29"/>
  <c r="R212" i="29"/>
  <c r="R213" i="29"/>
  <c r="R214" i="29"/>
  <c r="R215" i="29"/>
  <c r="R216" i="29"/>
  <c r="R217" i="29"/>
  <c r="R218" i="29"/>
  <c r="R219" i="29"/>
  <c r="R220" i="29"/>
  <c r="R221" i="29"/>
  <c r="R222" i="29"/>
  <c r="R223" i="29"/>
  <c r="R224" i="29"/>
  <c r="R225" i="29"/>
  <c r="R226" i="29"/>
  <c r="R227" i="29"/>
  <c r="R228" i="29"/>
  <c r="R229" i="29"/>
  <c r="R230" i="29"/>
  <c r="R231" i="29"/>
  <c r="R232" i="29"/>
  <c r="R233" i="29"/>
  <c r="R234" i="29"/>
  <c r="R235" i="29"/>
  <c r="R236" i="29"/>
  <c r="R237" i="29"/>
  <c r="R238" i="29"/>
  <c r="R239" i="29"/>
  <c r="R240" i="29"/>
  <c r="R241" i="29"/>
  <c r="R242" i="29"/>
  <c r="R243" i="29"/>
  <c r="R244" i="29"/>
  <c r="R245" i="29"/>
  <c r="R246" i="29"/>
  <c r="R247" i="29"/>
  <c r="R248" i="29"/>
  <c r="R249" i="29"/>
  <c r="R250" i="29"/>
  <c r="R251" i="29"/>
  <c r="R252" i="29"/>
  <c r="R253" i="29"/>
  <c r="R254" i="29"/>
  <c r="R255" i="29"/>
  <c r="R256" i="29"/>
  <c r="R257" i="29"/>
  <c r="R258" i="29"/>
  <c r="R259" i="29"/>
  <c r="R260" i="29"/>
  <c r="R261" i="29"/>
  <c r="R262" i="29"/>
  <c r="R263" i="29"/>
  <c r="R264" i="29"/>
  <c r="R265" i="29"/>
  <c r="R266" i="29"/>
  <c r="R267" i="29"/>
  <c r="R268" i="29"/>
  <c r="R269" i="29"/>
  <c r="R270" i="29"/>
  <c r="R271" i="29"/>
  <c r="R272" i="29"/>
  <c r="R273" i="29"/>
  <c r="R274" i="29"/>
  <c r="R275" i="29"/>
  <c r="R276" i="29"/>
  <c r="R277" i="29"/>
  <c r="R278" i="29"/>
  <c r="R279" i="29"/>
  <c r="R280" i="29"/>
  <c r="R281" i="29"/>
  <c r="R282" i="29"/>
  <c r="R283" i="29"/>
  <c r="R284" i="29"/>
  <c r="R285" i="29"/>
  <c r="R286" i="29"/>
  <c r="R287" i="29"/>
  <c r="R288" i="29"/>
  <c r="R289" i="29"/>
  <c r="R290" i="29"/>
  <c r="R291" i="29"/>
  <c r="R292" i="29"/>
  <c r="R293" i="29"/>
  <c r="R294" i="29"/>
  <c r="R295" i="29"/>
  <c r="R296" i="29"/>
  <c r="R297" i="29"/>
  <c r="R298" i="29"/>
  <c r="R299" i="29"/>
  <c r="R300" i="29"/>
  <c r="R301" i="29"/>
  <c r="R302" i="29"/>
  <c r="R303" i="29"/>
  <c r="R304" i="29"/>
  <c r="R305" i="29"/>
  <c r="R306" i="29"/>
  <c r="R307" i="29"/>
  <c r="R308" i="29"/>
  <c r="R309" i="29"/>
  <c r="R310" i="29"/>
  <c r="R311" i="29"/>
  <c r="R312" i="29"/>
  <c r="R313" i="29"/>
  <c r="R314" i="29"/>
  <c r="R315" i="29"/>
  <c r="R316" i="29"/>
  <c r="R317" i="29"/>
  <c r="R318" i="29"/>
  <c r="R319" i="29"/>
  <c r="R320" i="29"/>
  <c r="R321" i="29"/>
  <c r="R322" i="29"/>
  <c r="R323" i="29"/>
  <c r="R324" i="29"/>
  <c r="R325" i="29"/>
  <c r="R326" i="29"/>
  <c r="R327" i="29"/>
  <c r="R328" i="29"/>
  <c r="R329" i="29"/>
  <c r="R330" i="29"/>
  <c r="R331" i="29"/>
  <c r="R332" i="29"/>
  <c r="R333" i="29"/>
  <c r="R334" i="29"/>
  <c r="R335" i="29"/>
  <c r="R336" i="29"/>
  <c r="R337" i="29"/>
  <c r="R338" i="29"/>
  <c r="R339" i="29"/>
  <c r="R340" i="29"/>
  <c r="R341" i="29"/>
  <c r="R342" i="29"/>
  <c r="R343" i="29"/>
  <c r="R344" i="29"/>
  <c r="R345" i="29"/>
  <c r="R346" i="29"/>
  <c r="R347" i="29"/>
  <c r="R348" i="29"/>
  <c r="R349" i="29"/>
  <c r="R350" i="29"/>
  <c r="R351" i="29"/>
  <c r="R352" i="29"/>
  <c r="R353" i="29"/>
  <c r="R354" i="29"/>
  <c r="R355" i="29"/>
  <c r="R356" i="29"/>
  <c r="R357" i="29"/>
  <c r="R358" i="29"/>
  <c r="R359" i="29"/>
  <c r="R360" i="29"/>
  <c r="R361" i="29"/>
  <c r="R362" i="29"/>
  <c r="R363" i="29"/>
  <c r="R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34" i="29"/>
  <c r="Q35" i="29"/>
  <c r="Q36" i="29"/>
  <c r="Q37" i="29"/>
  <c r="Q38" i="29"/>
  <c r="Q39" i="29"/>
  <c r="Q40" i="29"/>
  <c r="Q41" i="29"/>
  <c r="Q42" i="29"/>
  <c r="Q43" i="29"/>
  <c r="Q44" i="29"/>
  <c r="Q45" i="29"/>
  <c r="Q46" i="29"/>
  <c r="Q47" i="29"/>
  <c r="Q48" i="29"/>
  <c r="Q49" i="29"/>
  <c r="Q50" i="29"/>
  <c r="Q51" i="29"/>
  <c r="Q52" i="29"/>
  <c r="Q53" i="29"/>
  <c r="Q54" i="29"/>
  <c r="Q55" i="29"/>
  <c r="Q56" i="29"/>
  <c r="Q57" i="29"/>
  <c r="Q58" i="29"/>
  <c r="Q59" i="29"/>
  <c r="Q60" i="29"/>
  <c r="Q61" i="29"/>
  <c r="Q62" i="29"/>
  <c r="Q63" i="29"/>
  <c r="Q64" i="29"/>
  <c r="Q65" i="29"/>
  <c r="Q66" i="29"/>
  <c r="Q67" i="29"/>
  <c r="Q68" i="29"/>
  <c r="Q69" i="29"/>
  <c r="Q70" i="29"/>
  <c r="Q71" i="29"/>
  <c r="Q72" i="29"/>
  <c r="Q73" i="29"/>
  <c r="Q74" i="29"/>
  <c r="Q75" i="29"/>
  <c r="Q76" i="29"/>
  <c r="Q77" i="29"/>
  <c r="Q78" i="29"/>
  <c r="Q79" i="29"/>
  <c r="Q80" i="29"/>
  <c r="Q81" i="29"/>
  <c r="Q82" i="29"/>
  <c r="Q83" i="29"/>
  <c r="Q84" i="29"/>
  <c r="Q85" i="29"/>
  <c r="Q86" i="29"/>
  <c r="Q87" i="29"/>
  <c r="Q88" i="29"/>
  <c r="Q89" i="29"/>
  <c r="Q90" i="29"/>
  <c r="Q91" i="29"/>
  <c r="Q92" i="29"/>
  <c r="Q93" i="29"/>
  <c r="Q94" i="29"/>
  <c r="Q95" i="29"/>
  <c r="Q96" i="29"/>
  <c r="Q97" i="29"/>
  <c r="Q98" i="29"/>
  <c r="Q99" i="29"/>
  <c r="Q100" i="29"/>
  <c r="Q101" i="29"/>
  <c r="Q102" i="29"/>
  <c r="Q103" i="29"/>
  <c r="Q104" i="29"/>
  <c r="Q105" i="29"/>
  <c r="Q106" i="29"/>
  <c r="Q107" i="29"/>
  <c r="Q108" i="29"/>
  <c r="Q109" i="29"/>
  <c r="Q110" i="29"/>
  <c r="Q111" i="29"/>
  <c r="Q112" i="29"/>
  <c r="Q113" i="29"/>
  <c r="Q114" i="29"/>
  <c r="Q115" i="29"/>
  <c r="Q116" i="29"/>
  <c r="Q117" i="29"/>
  <c r="Q118" i="29"/>
  <c r="Q119" i="29"/>
  <c r="Q120" i="29"/>
  <c r="Q121" i="29"/>
  <c r="Q122" i="29"/>
  <c r="Q123" i="29"/>
  <c r="Q124" i="29"/>
  <c r="Q125" i="29"/>
  <c r="Q126" i="29"/>
  <c r="Q127" i="29"/>
  <c r="Q128" i="29"/>
  <c r="Q129" i="29"/>
  <c r="Q130" i="29"/>
  <c r="Q131" i="29"/>
  <c r="Q132" i="29"/>
  <c r="Q133" i="29"/>
  <c r="Q134" i="29"/>
  <c r="Q135" i="29"/>
  <c r="Q136" i="29"/>
  <c r="Q137" i="29"/>
  <c r="Q138" i="29"/>
  <c r="Q139" i="29"/>
  <c r="Q140" i="29"/>
  <c r="Q141" i="29"/>
  <c r="Q142" i="29"/>
  <c r="Q143" i="29"/>
  <c r="Q144" i="29"/>
  <c r="Q145" i="29"/>
  <c r="Q146" i="29"/>
  <c r="Q147" i="29"/>
  <c r="Q148" i="29"/>
  <c r="Q149" i="29"/>
  <c r="Q150" i="29"/>
  <c r="Q151" i="29"/>
  <c r="Q152" i="29"/>
  <c r="Q153" i="29"/>
  <c r="Q154" i="29"/>
  <c r="Q155" i="29"/>
  <c r="Q156" i="29"/>
  <c r="Q157" i="29"/>
  <c r="Q158" i="29"/>
  <c r="Q159" i="29"/>
  <c r="Q160" i="29"/>
  <c r="Q161" i="29"/>
  <c r="Q162" i="29"/>
  <c r="Q163" i="29"/>
  <c r="Q164" i="29"/>
  <c r="Q165" i="29"/>
  <c r="Q166" i="29"/>
  <c r="Q167" i="29"/>
  <c r="Q168" i="29"/>
  <c r="Q169" i="29"/>
  <c r="Q170" i="29"/>
  <c r="Q171" i="29"/>
  <c r="Q172" i="29"/>
  <c r="Q173" i="29"/>
  <c r="Q174" i="29"/>
  <c r="Q175" i="29"/>
  <c r="Q176" i="29"/>
  <c r="Q177" i="29"/>
  <c r="Q178" i="29"/>
  <c r="Q179" i="29"/>
  <c r="Q180" i="29"/>
  <c r="Q181" i="29"/>
  <c r="Q182" i="29"/>
  <c r="Q183" i="29"/>
  <c r="Q184" i="29"/>
  <c r="Q185" i="29"/>
  <c r="Q186" i="29"/>
  <c r="Q187" i="29"/>
  <c r="Q188" i="29"/>
  <c r="Q189" i="29"/>
  <c r="Q190" i="29"/>
  <c r="Q191" i="29"/>
  <c r="Q192" i="29"/>
  <c r="Q193" i="29"/>
  <c r="Q194" i="29"/>
  <c r="Q195" i="29"/>
  <c r="Q196" i="29"/>
  <c r="Q197" i="29"/>
  <c r="Q198" i="29"/>
  <c r="Q199" i="29"/>
  <c r="Q200" i="29"/>
  <c r="Q201" i="29"/>
  <c r="Q202" i="29"/>
  <c r="Q203" i="29"/>
  <c r="Q204" i="29"/>
  <c r="Q205" i="29"/>
  <c r="Q206" i="29"/>
  <c r="Q207" i="29"/>
  <c r="Q208" i="29"/>
  <c r="Q209" i="29"/>
  <c r="Q210" i="29"/>
  <c r="Q211" i="29"/>
  <c r="Q212" i="29"/>
  <c r="Q213" i="29"/>
  <c r="Q214" i="29"/>
  <c r="Q215" i="29"/>
  <c r="Q216" i="29"/>
  <c r="Q217" i="29"/>
  <c r="Q218" i="29"/>
  <c r="Q219" i="29"/>
  <c r="Q220" i="29"/>
  <c r="Q221" i="29"/>
  <c r="Q222" i="29"/>
  <c r="Q223" i="29"/>
  <c r="Q224" i="29"/>
  <c r="Q225" i="29"/>
  <c r="Q226" i="29"/>
  <c r="Q227" i="29"/>
  <c r="Q228" i="29"/>
  <c r="Q229" i="29"/>
  <c r="Q230" i="29"/>
  <c r="Q231" i="29"/>
  <c r="Q232" i="29"/>
  <c r="Q233" i="29"/>
  <c r="Q234" i="29"/>
  <c r="Q235" i="29"/>
  <c r="Q236" i="29"/>
  <c r="Q237" i="29"/>
  <c r="Q238" i="29"/>
  <c r="Q239" i="29"/>
  <c r="Q240" i="29"/>
  <c r="Q241" i="29"/>
  <c r="Q242" i="29"/>
  <c r="Q243" i="29"/>
  <c r="Q244" i="29"/>
  <c r="Q245" i="29"/>
  <c r="Q246" i="29"/>
  <c r="Q247" i="29"/>
  <c r="Q248" i="29"/>
  <c r="Q249" i="29"/>
  <c r="Q250" i="29"/>
  <c r="Q251" i="29"/>
  <c r="Q252" i="29"/>
  <c r="Q253" i="29"/>
  <c r="Q254" i="29"/>
  <c r="Q255" i="29"/>
  <c r="Q256" i="29"/>
  <c r="Q257" i="29"/>
  <c r="Q258" i="29"/>
  <c r="Q259" i="29"/>
  <c r="Q260" i="29"/>
  <c r="Q261" i="29"/>
  <c r="Q262" i="29"/>
  <c r="Q263" i="29"/>
  <c r="Q264" i="29"/>
  <c r="Q265" i="29"/>
  <c r="Q266" i="29"/>
  <c r="Q267" i="29"/>
  <c r="Q268" i="29"/>
  <c r="Q269" i="29"/>
  <c r="Q270" i="29"/>
  <c r="Q271" i="29"/>
  <c r="Q272" i="29"/>
  <c r="Q273" i="29"/>
  <c r="Q274" i="29"/>
  <c r="Q275" i="29"/>
  <c r="Q276" i="29"/>
  <c r="Q277" i="29"/>
  <c r="Q278" i="29"/>
  <c r="Q279" i="29"/>
  <c r="Q280" i="29"/>
  <c r="Q281" i="29"/>
  <c r="Q282" i="29"/>
  <c r="Q283" i="29"/>
  <c r="Q284" i="29"/>
  <c r="Q285" i="29"/>
  <c r="Q286" i="29"/>
  <c r="Q287" i="29"/>
  <c r="Q288" i="29"/>
  <c r="Q289" i="29"/>
  <c r="Q290" i="29"/>
  <c r="Q291" i="29"/>
  <c r="Q292" i="29"/>
  <c r="Q293" i="29"/>
  <c r="Q294" i="29"/>
  <c r="Q295" i="29"/>
  <c r="Q296" i="29"/>
  <c r="Q297" i="29"/>
  <c r="Q298" i="29"/>
  <c r="Q299" i="29"/>
  <c r="Q300" i="29"/>
  <c r="Q301" i="29"/>
  <c r="Q302" i="29"/>
  <c r="Q303" i="29"/>
  <c r="Q304" i="29"/>
  <c r="Q305" i="29"/>
  <c r="Q306" i="29"/>
  <c r="Q307" i="29"/>
  <c r="Q308" i="29"/>
  <c r="Q309" i="29"/>
  <c r="Q310" i="29"/>
  <c r="Q311" i="29"/>
  <c r="Q312" i="29"/>
  <c r="Q313" i="29"/>
  <c r="Q314" i="29"/>
  <c r="Q315" i="29"/>
  <c r="Q316" i="29"/>
  <c r="Q317" i="29"/>
  <c r="Q318" i="29"/>
  <c r="Q319" i="29"/>
  <c r="Q320" i="29"/>
  <c r="Q321" i="29"/>
  <c r="Q322" i="29"/>
  <c r="Q323" i="29"/>
  <c r="Q324" i="29"/>
  <c r="Q325" i="29"/>
  <c r="Q326" i="29"/>
  <c r="Q327" i="29"/>
  <c r="Q328" i="29"/>
  <c r="Q329" i="29"/>
  <c r="Q330" i="29"/>
  <c r="Q331" i="29"/>
  <c r="Q332" i="29"/>
  <c r="Q333" i="29"/>
  <c r="Q334" i="29"/>
  <c r="Q335" i="29"/>
  <c r="Q336" i="29"/>
  <c r="Q337" i="29"/>
  <c r="Q338" i="29"/>
  <c r="Q339" i="29"/>
  <c r="Q340" i="29"/>
  <c r="Q341" i="29"/>
  <c r="Q342" i="29"/>
  <c r="Q343" i="29"/>
  <c r="Q344" i="29"/>
  <c r="Q345" i="29"/>
  <c r="Q346" i="29"/>
  <c r="Q347" i="29"/>
  <c r="Q348" i="29"/>
  <c r="Q349" i="29"/>
  <c r="Q350" i="29"/>
  <c r="Q351" i="29"/>
  <c r="Q352" i="29"/>
  <c r="Q353" i="29"/>
  <c r="Q354" i="29"/>
  <c r="Q355" i="29"/>
  <c r="Q356" i="29"/>
  <c r="Q357" i="29"/>
  <c r="Q358" i="29"/>
  <c r="Q359" i="29"/>
  <c r="Q360" i="29"/>
  <c r="Q361" i="29"/>
  <c r="Q362" i="29"/>
  <c r="Q363" i="29"/>
  <c r="Q4" i="29"/>
  <c r="H19" i="29"/>
  <c r="H35" i="29"/>
  <c r="H43" i="29"/>
  <c r="H51" i="29"/>
  <c r="H59" i="29"/>
  <c r="H67" i="29"/>
  <c r="H75" i="29"/>
  <c r="H83" i="29"/>
  <c r="H91" i="29"/>
  <c r="H99" i="29"/>
  <c r="H107" i="29"/>
  <c r="H115" i="29"/>
  <c r="H123" i="29"/>
  <c r="H131" i="29"/>
  <c r="H139" i="29"/>
  <c r="H147" i="29"/>
  <c r="H155" i="29"/>
  <c r="H163" i="29"/>
  <c r="H171" i="29"/>
  <c r="H179" i="29"/>
  <c r="H187" i="29"/>
  <c r="H195" i="29"/>
  <c r="H203" i="29"/>
  <c r="H211" i="29"/>
  <c r="H219" i="29"/>
  <c r="H227" i="29"/>
  <c r="H235" i="29"/>
  <c r="H243" i="29"/>
  <c r="H251" i="29"/>
  <c r="H263" i="29"/>
  <c r="H279" i="29"/>
  <c r="H295" i="29"/>
  <c r="H311" i="29"/>
  <c r="H327" i="29"/>
  <c r="H343" i="29"/>
  <c r="H347" i="29"/>
  <c r="H351" i="29"/>
  <c r="H355" i="29"/>
  <c r="H359" i="29"/>
  <c r="H363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H42" i="29" s="1"/>
  <c r="G43" i="29"/>
  <c r="G44" i="29"/>
  <c r="G45" i="29"/>
  <c r="G46" i="29"/>
  <c r="G47" i="29"/>
  <c r="G48" i="29"/>
  <c r="G49" i="29"/>
  <c r="G50" i="29"/>
  <c r="H50" i="29" s="1"/>
  <c r="G51" i="29"/>
  <c r="G52" i="29"/>
  <c r="G53" i="29"/>
  <c r="G54" i="29"/>
  <c r="G55" i="29"/>
  <c r="G56" i="29"/>
  <c r="G57" i="29"/>
  <c r="G58" i="29"/>
  <c r="H58" i="29" s="1"/>
  <c r="G59" i="29"/>
  <c r="G60" i="29"/>
  <c r="G61" i="29"/>
  <c r="G62" i="29"/>
  <c r="G63" i="29"/>
  <c r="G64" i="29"/>
  <c r="G65" i="29"/>
  <c r="G66" i="29"/>
  <c r="H66" i="29" s="1"/>
  <c r="G67" i="29"/>
  <c r="G68" i="29"/>
  <c r="G69" i="29"/>
  <c r="G70" i="29"/>
  <c r="G71" i="29"/>
  <c r="G72" i="29"/>
  <c r="G73" i="29"/>
  <c r="G74" i="29"/>
  <c r="H74" i="29" s="1"/>
  <c r="G75" i="29"/>
  <c r="G76" i="29"/>
  <c r="G77" i="29"/>
  <c r="G78" i="29"/>
  <c r="G79" i="29"/>
  <c r="G80" i="29"/>
  <c r="G81" i="29"/>
  <c r="G82" i="29"/>
  <c r="H82" i="29" s="1"/>
  <c r="G83" i="29"/>
  <c r="G84" i="29"/>
  <c r="G85" i="29"/>
  <c r="G86" i="29"/>
  <c r="G87" i="29"/>
  <c r="G88" i="29"/>
  <c r="G89" i="29"/>
  <c r="G90" i="29"/>
  <c r="H90" i="29" s="1"/>
  <c r="G91" i="29"/>
  <c r="G92" i="29"/>
  <c r="G93" i="29"/>
  <c r="G94" i="29"/>
  <c r="G95" i="29"/>
  <c r="G96" i="29"/>
  <c r="G97" i="29"/>
  <c r="G98" i="29"/>
  <c r="H98" i="29" s="1"/>
  <c r="G99" i="29"/>
  <c r="G100" i="29"/>
  <c r="G101" i="29"/>
  <c r="G102" i="29"/>
  <c r="G103" i="29"/>
  <c r="G104" i="29"/>
  <c r="G105" i="29"/>
  <c r="G106" i="29"/>
  <c r="H106" i="29" s="1"/>
  <c r="G107" i="29"/>
  <c r="G108" i="29"/>
  <c r="G109" i="29"/>
  <c r="G110" i="29"/>
  <c r="G111" i="29"/>
  <c r="G112" i="29"/>
  <c r="G113" i="29"/>
  <c r="G114" i="29"/>
  <c r="H114" i="29" s="1"/>
  <c r="G115" i="29"/>
  <c r="G116" i="29"/>
  <c r="G117" i="29"/>
  <c r="G118" i="29"/>
  <c r="G119" i="29"/>
  <c r="G120" i="29"/>
  <c r="G121" i="29"/>
  <c r="G122" i="29"/>
  <c r="H122" i="29" s="1"/>
  <c r="G123" i="29"/>
  <c r="G124" i="29"/>
  <c r="G125" i="29"/>
  <c r="G126" i="29"/>
  <c r="G127" i="29"/>
  <c r="G128" i="29"/>
  <c r="G129" i="29"/>
  <c r="G130" i="29"/>
  <c r="H130" i="29" s="1"/>
  <c r="G131" i="29"/>
  <c r="G132" i="29"/>
  <c r="G133" i="29"/>
  <c r="G134" i="29"/>
  <c r="G135" i="29"/>
  <c r="G136" i="29"/>
  <c r="G137" i="29"/>
  <c r="G138" i="29"/>
  <c r="H138" i="29" s="1"/>
  <c r="G139" i="29"/>
  <c r="G140" i="29"/>
  <c r="G141" i="29"/>
  <c r="G142" i="29"/>
  <c r="G143" i="29"/>
  <c r="G144" i="29"/>
  <c r="G145" i="29"/>
  <c r="G146" i="29"/>
  <c r="H146" i="29" s="1"/>
  <c r="G147" i="29"/>
  <c r="G148" i="29"/>
  <c r="G149" i="29"/>
  <c r="G150" i="29"/>
  <c r="G151" i="29"/>
  <c r="G152" i="29"/>
  <c r="G153" i="29"/>
  <c r="G154" i="29"/>
  <c r="H154" i="29" s="1"/>
  <c r="G155" i="29"/>
  <c r="G156" i="29"/>
  <c r="G157" i="29"/>
  <c r="G158" i="29"/>
  <c r="G159" i="29"/>
  <c r="G160" i="29"/>
  <c r="G161" i="29"/>
  <c r="G162" i="29"/>
  <c r="H162" i="29" s="1"/>
  <c r="G163" i="29"/>
  <c r="G164" i="29"/>
  <c r="G165" i="29"/>
  <c r="G166" i="29"/>
  <c r="G167" i="29"/>
  <c r="G168" i="29"/>
  <c r="G169" i="29"/>
  <c r="G170" i="29"/>
  <c r="H170" i="29" s="1"/>
  <c r="G171" i="29"/>
  <c r="G172" i="29"/>
  <c r="G173" i="29"/>
  <c r="G174" i="29"/>
  <c r="G175" i="29"/>
  <c r="G176" i="29"/>
  <c r="G177" i="29"/>
  <c r="G178" i="29"/>
  <c r="H178" i="29" s="1"/>
  <c r="G179" i="29"/>
  <c r="G180" i="29"/>
  <c r="G181" i="29"/>
  <c r="G182" i="29"/>
  <c r="G183" i="29"/>
  <c r="G184" i="29"/>
  <c r="G185" i="29"/>
  <c r="G186" i="29"/>
  <c r="H186" i="29" s="1"/>
  <c r="G187" i="29"/>
  <c r="G188" i="29"/>
  <c r="G189" i="29"/>
  <c r="G190" i="29"/>
  <c r="G191" i="29"/>
  <c r="G192" i="29"/>
  <c r="G193" i="29"/>
  <c r="G194" i="29"/>
  <c r="H194" i="29" s="1"/>
  <c r="G195" i="29"/>
  <c r="G196" i="29"/>
  <c r="G197" i="29"/>
  <c r="G198" i="29"/>
  <c r="G199" i="29"/>
  <c r="G200" i="29"/>
  <c r="G201" i="29"/>
  <c r="G202" i="29"/>
  <c r="H202" i="29" s="1"/>
  <c r="G203" i="29"/>
  <c r="G204" i="29"/>
  <c r="G205" i="29"/>
  <c r="G206" i="29"/>
  <c r="G207" i="29"/>
  <c r="G208" i="29"/>
  <c r="G209" i="29"/>
  <c r="G210" i="29"/>
  <c r="H210" i="29" s="1"/>
  <c r="G211" i="29"/>
  <c r="G212" i="29"/>
  <c r="G213" i="29"/>
  <c r="G214" i="29"/>
  <c r="G215" i="29"/>
  <c r="G216" i="29"/>
  <c r="G217" i="29"/>
  <c r="G218" i="29"/>
  <c r="H218" i="29" s="1"/>
  <c r="G219" i="29"/>
  <c r="G220" i="29"/>
  <c r="G221" i="29"/>
  <c r="G222" i="29"/>
  <c r="G223" i="29"/>
  <c r="G224" i="29"/>
  <c r="G225" i="29"/>
  <c r="G226" i="29"/>
  <c r="H226" i="29" s="1"/>
  <c r="G227" i="29"/>
  <c r="G228" i="29"/>
  <c r="G229" i="29"/>
  <c r="G230" i="29"/>
  <c r="G231" i="29"/>
  <c r="G232" i="29"/>
  <c r="G233" i="29"/>
  <c r="G234" i="29"/>
  <c r="H234" i="29" s="1"/>
  <c r="G235" i="29"/>
  <c r="G236" i="29"/>
  <c r="G237" i="29"/>
  <c r="G238" i="29"/>
  <c r="G239" i="29"/>
  <c r="G240" i="29"/>
  <c r="G241" i="29"/>
  <c r="G242" i="29"/>
  <c r="H242" i="29" s="1"/>
  <c r="G243" i="29"/>
  <c r="G244" i="29"/>
  <c r="G245" i="29"/>
  <c r="G246" i="29"/>
  <c r="G247" i="29"/>
  <c r="G248" i="29"/>
  <c r="G249" i="29"/>
  <c r="G250" i="29"/>
  <c r="H250" i="29" s="1"/>
  <c r="G251" i="29"/>
  <c r="G252" i="29"/>
  <c r="G253" i="29"/>
  <c r="G254" i="29"/>
  <c r="G255" i="29"/>
  <c r="G256" i="29"/>
  <c r="G257" i="29"/>
  <c r="G258" i="29"/>
  <c r="H258" i="29" s="1"/>
  <c r="G259" i="29"/>
  <c r="G260" i="29"/>
  <c r="G261" i="29"/>
  <c r="G262" i="29"/>
  <c r="H262" i="29" s="1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H274" i="29" s="1"/>
  <c r="G275" i="29"/>
  <c r="G276" i="29"/>
  <c r="G277" i="29"/>
  <c r="G278" i="29"/>
  <c r="H278" i="29" s="1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H290" i="29" s="1"/>
  <c r="G291" i="29"/>
  <c r="G292" i="29"/>
  <c r="G293" i="29"/>
  <c r="G294" i="29"/>
  <c r="H294" i="29" s="1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H306" i="29" s="1"/>
  <c r="G307" i="29"/>
  <c r="G308" i="29"/>
  <c r="G309" i="29"/>
  <c r="G310" i="29"/>
  <c r="H310" i="29" s="1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H322" i="29" s="1"/>
  <c r="G323" i="29"/>
  <c r="G324" i="29"/>
  <c r="G325" i="29"/>
  <c r="G326" i="29"/>
  <c r="H326" i="29" s="1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H338" i="29" s="1"/>
  <c r="G339" i="29"/>
  <c r="G340" i="29"/>
  <c r="G341" i="29"/>
  <c r="G342" i="29"/>
  <c r="H342" i="29" s="1"/>
  <c r="G343" i="29"/>
  <c r="G344" i="29"/>
  <c r="G345" i="29"/>
  <c r="G346" i="29"/>
  <c r="H346" i="29" s="1"/>
  <c r="G347" i="29"/>
  <c r="G348" i="29"/>
  <c r="G349" i="29"/>
  <c r="G350" i="29"/>
  <c r="H350" i="29" s="1"/>
  <c r="G351" i="29"/>
  <c r="G352" i="29"/>
  <c r="G353" i="29"/>
  <c r="G354" i="29"/>
  <c r="H354" i="29" s="1"/>
  <c r="G355" i="29"/>
  <c r="G356" i="29"/>
  <c r="G357" i="29"/>
  <c r="G358" i="29"/>
  <c r="H358" i="29" s="1"/>
  <c r="G359" i="29"/>
  <c r="G360" i="29"/>
  <c r="G361" i="29"/>
  <c r="G362" i="29"/>
  <c r="H362" i="29" s="1"/>
  <c r="G363" i="29"/>
  <c r="G4" i="29"/>
  <c r="F5" i="29"/>
  <c r="H5" i="29" s="1"/>
  <c r="F6" i="29"/>
  <c r="F7" i="29"/>
  <c r="H7" i="29" s="1"/>
  <c r="F8" i="29"/>
  <c r="H8" i="29" s="1"/>
  <c r="F9" i="29"/>
  <c r="H9" i="29" s="1"/>
  <c r="F10" i="29"/>
  <c r="F11" i="29"/>
  <c r="H11" i="29" s="1"/>
  <c r="F12" i="29"/>
  <c r="H12" i="29" s="1"/>
  <c r="F13" i="29"/>
  <c r="H13" i="29" s="1"/>
  <c r="F14" i="29"/>
  <c r="F15" i="29"/>
  <c r="H15" i="29" s="1"/>
  <c r="F16" i="29"/>
  <c r="H16" i="29" s="1"/>
  <c r="F17" i="29"/>
  <c r="H17" i="29" s="1"/>
  <c r="F18" i="29"/>
  <c r="F19" i="29"/>
  <c r="F20" i="29"/>
  <c r="H20" i="29" s="1"/>
  <c r="F21" i="29"/>
  <c r="H21" i="29" s="1"/>
  <c r="F22" i="29"/>
  <c r="F23" i="29"/>
  <c r="H23" i="29" s="1"/>
  <c r="F24" i="29"/>
  <c r="H24" i="29" s="1"/>
  <c r="F25" i="29"/>
  <c r="H25" i="29" s="1"/>
  <c r="F26" i="29"/>
  <c r="F27" i="29"/>
  <c r="H27" i="29" s="1"/>
  <c r="F28" i="29"/>
  <c r="H28" i="29" s="1"/>
  <c r="F29" i="29"/>
  <c r="H29" i="29" s="1"/>
  <c r="F30" i="29"/>
  <c r="F31" i="29"/>
  <c r="H31" i="29" s="1"/>
  <c r="F32" i="29"/>
  <c r="H32" i="29" s="1"/>
  <c r="F33" i="29"/>
  <c r="H33" i="29" s="1"/>
  <c r="F34" i="29"/>
  <c r="F35" i="29"/>
  <c r="F36" i="29"/>
  <c r="H36" i="29" s="1"/>
  <c r="F37" i="29"/>
  <c r="H37" i="29" s="1"/>
  <c r="F38" i="29"/>
  <c r="H38" i="29" s="1"/>
  <c r="F39" i="29"/>
  <c r="H39" i="29" s="1"/>
  <c r="F40" i="29"/>
  <c r="H40" i="29" s="1"/>
  <c r="F41" i="29"/>
  <c r="H41" i="29" s="1"/>
  <c r="F42" i="29"/>
  <c r="F43" i="29"/>
  <c r="F44" i="29"/>
  <c r="H44" i="29" s="1"/>
  <c r="F45" i="29"/>
  <c r="H45" i="29" s="1"/>
  <c r="F46" i="29"/>
  <c r="H46" i="29" s="1"/>
  <c r="F47" i="29"/>
  <c r="H47" i="29" s="1"/>
  <c r="F48" i="29"/>
  <c r="H48" i="29" s="1"/>
  <c r="F49" i="29"/>
  <c r="H49" i="29" s="1"/>
  <c r="F50" i="29"/>
  <c r="F51" i="29"/>
  <c r="F52" i="29"/>
  <c r="H52" i="29" s="1"/>
  <c r="F53" i="29"/>
  <c r="H53" i="29" s="1"/>
  <c r="F54" i="29"/>
  <c r="H54" i="29" s="1"/>
  <c r="F55" i="29"/>
  <c r="H55" i="29" s="1"/>
  <c r="F56" i="29"/>
  <c r="H56" i="29" s="1"/>
  <c r="F57" i="29"/>
  <c r="H57" i="29" s="1"/>
  <c r="F58" i="29"/>
  <c r="F59" i="29"/>
  <c r="F60" i="29"/>
  <c r="H60" i="29" s="1"/>
  <c r="F61" i="29"/>
  <c r="H61" i="29" s="1"/>
  <c r="F62" i="29"/>
  <c r="H62" i="29" s="1"/>
  <c r="F63" i="29"/>
  <c r="H63" i="29" s="1"/>
  <c r="F64" i="29"/>
  <c r="H64" i="29" s="1"/>
  <c r="F65" i="29"/>
  <c r="H65" i="29" s="1"/>
  <c r="F66" i="29"/>
  <c r="F67" i="29"/>
  <c r="F68" i="29"/>
  <c r="H68" i="29" s="1"/>
  <c r="F69" i="29"/>
  <c r="H69" i="29" s="1"/>
  <c r="F70" i="29"/>
  <c r="H70" i="29" s="1"/>
  <c r="F71" i="29"/>
  <c r="H71" i="29" s="1"/>
  <c r="F72" i="29"/>
  <c r="H72" i="29" s="1"/>
  <c r="F73" i="29"/>
  <c r="H73" i="29" s="1"/>
  <c r="F74" i="29"/>
  <c r="F75" i="29"/>
  <c r="F76" i="29"/>
  <c r="H76" i="29" s="1"/>
  <c r="F77" i="29"/>
  <c r="H77" i="29" s="1"/>
  <c r="F78" i="29"/>
  <c r="H78" i="29" s="1"/>
  <c r="F79" i="29"/>
  <c r="H79" i="29" s="1"/>
  <c r="F80" i="29"/>
  <c r="H80" i="29" s="1"/>
  <c r="F81" i="29"/>
  <c r="H81" i="29" s="1"/>
  <c r="F82" i="29"/>
  <c r="F83" i="29"/>
  <c r="F84" i="29"/>
  <c r="H84" i="29" s="1"/>
  <c r="F85" i="29"/>
  <c r="H85" i="29" s="1"/>
  <c r="F86" i="29"/>
  <c r="H86" i="29" s="1"/>
  <c r="F87" i="29"/>
  <c r="H87" i="29" s="1"/>
  <c r="F88" i="29"/>
  <c r="H88" i="29" s="1"/>
  <c r="F89" i="29"/>
  <c r="H89" i="29" s="1"/>
  <c r="F90" i="29"/>
  <c r="F91" i="29"/>
  <c r="F92" i="29"/>
  <c r="H92" i="29" s="1"/>
  <c r="F93" i="29"/>
  <c r="H93" i="29" s="1"/>
  <c r="F94" i="29"/>
  <c r="H94" i="29" s="1"/>
  <c r="F95" i="29"/>
  <c r="H95" i="29" s="1"/>
  <c r="F96" i="29"/>
  <c r="H96" i="29" s="1"/>
  <c r="F97" i="29"/>
  <c r="H97" i="29" s="1"/>
  <c r="F98" i="29"/>
  <c r="F99" i="29"/>
  <c r="F100" i="29"/>
  <c r="H100" i="29" s="1"/>
  <c r="F101" i="29"/>
  <c r="H101" i="29" s="1"/>
  <c r="F102" i="29"/>
  <c r="H102" i="29" s="1"/>
  <c r="F103" i="29"/>
  <c r="H103" i="29" s="1"/>
  <c r="F104" i="29"/>
  <c r="H104" i="29" s="1"/>
  <c r="F105" i="29"/>
  <c r="H105" i="29" s="1"/>
  <c r="F106" i="29"/>
  <c r="F107" i="29"/>
  <c r="F108" i="29"/>
  <c r="H108" i="29" s="1"/>
  <c r="F109" i="29"/>
  <c r="H109" i="29" s="1"/>
  <c r="F110" i="29"/>
  <c r="H110" i="29" s="1"/>
  <c r="F111" i="29"/>
  <c r="H111" i="29" s="1"/>
  <c r="F112" i="29"/>
  <c r="H112" i="29" s="1"/>
  <c r="F113" i="29"/>
  <c r="H113" i="29" s="1"/>
  <c r="F114" i="29"/>
  <c r="F115" i="29"/>
  <c r="F116" i="29"/>
  <c r="H116" i="29" s="1"/>
  <c r="F117" i="29"/>
  <c r="H117" i="29" s="1"/>
  <c r="F118" i="29"/>
  <c r="H118" i="29" s="1"/>
  <c r="F119" i="29"/>
  <c r="H119" i="29" s="1"/>
  <c r="F120" i="29"/>
  <c r="H120" i="29" s="1"/>
  <c r="F121" i="29"/>
  <c r="H121" i="29" s="1"/>
  <c r="F122" i="29"/>
  <c r="F123" i="29"/>
  <c r="F124" i="29"/>
  <c r="H124" i="29" s="1"/>
  <c r="F125" i="29"/>
  <c r="H125" i="29" s="1"/>
  <c r="F126" i="29"/>
  <c r="H126" i="29" s="1"/>
  <c r="F127" i="29"/>
  <c r="H127" i="29" s="1"/>
  <c r="F128" i="29"/>
  <c r="H128" i="29" s="1"/>
  <c r="F129" i="29"/>
  <c r="H129" i="29" s="1"/>
  <c r="F130" i="29"/>
  <c r="F131" i="29"/>
  <c r="F132" i="29"/>
  <c r="H132" i="29" s="1"/>
  <c r="F133" i="29"/>
  <c r="H133" i="29" s="1"/>
  <c r="F134" i="29"/>
  <c r="H134" i="29" s="1"/>
  <c r="F135" i="29"/>
  <c r="H135" i="29" s="1"/>
  <c r="F136" i="29"/>
  <c r="H136" i="29" s="1"/>
  <c r="F137" i="29"/>
  <c r="H137" i="29" s="1"/>
  <c r="F138" i="29"/>
  <c r="F139" i="29"/>
  <c r="F140" i="29"/>
  <c r="H140" i="29" s="1"/>
  <c r="F141" i="29"/>
  <c r="H141" i="29" s="1"/>
  <c r="F142" i="29"/>
  <c r="H142" i="29" s="1"/>
  <c r="F143" i="29"/>
  <c r="H143" i="29" s="1"/>
  <c r="F144" i="29"/>
  <c r="H144" i="29" s="1"/>
  <c r="F145" i="29"/>
  <c r="H145" i="29" s="1"/>
  <c r="F146" i="29"/>
  <c r="F147" i="29"/>
  <c r="F148" i="29"/>
  <c r="H148" i="29" s="1"/>
  <c r="F149" i="29"/>
  <c r="H149" i="29" s="1"/>
  <c r="F150" i="29"/>
  <c r="H150" i="29" s="1"/>
  <c r="F151" i="29"/>
  <c r="H151" i="29" s="1"/>
  <c r="F152" i="29"/>
  <c r="H152" i="29" s="1"/>
  <c r="F153" i="29"/>
  <c r="H153" i="29" s="1"/>
  <c r="F154" i="29"/>
  <c r="F155" i="29"/>
  <c r="F156" i="29"/>
  <c r="H156" i="29" s="1"/>
  <c r="F157" i="29"/>
  <c r="H157" i="29" s="1"/>
  <c r="F158" i="29"/>
  <c r="H158" i="29" s="1"/>
  <c r="F159" i="29"/>
  <c r="H159" i="29" s="1"/>
  <c r="F160" i="29"/>
  <c r="H160" i="29" s="1"/>
  <c r="F161" i="29"/>
  <c r="H161" i="29" s="1"/>
  <c r="F162" i="29"/>
  <c r="F163" i="29"/>
  <c r="F164" i="29"/>
  <c r="H164" i="29" s="1"/>
  <c r="F165" i="29"/>
  <c r="H165" i="29" s="1"/>
  <c r="F166" i="29"/>
  <c r="H166" i="29" s="1"/>
  <c r="F167" i="29"/>
  <c r="H167" i="29" s="1"/>
  <c r="F168" i="29"/>
  <c r="H168" i="29" s="1"/>
  <c r="F169" i="29"/>
  <c r="H169" i="29" s="1"/>
  <c r="F170" i="29"/>
  <c r="F171" i="29"/>
  <c r="F172" i="29"/>
  <c r="H172" i="29" s="1"/>
  <c r="F173" i="29"/>
  <c r="H173" i="29" s="1"/>
  <c r="F174" i="29"/>
  <c r="H174" i="29" s="1"/>
  <c r="F175" i="29"/>
  <c r="H175" i="29" s="1"/>
  <c r="F176" i="29"/>
  <c r="H176" i="29" s="1"/>
  <c r="F177" i="29"/>
  <c r="H177" i="29" s="1"/>
  <c r="F178" i="29"/>
  <c r="F179" i="29"/>
  <c r="F180" i="29"/>
  <c r="H180" i="29" s="1"/>
  <c r="F181" i="29"/>
  <c r="H181" i="29" s="1"/>
  <c r="F182" i="29"/>
  <c r="H182" i="29" s="1"/>
  <c r="F183" i="29"/>
  <c r="H183" i="29" s="1"/>
  <c r="F184" i="29"/>
  <c r="H184" i="29" s="1"/>
  <c r="F185" i="29"/>
  <c r="H185" i="29" s="1"/>
  <c r="F186" i="29"/>
  <c r="F187" i="29"/>
  <c r="F188" i="29"/>
  <c r="H188" i="29" s="1"/>
  <c r="F189" i="29"/>
  <c r="H189" i="29" s="1"/>
  <c r="F190" i="29"/>
  <c r="H190" i="29" s="1"/>
  <c r="F191" i="29"/>
  <c r="H191" i="29" s="1"/>
  <c r="F192" i="29"/>
  <c r="H192" i="29" s="1"/>
  <c r="F193" i="29"/>
  <c r="H193" i="29" s="1"/>
  <c r="F194" i="29"/>
  <c r="F195" i="29"/>
  <c r="F196" i="29"/>
  <c r="H196" i="29" s="1"/>
  <c r="F197" i="29"/>
  <c r="H197" i="29" s="1"/>
  <c r="F198" i="29"/>
  <c r="H198" i="29" s="1"/>
  <c r="F199" i="29"/>
  <c r="H199" i="29" s="1"/>
  <c r="F200" i="29"/>
  <c r="H200" i="29" s="1"/>
  <c r="F201" i="29"/>
  <c r="H201" i="29" s="1"/>
  <c r="F202" i="29"/>
  <c r="F203" i="29"/>
  <c r="F204" i="29"/>
  <c r="H204" i="29" s="1"/>
  <c r="F205" i="29"/>
  <c r="H205" i="29" s="1"/>
  <c r="F206" i="29"/>
  <c r="H206" i="29" s="1"/>
  <c r="F207" i="29"/>
  <c r="H207" i="29" s="1"/>
  <c r="F208" i="29"/>
  <c r="H208" i="29" s="1"/>
  <c r="F209" i="29"/>
  <c r="H209" i="29" s="1"/>
  <c r="F210" i="29"/>
  <c r="F211" i="29"/>
  <c r="F212" i="29"/>
  <c r="H212" i="29" s="1"/>
  <c r="F213" i="29"/>
  <c r="H213" i="29" s="1"/>
  <c r="F214" i="29"/>
  <c r="H214" i="29" s="1"/>
  <c r="F215" i="29"/>
  <c r="H215" i="29" s="1"/>
  <c r="F216" i="29"/>
  <c r="H216" i="29" s="1"/>
  <c r="F217" i="29"/>
  <c r="H217" i="29" s="1"/>
  <c r="F218" i="29"/>
  <c r="F219" i="29"/>
  <c r="F220" i="29"/>
  <c r="H220" i="29" s="1"/>
  <c r="F221" i="29"/>
  <c r="H221" i="29" s="1"/>
  <c r="F222" i="29"/>
  <c r="H222" i="29" s="1"/>
  <c r="F223" i="29"/>
  <c r="H223" i="29" s="1"/>
  <c r="F224" i="29"/>
  <c r="H224" i="29" s="1"/>
  <c r="F225" i="29"/>
  <c r="H225" i="29" s="1"/>
  <c r="F226" i="29"/>
  <c r="F227" i="29"/>
  <c r="F228" i="29"/>
  <c r="H228" i="29" s="1"/>
  <c r="F229" i="29"/>
  <c r="H229" i="29" s="1"/>
  <c r="F230" i="29"/>
  <c r="H230" i="29" s="1"/>
  <c r="F231" i="29"/>
  <c r="H231" i="29" s="1"/>
  <c r="F232" i="29"/>
  <c r="H232" i="29" s="1"/>
  <c r="F233" i="29"/>
  <c r="H233" i="29" s="1"/>
  <c r="F234" i="29"/>
  <c r="F235" i="29"/>
  <c r="F236" i="29"/>
  <c r="H236" i="29" s="1"/>
  <c r="F237" i="29"/>
  <c r="H237" i="29" s="1"/>
  <c r="F238" i="29"/>
  <c r="H238" i="29" s="1"/>
  <c r="F239" i="29"/>
  <c r="H239" i="29" s="1"/>
  <c r="F240" i="29"/>
  <c r="H240" i="29" s="1"/>
  <c r="F241" i="29"/>
  <c r="H241" i="29" s="1"/>
  <c r="F242" i="29"/>
  <c r="F243" i="29"/>
  <c r="F244" i="29"/>
  <c r="H244" i="29" s="1"/>
  <c r="F245" i="29"/>
  <c r="H245" i="29" s="1"/>
  <c r="F246" i="29"/>
  <c r="H246" i="29" s="1"/>
  <c r="F247" i="29"/>
  <c r="H247" i="29" s="1"/>
  <c r="F248" i="29"/>
  <c r="H248" i="29" s="1"/>
  <c r="F249" i="29"/>
  <c r="H249" i="29" s="1"/>
  <c r="F250" i="29"/>
  <c r="F251" i="29"/>
  <c r="F252" i="29"/>
  <c r="H252" i="29" s="1"/>
  <c r="F253" i="29"/>
  <c r="H253" i="29" s="1"/>
  <c r="F254" i="29"/>
  <c r="H254" i="29" s="1"/>
  <c r="F255" i="29"/>
  <c r="H255" i="29" s="1"/>
  <c r="F256" i="29"/>
  <c r="H256" i="29" s="1"/>
  <c r="F257" i="29"/>
  <c r="H257" i="29" s="1"/>
  <c r="F258" i="29"/>
  <c r="F259" i="29"/>
  <c r="H259" i="29" s="1"/>
  <c r="F260" i="29"/>
  <c r="H260" i="29" s="1"/>
  <c r="F261" i="29"/>
  <c r="H261" i="29" s="1"/>
  <c r="F262" i="29"/>
  <c r="F263" i="29"/>
  <c r="F264" i="29"/>
  <c r="H264" i="29" s="1"/>
  <c r="F265" i="29"/>
  <c r="H265" i="29" s="1"/>
  <c r="F266" i="29"/>
  <c r="H266" i="29" s="1"/>
  <c r="F267" i="29"/>
  <c r="H267" i="29" s="1"/>
  <c r="F268" i="29"/>
  <c r="H268" i="29" s="1"/>
  <c r="F269" i="29"/>
  <c r="H269" i="29" s="1"/>
  <c r="F270" i="29"/>
  <c r="H270" i="29" s="1"/>
  <c r="F271" i="29"/>
  <c r="H271" i="29" s="1"/>
  <c r="F272" i="29"/>
  <c r="H272" i="29" s="1"/>
  <c r="F273" i="29"/>
  <c r="H273" i="29" s="1"/>
  <c r="F274" i="29"/>
  <c r="F275" i="29"/>
  <c r="H275" i="29" s="1"/>
  <c r="F276" i="29"/>
  <c r="H276" i="29" s="1"/>
  <c r="F277" i="29"/>
  <c r="H277" i="29" s="1"/>
  <c r="F278" i="29"/>
  <c r="F279" i="29"/>
  <c r="F280" i="29"/>
  <c r="H280" i="29" s="1"/>
  <c r="F281" i="29"/>
  <c r="H281" i="29" s="1"/>
  <c r="F282" i="29"/>
  <c r="H282" i="29" s="1"/>
  <c r="F283" i="29"/>
  <c r="H283" i="29" s="1"/>
  <c r="F284" i="29"/>
  <c r="H284" i="29" s="1"/>
  <c r="F285" i="29"/>
  <c r="H285" i="29" s="1"/>
  <c r="F286" i="29"/>
  <c r="H286" i="29" s="1"/>
  <c r="F287" i="29"/>
  <c r="H287" i="29" s="1"/>
  <c r="F288" i="29"/>
  <c r="H288" i="29" s="1"/>
  <c r="F289" i="29"/>
  <c r="H289" i="29" s="1"/>
  <c r="F290" i="29"/>
  <c r="F291" i="29"/>
  <c r="H291" i="29" s="1"/>
  <c r="F292" i="29"/>
  <c r="H292" i="29" s="1"/>
  <c r="F293" i="29"/>
  <c r="H293" i="29" s="1"/>
  <c r="F294" i="29"/>
  <c r="F295" i="29"/>
  <c r="F296" i="29"/>
  <c r="H296" i="29" s="1"/>
  <c r="F297" i="29"/>
  <c r="H297" i="29" s="1"/>
  <c r="F298" i="29"/>
  <c r="H298" i="29" s="1"/>
  <c r="F299" i="29"/>
  <c r="H299" i="29" s="1"/>
  <c r="F300" i="29"/>
  <c r="H300" i="29" s="1"/>
  <c r="F301" i="29"/>
  <c r="H301" i="29" s="1"/>
  <c r="F302" i="29"/>
  <c r="H302" i="29" s="1"/>
  <c r="F303" i="29"/>
  <c r="H303" i="29" s="1"/>
  <c r="F304" i="29"/>
  <c r="H304" i="29" s="1"/>
  <c r="F305" i="29"/>
  <c r="H305" i="29" s="1"/>
  <c r="F306" i="29"/>
  <c r="F307" i="29"/>
  <c r="H307" i="29" s="1"/>
  <c r="F308" i="29"/>
  <c r="H308" i="29" s="1"/>
  <c r="F309" i="29"/>
  <c r="H309" i="29" s="1"/>
  <c r="F310" i="29"/>
  <c r="F311" i="29"/>
  <c r="F312" i="29"/>
  <c r="H312" i="29" s="1"/>
  <c r="F313" i="29"/>
  <c r="H313" i="29" s="1"/>
  <c r="F314" i="29"/>
  <c r="H314" i="29" s="1"/>
  <c r="F315" i="29"/>
  <c r="H315" i="29" s="1"/>
  <c r="F316" i="29"/>
  <c r="H316" i="29" s="1"/>
  <c r="F317" i="29"/>
  <c r="H317" i="29" s="1"/>
  <c r="F318" i="29"/>
  <c r="H318" i="29" s="1"/>
  <c r="F319" i="29"/>
  <c r="H319" i="29" s="1"/>
  <c r="F320" i="29"/>
  <c r="H320" i="29" s="1"/>
  <c r="F321" i="29"/>
  <c r="H321" i="29" s="1"/>
  <c r="F322" i="29"/>
  <c r="F323" i="29"/>
  <c r="H323" i="29" s="1"/>
  <c r="F324" i="29"/>
  <c r="H324" i="29" s="1"/>
  <c r="F325" i="29"/>
  <c r="H325" i="29" s="1"/>
  <c r="F326" i="29"/>
  <c r="F327" i="29"/>
  <c r="F328" i="29"/>
  <c r="H328" i="29" s="1"/>
  <c r="F329" i="29"/>
  <c r="H329" i="29" s="1"/>
  <c r="F330" i="29"/>
  <c r="H330" i="29" s="1"/>
  <c r="F331" i="29"/>
  <c r="H331" i="29" s="1"/>
  <c r="F332" i="29"/>
  <c r="H332" i="29" s="1"/>
  <c r="F333" i="29"/>
  <c r="H333" i="29" s="1"/>
  <c r="F334" i="29"/>
  <c r="H334" i="29" s="1"/>
  <c r="F335" i="29"/>
  <c r="H335" i="29" s="1"/>
  <c r="F336" i="29"/>
  <c r="H336" i="29" s="1"/>
  <c r="F337" i="29"/>
  <c r="H337" i="29" s="1"/>
  <c r="F338" i="29"/>
  <c r="F339" i="29"/>
  <c r="H339" i="29" s="1"/>
  <c r="F340" i="29"/>
  <c r="H340" i="29" s="1"/>
  <c r="F341" i="29"/>
  <c r="H341" i="29" s="1"/>
  <c r="F342" i="29"/>
  <c r="F343" i="29"/>
  <c r="F344" i="29"/>
  <c r="H344" i="29" s="1"/>
  <c r="F345" i="29"/>
  <c r="H345" i="29" s="1"/>
  <c r="F346" i="29"/>
  <c r="F347" i="29"/>
  <c r="F348" i="29"/>
  <c r="H348" i="29" s="1"/>
  <c r="F349" i="29"/>
  <c r="H349" i="29" s="1"/>
  <c r="F350" i="29"/>
  <c r="F351" i="29"/>
  <c r="F352" i="29"/>
  <c r="H352" i="29" s="1"/>
  <c r="F353" i="29"/>
  <c r="H353" i="29" s="1"/>
  <c r="F354" i="29"/>
  <c r="F355" i="29"/>
  <c r="F356" i="29"/>
  <c r="H356" i="29" s="1"/>
  <c r="F357" i="29"/>
  <c r="H357" i="29" s="1"/>
  <c r="F358" i="29"/>
  <c r="F359" i="29"/>
  <c r="F360" i="29"/>
  <c r="H360" i="29" s="1"/>
  <c r="F361" i="29"/>
  <c r="H361" i="29" s="1"/>
  <c r="F362" i="29"/>
  <c r="F363" i="29"/>
  <c r="F4" i="29"/>
  <c r="H4" i="29" s="1"/>
  <c r="O26" i="28"/>
  <c r="O25" i="28"/>
  <c r="O1" i="15"/>
  <c r="P1" i="15"/>
  <c r="Q1" i="15"/>
  <c r="G1" i="15"/>
  <c r="H1" i="15"/>
  <c r="F1" i="15"/>
  <c r="E5" i="28"/>
  <c r="E4" i="28"/>
  <c r="E5" i="27"/>
  <c r="E4" i="27"/>
  <c r="E5" i="26"/>
  <c r="E4" i="26"/>
  <c r="E5" i="25"/>
  <c r="E4" i="25"/>
  <c r="E4" i="24"/>
  <c r="E3" i="24"/>
  <c r="E4" i="23"/>
  <c r="E3" i="23"/>
  <c r="E4" i="22"/>
  <c r="E3" i="22"/>
  <c r="E5" i="21"/>
  <c r="E4" i="21"/>
  <c r="P2" i="15"/>
  <c r="Q2" i="15"/>
  <c r="O2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69" i="15"/>
  <c r="Q70" i="15"/>
  <c r="Q71" i="15"/>
  <c r="Q72" i="15"/>
  <c r="Q73" i="15"/>
  <c r="Q74" i="15"/>
  <c r="Q75" i="15"/>
  <c r="Q76" i="15"/>
  <c r="Q77" i="15"/>
  <c r="Q78" i="15"/>
  <c r="Q79" i="15"/>
  <c r="Q80" i="15"/>
  <c r="Q81" i="15"/>
  <c r="Q82" i="15"/>
  <c r="Q83" i="15"/>
  <c r="Q84" i="15"/>
  <c r="Q85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Q110" i="15"/>
  <c r="Q111" i="15"/>
  <c r="Q112" i="15"/>
  <c r="Q113" i="15"/>
  <c r="Q114" i="15"/>
  <c r="Q115" i="15"/>
  <c r="Q116" i="15"/>
  <c r="Q117" i="15"/>
  <c r="Q118" i="15"/>
  <c r="Q119" i="15"/>
  <c r="Q120" i="15"/>
  <c r="Q121" i="15"/>
  <c r="Q122" i="15"/>
  <c r="Q123" i="15"/>
  <c r="Q124" i="15"/>
  <c r="Q125" i="15"/>
  <c r="Q126" i="15"/>
  <c r="Q127" i="15"/>
  <c r="Q128" i="15"/>
  <c r="Q129" i="15"/>
  <c r="Q130" i="15"/>
  <c r="Q131" i="15"/>
  <c r="Q132" i="15"/>
  <c r="Q133" i="15"/>
  <c r="Q134" i="15"/>
  <c r="Q135" i="15"/>
  <c r="Q136" i="15"/>
  <c r="Q137" i="15"/>
  <c r="Q138" i="15"/>
  <c r="Q139" i="15"/>
  <c r="Q140" i="15"/>
  <c r="Q141" i="15"/>
  <c r="Q142" i="15"/>
  <c r="Q143" i="15"/>
  <c r="Q144" i="15"/>
  <c r="Q145" i="15"/>
  <c r="Q146" i="15"/>
  <c r="Q147" i="15"/>
  <c r="Q148" i="15"/>
  <c r="Q149" i="15"/>
  <c r="Q150" i="15"/>
  <c r="Q151" i="15"/>
  <c r="Q152" i="15"/>
  <c r="Q153" i="15"/>
  <c r="Q154" i="15"/>
  <c r="Q155" i="15"/>
  <c r="Q156" i="15"/>
  <c r="Q157" i="15"/>
  <c r="Q158" i="15"/>
  <c r="Q159" i="15"/>
  <c r="Q160" i="15"/>
  <c r="Q161" i="15"/>
  <c r="Q162" i="15"/>
  <c r="Q163" i="15"/>
  <c r="Q164" i="15"/>
  <c r="Q165" i="15"/>
  <c r="Q166" i="15"/>
  <c r="Q167" i="15"/>
  <c r="Q168" i="15"/>
  <c r="Q169" i="15"/>
  <c r="Q170" i="15"/>
  <c r="Q171" i="15"/>
  <c r="Q172" i="15"/>
  <c r="Q173" i="15"/>
  <c r="Q174" i="15"/>
  <c r="Q175" i="15"/>
  <c r="Q176" i="15"/>
  <c r="Q177" i="15"/>
  <c r="Q178" i="15"/>
  <c r="Q179" i="15"/>
  <c r="Q180" i="15"/>
  <c r="Q181" i="15"/>
  <c r="Q182" i="15"/>
  <c r="Q183" i="15"/>
  <c r="Q184" i="15"/>
  <c r="Q185" i="15"/>
  <c r="Q186" i="15"/>
  <c r="Q187" i="15"/>
  <c r="Q188" i="15"/>
  <c r="Q189" i="15"/>
  <c r="Q190" i="15"/>
  <c r="Q191" i="15"/>
  <c r="Q192" i="15"/>
  <c r="Q193" i="15"/>
  <c r="Q194" i="15"/>
  <c r="Q195" i="15"/>
  <c r="Q196" i="15"/>
  <c r="Q197" i="15"/>
  <c r="Q198" i="15"/>
  <c r="Q199" i="15"/>
  <c r="Q200" i="15"/>
  <c r="Q201" i="15"/>
  <c r="Q202" i="15"/>
  <c r="Q203" i="15"/>
  <c r="Q204" i="15"/>
  <c r="Q205" i="15"/>
  <c r="Q206" i="15"/>
  <c r="Q207" i="15"/>
  <c r="Q208" i="15"/>
  <c r="Q209" i="15"/>
  <c r="Q210" i="15"/>
  <c r="Q211" i="15"/>
  <c r="Q212" i="15"/>
  <c r="Q213" i="15"/>
  <c r="Q214" i="15"/>
  <c r="Q215" i="15"/>
  <c r="Q216" i="15"/>
  <c r="Q217" i="15"/>
  <c r="Q218" i="15"/>
  <c r="Q219" i="15"/>
  <c r="Q220" i="15"/>
  <c r="Q221" i="15"/>
  <c r="Q222" i="15"/>
  <c r="Q223" i="15"/>
  <c r="Q224" i="15"/>
  <c r="Q225" i="15"/>
  <c r="Q226" i="15"/>
  <c r="Q227" i="15"/>
  <c r="Q228" i="15"/>
  <c r="Q229" i="15"/>
  <c r="Q230" i="15"/>
  <c r="Q231" i="15"/>
  <c r="Q232" i="15"/>
  <c r="Q233" i="15"/>
  <c r="Q234" i="15"/>
  <c r="Q235" i="15"/>
  <c r="Q236" i="15"/>
  <c r="Q237" i="15"/>
  <c r="Q238" i="15"/>
  <c r="Q239" i="15"/>
  <c r="Q240" i="15"/>
  <c r="Q241" i="15"/>
  <c r="Q242" i="15"/>
  <c r="Q243" i="15"/>
  <c r="Q244" i="15"/>
  <c r="Q245" i="15"/>
  <c r="Q246" i="15"/>
  <c r="Q247" i="15"/>
  <c r="Q248" i="15"/>
  <c r="Q249" i="15"/>
  <c r="Q250" i="15"/>
  <c r="Q251" i="15"/>
  <c r="Q252" i="15"/>
  <c r="Q253" i="15"/>
  <c r="Q254" i="15"/>
  <c r="Q255" i="15"/>
  <c r="Q256" i="15"/>
  <c r="Q257" i="15"/>
  <c r="Q258" i="15"/>
  <c r="Q259" i="15"/>
  <c r="Q260" i="15"/>
  <c r="Q261" i="15"/>
  <c r="Q262" i="15"/>
  <c r="Q263" i="15"/>
  <c r="Q264" i="15"/>
  <c r="Q265" i="15"/>
  <c r="Q266" i="15"/>
  <c r="Q267" i="15"/>
  <c r="Q268" i="15"/>
  <c r="Q269" i="15"/>
  <c r="Q270" i="15"/>
  <c r="Q271" i="15"/>
  <c r="Q272" i="15"/>
  <c r="Q273" i="15"/>
  <c r="Q274" i="15"/>
  <c r="Q275" i="15"/>
  <c r="Q276" i="15"/>
  <c r="Q277" i="15"/>
  <c r="Q278" i="15"/>
  <c r="Q279" i="15"/>
  <c r="Q280" i="15"/>
  <c r="Q281" i="15"/>
  <c r="Q282" i="15"/>
  <c r="Q283" i="15"/>
  <c r="Q284" i="15"/>
  <c r="Q285" i="15"/>
  <c r="Q286" i="15"/>
  <c r="Q287" i="15"/>
  <c r="Q288" i="15"/>
  <c r="Q289" i="15"/>
  <c r="Q290" i="15"/>
  <c r="Q291" i="15"/>
  <c r="Q292" i="15"/>
  <c r="Q293" i="15"/>
  <c r="Q294" i="15"/>
  <c r="Q295" i="15"/>
  <c r="Q296" i="15"/>
  <c r="Q297" i="15"/>
  <c r="Q298" i="15"/>
  <c r="Q299" i="15"/>
  <c r="Q300" i="15"/>
  <c r="Q301" i="15"/>
  <c r="Q302" i="15"/>
  <c r="Q303" i="15"/>
  <c r="Q304" i="15"/>
  <c r="Q305" i="15"/>
  <c r="Q306" i="15"/>
  <c r="Q307" i="15"/>
  <c r="Q308" i="15"/>
  <c r="Q309" i="15"/>
  <c r="Q310" i="15"/>
  <c r="Q311" i="15"/>
  <c r="Q312" i="15"/>
  <c r="Q313" i="15"/>
  <c r="Q314" i="15"/>
  <c r="Q315" i="15"/>
  <c r="Q316" i="15"/>
  <c r="Q317" i="15"/>
  <c r="Q318" i="15"/>
  <c r="Q319" i="15"/>
  <c r="Q320" i="15"/>
  <c r="Q321" i="15"/>
  <c r="Q322" i="15"/>
  <c r="Q323" i="15"/>
  <c r="Q324" i="15"/>
  <c r="Q325" i="15"/>
  <c r="Q326" i="15"/>
  <c r="Q327" i="15"/>
  <c r="Q328" i="15"/>
  <c r="Q329" i="15"/>
  <c r="Q330" i="15"/>
  <c r="Q331" i="15"/>
  <c r="Q332" i="15"/>
  <c r="Q333" i="15"/>
  <c r="Q334" i="15"/>
  <c r="Q335" i="15"/>
  <c r="Q336" i="15"/>
  <c r="Q337" i="15"/>
  <c r="Q338" i="15"/>
  <c r="Q339" i="15"/>
  <c r="Q340" i="15"/>
  <c r="Q341" i="15"/>
  <c r="Q342" i="15"/>
  <c r="Q343" i="15"/>
  <c r="Q344" i="15"/>
  <c r="Q345" i="15"/>
  <c r="Q346" i="15"/>
  <c r="Q347" i="15"/>
  <c r="Q348" i="15"/>
  <c r="Q349" i="15"/>
  <c r="Q350" i="15"/>
  <c r="Q351" i="15"/>
  <c r="Q352" i="15"/>
  <c r="Q353" i="15"/>
  <c r="Q354" i="15"/>
  <c r="Q355" i="15"/>
  <c r="Q356" i="15"/>
  <c r="Q357" i="15"/>
  <c r="Q358" i="15"/>
  <c r="Q359" i="15"/>
  <c r="Q360" i="15"/>
  <c r="Q361" i="15"/>
  <c r="Q362" i="15"/>
  <c r="Q363" i="15"/>
  <c r="Q5" i="15"/>
  <c r="E4" i="20"/>
  <c r="E3" i="20"/>
  <c r="E4" i="19"/>
  <c r="E3" i="19"/>
  <c r="H2" i="15"/>
  <c r="G2" i="15"/>
  <c r="F2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5" i="15"/>
  <c r="F4" i="18"/>
  <c r="F3" i="18"/>
  <c r="E3" i="17"/>
  <c r="E2" i="17"/>
  <c r="H34" i="29" l="1"/>
  <c r="H30" i="29"/>
  <c r="H26" i="29"/>
  <c r="H22" i="29"/>
  <c r="H18" i="29"/>
  <c r="H14" i="29"/>
  <c r="H10" i="29"/>
  <c r="H6" i="29"/>
  <c r="P362" i="15"/>
  <c r="P363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P240" i="15"/>
  <c r="P241" i="15"/>
  <c r="P242" i="15"/>
  <c r="P243" i="15"/>
  <c r="P244" i="15"/>
  <c r="P245" i="15"/>
  <c r="P246" i="15"/>
  <c r="P247" i="15"/>
  <c r="P248" i="15"/>
  <c r="P249" i="15"/>
  <c r="P250" i="15"/>
  <c r="P251" i="15"/>
  <c r="P252" i="15"/>
  <c r="P253" i="15"/>
  <c r="P254" i="15"/>
  <c r="P255" i="15"/>
  <c r="P256" i="15"/>
  <c r="P257" i="15"/>
  <c r="P258" i="15"/>
  <c r="P259" i="15"/>
  <c r="P260" i="15"/>
  <c r="P261" i="15"/>
  <c r="P262" i="15"/>
  <c r="P263" i="15"/>
  <c r="P264" i="15"/>
  <c r="P265" i="15"/>
  <c r="P266" i="15"/>
  <c r="P267" i="15"/>
  <c r="P268" i="15"/>
  <c r="P269" i="15"/>
  <c r="P270" i="15"/>
  <c r="P271" i="15"/>
  <c r="P272" i="15"/>
  <c r="P273" i="15"/>
  <c r="P274" i="15"/>
  <c r="P275" i="15"/>
  <c r="P276" i="15"/>
  <c r="P277" i="15"/>
  <c r="P278" i="15"/>
  <c r="P279" i="15"/>
  <c r="P280" i="15"/>
  <c r="P281" i="15"/>
  <c r="P282" i="15"/>
  <c r="P283" i="15"/>
  <c r="P284" i="15"/>
  <c r="P285" i="15"/>
  <c r="P286" i="15"/>
  <c r="P287" i="15"/>
  <c r="P288" i="15"/>
  <c r="P289" i="15"/>
  <c r="P290" i="15"/>
  <c r="P291" i="15"/>
  <c r="P292" i="15"/>
  <c r="P293" i="15"/>
  <c r="P294" i="15"/>
  <c r="P295" i="15"/>
  <c r="P296" i="15"/>
  <c r="P297" i="15"/>
  <c r="P298" i="15"/>
  <c r="P299" i="15"/>
  <c r="P300" i="15"/>
  <c r="P301" i="15"/>
  <c r="P302" i="15"/>
  <c r="P303" i="15"/>
  <c r="P304" i="15"/>
  <c r="P305" i="15"/>
  <c r="P306" i="15"/>
  <c r="P307" i="15"/>
  <c r="P308" i="15"/>
  <c r="P309" i="15"/>
  <c r="P310" i="15"/>
  <c r="P311" i="15"/>
  <c r="P312" i="15"/>
  <c r="P313" i="15"/>
  <c r="P314" i="15"/>
  <c r="P315" i="15"/>
  <c r="P316" i="15"/>
  <c r="P317" i="15"/>
  <c r="P318" i="15"/>
  <c r="P319" i="15"/>
  <c r="P320" i="15"/>
  <c r="P321" i="15"/>
  <c r="P322" i="15"/>
  <c r="P323" i="15"/>
  <c r="P324" i="15"/>
  <c r="P325" i="15"/>
  <c r="P326" i="15"/>
  <c r="P327" i="15"/>
  <c r="P328" i="15"/>
  <c r="P329" i="15"/>
  <c r="P330" i="15"/>
  <c r="P331" i="15"/>
  <c r="P332" i="15"/>
  <c r="P333" i="15"/>
  <c r="P334" i="15"/>
  <c r="P335" i="15"/>
  <c r="P336" i="15"/>
  <c r="P337" i="15"/>
  <c r="P338" i="15"/>
  <c r="P339" i="15"/>
  <c r="P340" i="15"/>
  <c r="P341" i="15"/>
  <c r="P342" i="15"/>
  <c r="P343" i="15"/>
  <c r="P344" i="15"/>
  <c r="P345" i="15"/>
  <c r="P346" i="15"/>
  <c r="P347" i="15"/>
  <c r="P348" i="15"/>
  <c r="P349" i="15"/>
  <c r="P350" i="15"/>
  <c r="P351" i="15"/>
  <c r="P352" i="15"/>
  <c r="P353" i="15"/>
  <c r="P354" i="15"/>
  <c r="P355" i="15"/>
  <c r="P356" i="15"/>
  <c r="P357" i="15"/>
  <c r="P358" i="15"/>
  <c r="P359" i="15"/>
  <c r="P360" i="15"/>
  <c r="P361" i="15"/>
  <c r="P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316" i="15"/>
  <c r="O317" i="15"/>
  <c r="O318" i="15"/>
  <c r="O319" i="15"/>
  <c r="O320" i="15"/>
  <c r="O321" i="15"/>
  <c r="O322" i="15"/>
  <c r="O323" i="15"/>
  <c r="O324" i="15"/>
  <c r="O325" i="15"/>
  <c r="O326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45" i="15"/>
  <c r="O346" i="15"/>
  <c r="O347" i="15"/>
  <c r="O348" i="15"/>
  <c r="O349" i="15"/>
  <c r="O350" i="15"/>
  <c r="O351" i="15"/>
  <c r="O352" i="15"/>
  <c r="O353" i="15"/>
  <c r="O354" i="15"/>
  <c r="O355" i="15"/>
  <c r="O356" i="15"/>
  <c r="O357" i="15"/>
  <c r="O358" i="15"/>
  <c r="O359" i="15"/>
  <c r="O360" i="15"/>
  <c r="O361" i="15"/>
  <c r="O362" i="15"/>
  <c r="O363" i="15"/>
  <c r="O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5" i="15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7" i="3"/>
  <c r="L47" i="3"/>
  <c r="M47" i="3"/>
  <c r="N47" i="3"/>
  <c r="O47" i="3"/>
  <c r="P47" i="3"/>
  <c r="K48" i="3"/>
  <c r="L48" i="3"/>
  <c r="M48" i="3"/>
  <c r="N48" i="3"/>
  <c r="O48" i="3"/>
  <c r="P48" i="3"/>
  <c r="K49" i="3"/>
  <c r="L49" i="3"/>
  <c r="M49" i="3"/>
  <c r="N49" i="3"/>
  <c r="O49" i="3"/>
  <c r="P49" i="3"/>
  <c r="K50" i="3"/>
  <c r="L50" i="3"/>
  <c r="M50" i="3"/>
  <c r="N50" i="3"/>
  <c r="O50" i="3"/>
  <c r="P50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54" i="3"/>
  <c r="L54" i="3"/>
  <c r="M54" i="3"/>
  <c r="N54" i="3"/>
  <c r="O54" i="3"/>
  <c r="P54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70" i="3"/>
  <c r="L70" i="3"/>
  <c r="M70" i="3"/>
  <c r="N70" i="3"/>
  <c r="O70" i="3"/>
  <c r="P70" i="3"/>
  <c r="K71" i="3"/>
  <c r="L71" i="3"/>
  <c r="M71" i="3"/>
  <c r="N71" i="3"/>
  <c r="O71" i="3"/>
  <c r="P71" i="3"/>
  <c r="K72" i="3"/>
  <c r="L72" i="3"/>
  <c r="M72" i="3"/>
  <c r="N72" i="3"/>
  <c r="O72" i="3"/>
  <c r="P72" i="3"/>
  <c r="K73" i="3"/>
  <c r="L73" i="3"/>
  <c r="M73" i="3"/>
  <c r="N73" i="3"/>
  <c r="O73" i="3"/>
  <c r="P73" i="3"/>
  <c r="K74" i="3"/>
  <c r="L74" i="3"/>
  <c r="M74" i="3"/>
  <c r="N74" i="3"/>
  <c r="O74" i="3"/>
  <c r="P74" i="3"/>
  <c r="K75" i="3"/>
  <c r="L75" i="3"/>
  <c r="M75" i="3"/>
  <c r="N75" i="3"/>
  <c r="O75" i="3"/>
  <c r="P75" i="3"/>
  <c r="K76" i="3"/>
  <c r="L76" i="3"/>
  <c r="M76" i="3"/>
  <c r="N76" i="3"/>
  <c r="O76" i="3"/>
  <c r="P76" i="3"/>
  <c r="K77" i="3"/>
  <c r="L77" i="3"/>
  <c r="M77" i="3"/>
  <c r="N77" i="3"/>
  <c r="O77" i="3"/>
  <c r="P77" i="3"/>
  <c r="K78" i="3"/>
  <c r="L78" i="3"/>
  <c r="M78" i="3"/>
  <c r="N78" i="3"/>
  <c r="O78" i="3"/>
  <c r="P78" i="3"/>
  <c r="K79" i="3"/>
  <c r="L79" i="3"/>
  <c r="M79" i="3"/>
  <c r="N79" i="3"/>
  <c r="O79" i="3"/>
  <c r="P79" i="3"/>
  <c r="K80" i="3"/>
  <c r="L80" i="3"/>
  <c r="M80" i="3"/>
  <c r="N80" i="3"/>
  <c r="O80" i="3"/>
  <c r="P80" i="3"/>
  <c r="K81" i="3"/>
  <c r="L81" i="3"/>
  <c r="M81" i="3"/>
  <c r="N81" i="3"/>
  <c r="O81" i="3"/>
  <c r="P81" i="3"/>
  <c r="K82" i="3"/>
  <c r="L82" i="3"/>
  <c r="M82" i="3"/>
  <c r="N82" i="3"/>
  <c r="O82" i="3"/>
  <c r="P82" i="3"/>
  <c r="K83" i="3"/>
  <c r="L83" i="3"/>
  <c r="M83" i="3"/>
  <c r="N83" i="3"/>
  <c r="O83" i="3"/>
  <c r="P83" i="3"/>
  <c r="K84" i="3"/>
  <c r="L84" i="3"/>
  <c r="M84" i="3"/>
  <c r="N84" i="3"/>
  <c r="O84" i="3"/>
  <c r="P84" i="3"/>
  <c r="K85" i="3"/>
  <c r="L85" i="3"/>
  <c r="M85" i="3"/>
  <c r="N85" i="3"/>
  <c r="O85" i="3"/>
  <c r="P85" i="3"/>
  <c r="K86" i="3"/>
  <c r="L86" i="3"/>
  <c r="M86" i="3"/>
  <c r="N86" i="3"/>
  <c r="O86" i="3"/>
  <c r="P86" i="3"/>
  <c r="K87" i="3"/>
  <c r="L87" i="3"/>
  <c r="M87" i="3"/>
  <c r="N87" i="3"/>
  <c r="O87" i="3"/>
  <c r="P87" i="3"/>
  <c r="K88" i="3"/>
  <c r="L88" i="3"/>
  <c r="M88" i="3"/>
  <c r="N88" i="3"/>
  <c r="O88" i="3"/>
  <c r="P88" i="3"/>
  <c r="K89" i="3"/>
  <c r="L89" i="3"/>
  <c r="M89" i="3"/>
  <c r="N89" i="3"/>
  <c r="O89" i="3"/>
  <c r="P89" i="3"/>
  <c r="K90" i="3"/>
  <c r="L90" i="3"/>
  <c r="M90" i="3"/>
  <c r="N90" i="3"/>
  <c r="O90" i="3"/>
  <c r="P90" i="3"/>
  <c r="K91" i="3"/>
  <c r="L91" i="3"/>
  <c r="M91" i="3"/>
  <c r="N91" i="3"/>
  <c r="O91" i="3"/>
  <c r="P91" i="3"/>
  <c r="K92" i="3"/>
  <c r="L92" i="3"/>
  <c r="M92" i="3"/>
  <c r="N92" i="3"/>
  <c r="O92" i="3"/>
  <c r="P92" i="3"/>
  <c r="K93" i="3"/>
  <c r="L93" i="3"/>
  <c r="M93" i="3"/>
  <c r="N93" i="3"/>
  <c r="O93" i="3"/>
  <c r="P93" i="3"/>
  <c r="K94" i="3"/>
  <c r="L94" i="3"/>
  <c r="M94" i="3"/>
  <c r="N94" i="3"/>
  <c r="O94" i="3"/>
  <c r="P94" i="3"/>
  <c r="K95" i="3"/>
  <c r="L95" i="3"/>
  <c r="M95" i="3"/>
  <c r="N95" i="3"/>
  <c r="O95" i="3"/>
  <c r="P95" i="3"/>
  <c r="K96" i="3"/>
  <c r="L96" i="3"/>
  <c r="M96" i="3"/>
  <c r="N96" i="3"/>
  <c r="O96" i="3"/>
  <c r="P96" i="3"/>
  <c r="K97" i="3"/>
  <c r="L97" i="3"/>
  <c r="M97" i="3"/>
  <c r="N97" i="3"/>
  <c r="O97" i="3"/>
  <c r="P97" i="3"/>
  <c r="K98" i="3"/>
  <c r="L98" i="3"/>
  <c r="M98" i="3"/>
  <c r="N98" i="3"/>
  <c r="O98" i="3"/>
  <c r="P98" i="3"/>
  <c r="K99" i="3"/>
  <c r="L99" i="3"/>
  <c r="M99" i="3"/>
  <c r="N99" i="3"/>
  <c r="O99" i="3"/>
  <c r="P99" i="3"/>
  <c r="K100" i="3"/>
  <c r="L100" i="3"/>
  <c r="M100" i="3"/>
  <c r="N100" i="3"/>
  <c r="O100" i="3"/>
  <c r="P100" i="3"/>
  <c r="K101" i="3"/>
  <c r="L101" i="3"/>
  <c r="M101" i="3"/>
  <c r="N101" i="3"/>
  <c r="O101" i="3"/>
  <c r="P101" i="3"/>
  <c r="K102" i="3"/>
  <c r="L102" i="3"/>
  <c r="M102" i="3"/>
  <c r="N102" i="3"/>
  <c r="O102" i="3"/>
  <c r="P102" i="3"/>
  <c r="K103" i="3"/>
  <c r="L103" i="3"/>
  <c r="M103" i="3"/>
  <c r="N103" i="3"/>
  <c r="O103" i="3"/>
  <c r="P103" i="3"/>
  <c r="K104" i="3"/>
  <c r="L104" i="3"/>
  <c r="M104" i="3"/>
  <c r="N104" i="3"/>
  <c r="O104" i="3"/>
  <c r="P104" i="3"/>
  <c r="K105" i="3"/>
  <c r="L105" i="3"/>
  <c r="M105" i="3"/>
  <c r="N105" i="3"/>
  <c r="O105" i="3"/>
  <c r="P105" i="3"/>
  <c r="K106" i="3"/>
  <c r="L106" i="3"/>
  <c r="M106" i="3"/>
  <c r="N106" i="3"/>
  <c r="O106" i="3"/>
  <c r="P106" i="3"/>
  <c r="K107" i="3"/>
  <c r="L107" i="3"/>
  <c r="M107" i="3"/>
  <c r="N107" i="3"/>
  <c r="O107" i="3"/>
  <c r="P107" i="3"/>
  <c r="K108" i="3"/>
  <c r="L108" i="3"/>
  <c r="M108" i="3"/>
  <c r="N108" i="3"/>
  <c r="O108" i="3"/>
  <c r="P108" i="3"/>
  <c r="K109" i="3"/>
  <c r="L109" i="3"/>
  <c r="M109" i="3"/>
  <c r="N109" i="3"/>
  <c r="O109" i="3"/>
  <c r="P109" i="3"/>
  <c r="K110" i="3"/>
  <c r="L110" i="3"/>
  <c r="M110" i="3"/>
  <c r="N110" i="3"/>
  <c r="O110" i="3"/>
  <c r="P110" i="3"/>
  <c r="K111" i="3"/>
  <c r="L111" i="3"/>
  <c r="M111" i="3"/>
  <c r="N111" i="3"/>
  <c r="O111" i="3"/>
  <c r="P111" i="3"/>
  <c r="K112" i="3"/>
  <c r="L112" i="3"/>
  <c r="M112" i="3"/>
  <c r="N112" i="3"/>
  <c r="O112" i="3"/>
  <c r="P112" i="3"/>
  <c r="K113" i="3"/>
  <c r="L113" i="3"/>
  <c r="M113" i="3"/>
  <c r="N113" i="3"/>
  <c r="O113" i="3"/>
  <c r="P113" i="3"/>
  <c r="K114" i="3"/>
  <c r="L114" i="3"/>
  <c r="M114" i="3"/>
  <c r="N114" i="3"/>
  <c r="O114" i="3"/>
  <c r="P114" i="3"/>
  <c r="K115" i="3"/>
  <c r="L115" i="3"/>
  <c r="M115" i="3"/>
  <c r="N115" i="3"/>
  <c r="O115" i="3"/>
  <c r="P115" i="3"/>
  <c r="K116" i="3"/>
  <c r="L116" i="3"/>
  <c r="M116" i="3"/>
  <c r="N116" i="3"/>
  <c r="O116" i="3"/>
  <c r="P116" i="3"/>
  <c r="K117" i="3"/>
  <c r="L117" i="3"/>
  <c r="M117" i="3"/>
  <c r="N117" i="3"/>
  <c r="O117" i="3"/>
  <c r="P117" i="3"/>
  <c r="K118" i="3"/>
  <c r="L118" i="3"/>
  <c r="M118" i="3"/>
  <c r="N118" i="3"/>
  <c r="O118" i="3"/>
  <c r="P118" i="3"/>
  <c r="K119" i="3"/>
  <c r="L119" i="3"/>
  <c r="M119" i="3"/>
  <c r="N119" i="3"/>
  <c r="O119" i="3"/>
  <c r="P119" i="3"/>
  <c r="K120" i="3"/>
  <c r="L120" i="3"/>
  <c r="M120" i="3"/>
  <c r="N120" i="3"/>
  <c r="O120" i="3"/>
  <c r="P120" i="3"/>
  <c r="K121" i="3"/>
  <c r="L121" i="3"/>
  <c r="M121" i="3"/>
  <c r="N121" i="3"/>
  <c r="O121" i="3"/>
  <c r="P121" i="3"/>
  <c r="K122" i="3"/>
  <c r="L122" i="3"/>
  <c r="M122" i="3"/>
  <c r="N122" i="3"/>
  <c r="O122" i="3"/>
  <c r="P122" i="3"/>
  <c r="K123" i="3"/>
  <c r="L123" i="3"/>
  <c r="M123" i="3"/>
  <c r="N123" i="3"/>
  <c r="O123" i="3"/>
  <c r="P123" i="3"/>
  <c r="K124" i="3"/>
  <c r="L124" i="3"/>
  <c r="M124" i="3"/>
  <c r="N124" i="3"/>
  <c r="O124" i="3"/>
  <c r="P124" i="3"/>
  <c r="K125" i="3"/>
  <c r="L125" i="3"/>
  <c r="M125" i="3"/>
  <c r="N125" i="3"/>
  <c r="O125" i="3"/>
  <c r="P125" i="3"/>
  <c r="K126" i="3"/>
  <c r="L126" i="3"/>
  <c r="M126" i="3"/>
  <c r="N126" i="3"/>
  <c r="O126" i="3"/>
  <c r="P126" i="3"/>
  <c r="K127" i="3"/>
  <c r="L127" i="3"/>
  <c r="M127" i="3"/>
  <c r="N127" i="3"/>
  <c r="O127" i="3"/>
  <c r="P127" i="3"/>
  <c r="K128" i="3"/>
  <c r="L128" i="3"/>
  <c r="M128" i="3"/>
  <c r="N128" i="3"/>
  <c r="O128" i="3"/>
  <c r="P128" i="3"/>
  <c r="K129" i="3"/>
  <c r="L129" i="3"/>
  <c r="M129" i="3"/>
  <c r="N129" i="3"/>
  <c r="O129" i="3"/>
  <c r="P129" i="3"/>
  <c r="K130" i="3"/>
  <c r="L130" i="3"/>
  <c r="M130" i="3"/>
  <c r="N130" i="3"/>
  <c r="O130" i="3"/>
  <c r="P130" i="3"/>
  <c r="K131" i="3"/>
  <c r="L131" i="3"/>
  <c r="M131" i="3"/>
  <c r="N131" i="3"/>
  <c r="O131" i="3"/>
  <c r="P131" i="3"/>
  <c r="K132" i="3"/>
  <c r="L132" i="3"/>
  <c r="M132" i="3"/>
  <c r="N132" i="3"/>
  <c r="O132" i="3"/>
  <c r="P132" i="3"/>
  <c r="K133" i="3"/>
  <c r="L133" i="3"/>
  <c r="M133" i="3"/>
  <c r="N133" i="3"/>
  <c r="O133" i="3"/>
  <c r="P133" i="3"/>
  <c r="K134" i="3"/>
  <c r="L134" i="3"/>
  <c r="M134" i="3"/>
  <c r="N134" i="3"/>
  <c r="O134" i="3"/>
  <c r="P134" i="3"/>
  <c r="K135" i="3"/>
  <c r="L135" i="3"/>
  <c r="M135" i="3"/>
  <c r="N135" i="3"/>
  <c r="O135" i="3"/>
  <c r="P135" i="3"/>
  <c r="K136" i="3"/>
  <c r="L136" i="3"/>
  <c r="M136" i="3"/>
  <c r="N136" i="3"/>
  <c r="O136" i="3"/>
  <c r="P136" i="3"/>
  <c r="K137" i="3"/>
  <c r="L137" i="3"/>
  <c r="M137" i="3"/>
  <c r="N137" i="3"/>
  <c r="O137" i="3"/>
  <c r="P137" i="3"/>
  <c r="K138" i="3"/>
  <c r="L138" i="3"/>
  <c r="M138" i="3"/>
  <c r="N138" i="3"/>
  <c r="O138" i="3"/>
  <c r="P138" i="3"/>
  <c r="K139" i="3"/>
  <c r="L139" i="3"/>
  <c r="M139" i="3"/>
  <c r="N139" i="3"/>
  <c r="O139" i="3"/>
  <c r="P139" i="3"/>
  <c r="K140" i="3"/>
  <c r="L140" i="3"/>
  <c r="M140" i="3"/>
  <c r="N140" i="3"/>
  <c r="O140" i="3"/>
  <c r="P140" i="3"/>
  <c r="K141" i="3"/>
  <c r="L141" i="3"/>
  <c r="M141" i="3"/>
  <c r="N141" i="3"/>
  <c r="O141" i="3"/>
  <c r="P141" i="3"/>
  <c r="K142" i="3"/>
  <c r="L142" i="3"/>
  <c r="M142" i="3"/>
  <c r="N142" i="3"/>
  <c r="O142" i="3"/>
  <c r="P142" i="3"/>
  <c r="K143" i="3"/>
  <c r="L143" i="3"/>
  <c r="M143" i="3"/>
  <c r="N143" i="3"/>
  <c r="O143" i="3"/>
  <c r="P143" i="3"/>
  <c r="K144" i="3"/>
  <c r="L144" i="3"/>
  <c r="M144" i="3"/>
  <c r="N144" i="3"/>
  <c r="O144" i="3"/>
  <c r="P144" i="3"/>
  <c r="K145" i="3"/>
  <c r="L145" i="3"/>
  <c r="M145" i="3"/>
  <c r="N145" i="3"/>
  <c r="O145" i="3"/>
  <c r="P145" i="3"/>
  <c r="K146" i="3"/>
  <c r="L146" i="3"/>
  <c r="M146" i="3"/>
  <c r="N146" i="3"/>
  <c r="O146" i="3"/>
  <c r="P146" i="3"/>
  <c r="K147" i="3"/>
  <c r="L147" i="3"/>
  <c r="M147" i="3"/>
  <c r="N147" i="3"/>
  <c r="O147" i="3"/>
  <c r="P147" i="3"/>
  <c r="K148" i="3"/>
  <c r="L148" i="3"/>
  <c r="M148" i="3"/>
  <c r="N148" i="3"/>
  <c r="O148" i="3"/>
  <c r="P148" i="3"/>
  <c r="K149" i="3"/>
  <c r="L149" i="3"/>
  <c r="M149" i="3"/>
  <c r="N149" i="3"/>
  <c r="O149" i="3"/>
  <c r="P149" i="3"/>
  <c r="K150" i="3"/>
  <c r="L150" i="3"/>
  <c r="M150" i="3"/>
  <c r="N150" i="3"/>
  <c r="O150" i="3"/>
  <c r="P150" i="3"/>
  <c r="K151" i="3"/>
  <c r="L151" i="3"/>
  <c r="M151" i="3"/>
  <c r="N151" i="3"/>
  <c r="O151" i="3"/>
  <c r="P151" i="3"/>
  <c r="K152" i="3"/>
  <c r="L152" i="3"/>
  <c r="M152" i="3"/>
  <c r="N152" i="3"/>
  <c r="O152" i="3"/>
  <c r="P152" i="3"/>
  <c r="K153" i="3"/>
  <c r="L153" i="3"/>
  <c r="M153" i="3"/>
  <c r="N153" i="3"/>
  <c r="O153" i="3"/>
  <c r="P153" i="3"/>
  <c r="K154" i="3"/>
  <c r="L154" i="3"/>
  <c r="M154" i="3"/>
  <c r="N154" i="3"/>
  <c r="O154" i="3"/>
  <c r="P154" i="3"/>
  <c r="K155" i="3"/>
  <c r="L155" i="3"/>
  <c r="M155" i="3"/>
  <c r="N155" i="3"/>
  <c r="O155" i="3"/>
  <c r="P155" i="3"/>
  <c r="K156" i="3"/>
  <c r="L156" i="3"/>
  <c r="M156" i="3"/>
  <c r="N156" i="3"/>
  <c r="O156" i="3"/>
  <c r="P156" i="3"/>
  <c r="K157" i="3"/>
  <c r="L157" i="3"/>
  <c r="M157" i="3"/>
  <c r="N157" i="3"/>
  <c r="O157" i="3"/>
  <c r="P157" i="3"/>
  <c r="K158" i="3"/>
  <c r="L158" i="3"/>
  <c r="M158" i="3"/>
  <c r="N158" i="3"/>
  <c r="O158" i="3"/>
  <c r="P158" i="3"/>
  <c r="K159" i="3"/>
  <c r="L159" i="3"/>
  <c r="M159" i="3"/>
  <c r="N159" i="3"/>
  <c r="O159" i="3"/>
  <c r="P159" i="3"/>
  <c r="K160" i="3"/>
  <c r="L160" i="3"/>
  <c r="M160" i="3"/>
  <c r="N160" i="3"/>
  <c r="O160" i="3"/>
  <c r="P160" i="3"/>
  <c r="K161" i="3"/>
  <c r="L161" i="3"/>
  <c r="M161" i="3"/>
  <c r="N161" i="3"/>
  <c r="O161" i="3"/>
  <c r="P161" i="3"/>
  <c r="K162" i="3"/>
  <c r="L162" i="3"/>
  <c r="M162" i="3"/>
  <c r="N162" i="3"/>
  <c r="O162" i="3"/>
  <c r="P162" i="3"/>
  <c r="K163" i="3"/>
  <c r="L163" i="3"/>
  <c r="M163" i="3"/>
  <c r="N163" i="3"/>
  <c r="O163" i="3"/>
  <c r="P163" i="3"/>
  <c r="K164" i="3"/>
  <c r="L164" i="3"/>
  <c r="M164" i="3"/>
  <c r="N164" i="3"/>
  <c r="O164" i="3"/>
  <c r="P164" i="3"/>
  <c r="K165" i="3"/>
  <c r="L165" i="3"/>
  <c r="M165" i="3"/>
  <c r="N165" i="3"/>
  <c r="O165" i="3"/>
  <c r="P165" i="3"/>
  <c r="K166" i="3"/>
  <c r="L166" i="3"/>
  <c r="M166" i="3"/>
  <c r="N166" i="3"/>
  <c r="O166" i="3"/>
  <c r="P166" i="3"/>
  <c r="K167" i="3"/>
  <c r="L167" i="3"/>
  <c r="M167" i="3"/>
  <c r="N167" i="3"/>
  <c r="O167" i="3"/>
  <c r="P167" i="3"/>
  <c r="K168" i="3"/>
  <c r="L168" i="3"/>
  <c r="M168" i="3"/>
  <c r="N168" i="3"/>
  <c r="O168" i="3"/>
  <c r="P168" i="3"/>
  <c r="K169" i="3"/>
  <c r="L169" i="3"/>
  <c r="M169" i="3"/>
  <c r="N169" i="3"/>
  <c r="O169" i="3"/>
  <c r="P169" i="3"/>
  <c r="K170" i="3"/>
  <c r="L170" i="3"/>
  <c r="M170" i="3"/>
  <c r="N170" i="3"/>
  <c r="O170" i="3"/>
  <c r="P170" i="3"/>
  <c r="K171" i="3"/>
  <c r="L171" i="3"/>
  <c r="M171" i="3"/>
  <c r="N171" i="3"/>
  <c r="O171" i="3"/>
  <c r="P171" i="3"/>
  <c r="K172" i="3"/>
  <c r="L172" i="3"/>
  <c r="M172" i="3"/>
  <c r="N172" i="3"/>
  <c r="O172" i="3"/>
  <c r="P172" i="3"/>
  <c r="K173" i="3"/>
  <c r="L173" i="3"/>
  <c r="M173" i="3"/>
  <c r="N173" i="3"/>
  <c r="O173" i="3"/>
  <c r="P173" i="3"/>
  <c r="K174" i="3"/>
  <c r="L174" i="3"/>
  <c r="M174" i="3"/>
  <c r="N174" i="3"/>
  <c r="O174" i="3"/>
  <c r="P174" i="3"/>
  <c r="K175" i="3"/>
  <c r="L175" i="3"/>
  <c r="M175" i="3"/>
  <c r="N175" i="3"/>
  <c r="O175" i="3"/>
  <c r="P175" i="3"/>
  <c r="K176" i="3"/>
  <c r="L176" i="3"/>
  <c r="M176" i="3"/>
  <c r="N176" i="3"/>
  <c r="O176" i="3"/>
  <c r="P176" i="3"/>
  <c r="K177" i="3"/>
  <c r="L177" i="3"/>
  <c r="M177" i="3"/>
  <c r="N177" i="3"/>
  <c r="O177" i="3"/>
  <c r="P177" i="3"/>
  <c r="K178" i="3"/>
  <c r="L178" i="3"/>
  <c r="M178" i="3"/>
  <c r="N178" i="3"/>
  <c r="O178" i="3"/>
  <c r="P178" i="3"/>
  <c r="K179" i="3"/>
  <c r="L179" i="3"/>
  <c r="M179" i="3"/>
  <c r="N179" i="3"/>
  <c r="O179" i="3"/>
  <c r="P179" i="3"/>
  <c r="K180" i="3"/>
  <c r="L180" i="3"/>
  <c r="M180" i="3"/>
  <c r="N180" i="3"/>
  <c r="O180" i="3"/>
  <c r="P180" i="3"/>
  <c r="K181" i="3"/>
  <c r="L181" i="3"/>
  <c r="M181" i="3"/>
  <c r="N181" i="3"/>
  <c r="O181" i="3"/>
  <c r="P181" i="3"/>
  <c r="K182" i="3"/>
  <c r="L182" i="3"/>
  <c r="M182" i="3"/>
  <c r="N182" i="3"/>
  <c r="O182" i="3"/>
  <c r="P182" i="3"/>
  <c r="K183" i="3"/>
  <c r="L183" i="3"/>
  <c r="M183" i="3"/>
  <c r="N183" i="3"/>
  <c r="O183" i="3"/>
  <c r="P183" i="3"/>
  <c r="K184" i="3"/>
  <c r="L184" i="3"/>
  <c r="M184" i="3"/>
  <c r="N184" i="3"/>
  <c r="O184" i="3"/>
  <c r="P184" i="3"/>
  <c r="K185" i="3"/>
  <c r="L185" i="3"/>
  <c r="M185" i="3"/>
  <c r="N185" i="3"/>
  <c r="O185" i="3"/>
  <c r="P185" i="3"/>
  <c r="K186" i="3"/>
  <c r="L186" i="3"/>
  <c r="M186" i="3"/>
  <c r="N186" i="3"/>
  <c r="O186" i="3"/>
  <c r="P186" i="3"/>
  <c r="K187" i="3"/>
  <c r="L187" i="3"/>
  <c r="M187" i="3"/>
  <c r="N187" i="3"/>
  <c r="O187" i="3"/>
  <c r="P187" i="3"/>
  <c r="K188" i="3"/>
  <c r="L188" i="3"/>
  <c r="M188" i="3"/>
  <c r="N188" i="3"/>
  <c r="O188" i="3"/>
  <c r="P188" i="3"/>
  <c r="K189" i="3"/>
  <c r="L189" i="3"/>
  <c r="M189" i="3"/>
  <c r="N189" i="3"/>
  <c r="O189" i="3"/>
  <c r="P189" i="3"/>
  <c r="K190" i="3"/>
  <c r="L190" i="3"/>
  <c r="M190" i="3"/>
  <c r="N190" i="3"/>
  <c r="O190" i="3"/>
  <c r="P190" i="3"/>
  <c r="K191" i="3"/>
  <c r="L191" i="3"/>
  <c r="M191" i="3"/>
  <c r="N191" i="3"/>
  <c r="O191" i="3"/>
  <c r="P191" i="3"/>
  <c r="K192" i="3"/>
  <c r="L192" i="3"/>
  <c r="M192" i="3"/>
  <c r="N192" i="3"/>
  <c r="O192" i="3"/>
  <c r="P192" i="3"/>
  <c r="K193" i="3"/>
  <c r="L193" i="3"/>
  <c r="M193" i="3"/>
  <c r="N193" i="3"/>
  <c r="O193" i="3"/>
  <c r="P193" i="3"/>
  <c r="K194" i="3"/>
  <c r="L194" i="3"/>
  <c r="M194" i="3"/>
  <c r="N194" i="3"/>
  <c r="O194" i="3"/>
  <c r="P194" i="3"/>
  <c r="K195" i="3"/>
  <c r="L195" i="3"/>
  <c r="M195" i="3"/>
  <c r="N195" i="3"/>
  <c r="O195" i="3"/>
  <c r="P195" i="3"/>
  <c r="K196" i="3"/>
  <c r="L196" i="3"/>
  <c r="M196" i="3"/>
  <c r="N196" i="3"/>
  <c r="O196" i="3"/>
  <c r="P196" i="3"/>
  <c r="K197" i="3"/>
  <c r="L197" i="3"/>
  <c r="M197" i="3"/>
  <c r="N197" i="3"/>
  <c r="O197" i="3"/>
  <c r="P197" i="3"/>
  <c r="K198" i="3"/>
  <c r="L198" i="3"/>
  <c r="M198" i="3"/>
  <c r="N198" i="3"/>
  <c r="O198" i="3"/>
  <c r="P198" i="3"/>
  <c r="K199" i="3"/>
  <c r="L199" i="3"/>
  <c r="M199" i="3"/>
  <c r="N199" i="3"/>
  <c r="O199" i="3"/>
  <c r="P199" i="3"/>
  <c r="K200" i="3"/>
  <c r="L200" i="3"/>
  <c r="M200" i="3"/>
  <c r="N200" i="3"/>
  <c r="O200" i="3"/>
  <c r="P200" i="3"/>
  <c r="K201" i="3"/>
  <c r="L201" i="3"/>
  <c r="M201" i="3"/>
  <c r="N201" i="3"/>
  <c r="O201" i="3"/>
  <c r="P201" i="3"/>
  <c r="K202" i="3"/>
  <c r="L202" i="3"/>
  <c r="M202" i="3"/>
  <c r="N202" i="3"/>
  <c r="O202" i="3"/>
  <c r="P202" i="3"/>
  <c r="K203" i="3"/>
  <c r="L203" i="3"/>
  <c r="M203" i="3"/>
  <c r="N203" i="3"/>
  <c r="O203" i="3"/>
  <c r="P203" i="3"/>
  <c r="K204" i="3"/>
  <c r="L204" i="3"/>
  <c r="M204" i="3"/>
  <c r="N204" i="3"/>
  <c r="O204" i="3"/>
  <c r="P204" i="3"/>
  <c r="K205" i="3"/>
  <c r="L205" i="3"/>
  <c r="M205" i="3"/>
  <c r="N205" i="3"/>
  <c r="O205" i="3"/>
  <c r="P205" i="3"/>
  <c r="K206" i="3"/>
  <c r="L206" i="3"/>
  <c r="M206" i="3"/>
  <c r="N206" i="3"/>
  <c r="O206" i="3"/>
  <c r="P206" i="3"/>
  <c r="K207" i="3"/>
  <c r="L207" i="3"/>
  <c r="M207" i="3"/>
  <c r="N207" i="3"/>
  <c r="O207" i="3"/>
  <c r="P207" i="3"/>
  <c r="K208" i="3"/>
  <c r="L208" i="3"/>
  <c r="M208" i="3"/>
  <c r="N208" i="3"/>
  <c r="O208" i="3"/>
  <c r="P208" i="3"/>
  <c r="K209" i="3"/>
  <c r="L209" i="3"/>
  <c r="M209" i="3"/>
  <c r="N209" i="3"/>
  <c r="O209" i="3"/>
  <c r="P209" i="3"/>
  <c r="K210" i="3"/>
  <c r="L210" i="3"/>
  <c r="M210" i="3"/>
  <c r="N210" i="3"/>
  <c r="O210" i="3"/>
  <c r="P210" i="3"/>
  <c r="K211" i="3"/>
  <c r="L211" i="3"/>
  <c r="M211" i="3"/>
  <c r="N211" i="3"/>
  <c r="O211" i="3"/>
  <c r="P211" i="3"/>
  <c r="K212" i="3"/>
  <c r="L212" i="3"/>
  <c r="M212" i="3"/>
  <c r="N212" i="3"/>
  <c r="O212" i="3"/>
  <c r="P212" i="3"/>
  <c r="K213" i="3"/>
  <c r="L213" i="3"/>
  <c r="M213" i="3"/>
  <c r="N213" i="3"/>
  <c r="O213" i="3"/>
  <c r="P213" i="3"/>
  <c r="K214" i="3"/>
  <c r="L214" i="3"/>
  <c r="M214" i="3"/>
  <c r="N214" i="3"/>
  <c r="O214" i="3"/>
  <c r="P214" i="3"/>
  <c r="K215" i="3"/>
  <c r="L215" i="3"/>
  <c r="M215" i="3"/>
  <c r="N215" i="3"/>
  <c r="O215" i="3"/>
  <c r="P215" i="3"/>
  <c r="K216" i="3"/>
  <c r="L216" i="3"/>
  <c r="M216" i="3"/>
  <c r="N216" i="3"/>
  <c r="O216" i="3"/>
  <c r="P216" i="3"/>
  <c r="K217" i="3"/>
  <c r="L217" i="3"/>
  <c r="M217" i="3"/>
  <c r="N217" i="3"/>
  <c r="O217" i="3"/>
  <c r="P217" i="3"/>
  <c r="K218" i="3"/>
  <c r="L218" i="3"/>
  <c r="M218" i="3"/>
  <c r="N218" i="3"/>
  <c r="O218" i="3"/>
  <c r="P218" i="3"/>
  <c r="K219" i="3"/>
  <c r="L219" i="3"/>
  <c r="M219" i="3"/>
  <c r="N219" i="3"/>
  <c r="O219" i="3"/>
  <c r="P219" i="3"/>
  <c r="K220" i="3"/>
  <c r="L220" i="3"/>
  <c r="M220" i="3"/>
  <c r="N220" i="3"/>
  <c r="O220" i="3"/>
  <c r="P220" i="3"/>
  <c r="K221" i="3"/>
  <c r="L221" i="3"/>
  <c r="M221" i="3"/>
  <c r="N221" i="3"/>
  <c r="O221" i="3"/>
  <c r="P221" i="3"/>
  <c r="K222" i="3"/>
  <c r="L222" i="3"/>
  <c r="M222" i="3"/>
  <c r="N222" i="3"/>
  <c r="O222" i="3"/>
  <c r="P222" i="3"/>
  <c r="K223" i="3"/>
  <c r="L223" i="3"/>
  <c r="M223" i="3"/>
  <c r="N223" i="3"/>
  <c r="O223" i="3"/>
  <c r="P223" i="3"/>
  <c r="K224" i="3"/>
  <c r="L224" i="3"/>
  <c r="M224" i="3"/>
  <c r="N224" i="3"/>
  <c r="O224" i="3"/>
  <c r="P224" i="3"/>
  <c r="K225" i="3"/>
  <c r="L225" i="3"/>
  <c r="M225" i="3"/>
  <c r="N225" i="3"/>
  <c r="O225" i="3"/>
  <c r="P225" i="3"/>
  <c r="K226" i="3"/>
  <c r="L226" i="3"/>
  <c r="M226" i="3"/>
  <c r="N226" i="3"/>
  <c r="O226" i="3"/>
  <c r="P226" i="3"/>
  <c r="K227" i="3"/>
  <c r="L227" i="3"/>
  <c r="M227" i="3"/>
  <c r="N227" i="3"/>
  <c r="O227" i="3"/>
  <c r="P227" i="3"/>
  <c r="K228" i="3"/>
  <c r="L228" i="3"/>
  <c r="M228" i="3"/>
  <c r="N228" i="3"/>
  <c r="O228" i="3"/>
  <c r="P228" i="3"/>
  <c r="K229" i="3"/>
  <c r="L229" i="3"/>
  <c r="M229" i="3"/>
  <c r="N229" i="3"/>
  <c r="O229" i="3"/>
  <c r="P229" i="3"/>
  <c r="K230" i="3"/>
  <c r="L230" i="3"/>
  <c r="M230" i="3"/>
  <c r="N230" i="3"/>
  <c r="O230" i="3"/>
  <c r="P230" i="3"/>
  <c r="K231" i="3"/>
  <c r="L231" i="3"/>
  <c r="M231" i="3"/>
  <c r="N231" i="3"/>
  <c r="O231" i="3"/>
  <c r="P231" i="3"/>
  <c r="K232" i="3"/>
  <c r="L232" i="3"/>
  <c r="M232" i="3"/>
  <c r="N232" i="3"/>
  <c r="O232" i="3"/>
  <c r="P232" i="3"/>
  <c r="K233" i="3"/>
  <c r="L233" i="3"/>
  <c r="M233" i="3"/>
  <c r="N233" i="3"/>
  <c r="O233" i="3"/>
  <c r="P233" i="3"/>
  <c r="K234" i="3"/>
  <c r="L234" i="3"/>
  <c r="M234" i="3"/>
  <c r="N234" i="3"/>
  <c r="O234" i="3"/>
  <c r="P234" i="3"/>
  <c r="K235" i="3"/>
  <c r="L235" i="3"/>
  <c r="M235" i="3"/>
  <c r="N235" i="3"/>
  <c r="O235" i="3"/>
  <c r="P235" i="3"/>
  <c r="K236" i="3"/>
  <c r="L236" i="3"/>
  <c r="M236" i="3"/>
  <c r="N236" i="3"/>
  <c r="O236" i="3"/>
  <c r="P236" i="3"/>
  <c r="K237" i="3"/>
  <c r="L237" i="3"/>
  <c r="M237" i="3"/>
  <c r="N237" i="3"/>
  <c r="O237" i="3"/>
  <c r="P237" i="3"/>
  <c r="K238" i="3"/>
  <c r="L238" i="3"/>
  <c r="M238" i="3"/>
  <c r="N238" i="3"/>
  <c r="O238" i="3"/>
  <c r="P238" i="3"/>
  <c r="K239" i="3"/>
  <c r="L239" i="3"/>
  <c r="M239" i="3"/>
  <c r="N239" i="3"/>
  <c r="O239" i="3"/>
  <c r="P239" i="3"/>
  <c r="K240" i="3"/>
  <c r="L240" i="3"/>
  <c r="M240" i="3"/>
  <c r="N240" i="3"/>
  <c r="O240" i="3"/>
  <c r="P240" i="3"/>
  <c r="K241" i="3"/>
  <c r="L241" i="3"/>
  <c r="M241" i="3"/>
  <c r="N241" i="3"/>
  <c r="O241" i="3"/>
  <c r="P241" i="3"/>
  <c r="K242" i="3"/>
  <c r="L242" i="3"/>
  <c r="M242" i="3"/>
  <c r="N242" i="3"/>
  <c r="O242" i="3"/>
  <c r="P242" i="3"/>
  <c r="K243" i="3"/>
  <c r="L243" i="3"/>
  <c r="M243" i="3"/>
  <c r="N243" i="3"/>
  <c r="O243" i="3"/>
  <c r="P243" i="3"/>
  <c r="K244" i="3"/>
  <c r="L244" i="3"/>
  <c r="M244" i="3"/>
  <c r="N244" i="3"/>
  <c r="O244" i="3"/>
  <c r="P244" i="3"/>
  <c r="K245" i="3"/>
  <c r="L245" i="3"/>
  <c r="M245" i="3"/>
  <c r="N245" i="3"/>
  <c r="O245" i="3"/>
  <c r="P245" i="3"/>
  <c r="K246" i="3"/>
  <c r="L246" i="3"/>
  <c r="M246" i="3"/>
  <c r="N246" i="3"/>
  <c r="O246" i="3"/>
  <c r="P246" i="3"/>
  <c r="K247" i="3"/>
  <c r="L247" i="3"/>
  <c r="M247" i="3"/>
  <c r="N247" i="3"/>
  <c r="O247" i="3"/>
  <c r="P247" i="3"/>
  <c r="K248" i="3"/>
  <c r="L248" i="3"/>
  <c r="M248" i="3"/>
  <c r="N248" i="3"/>
  <c r="O248" i="3"/>
  <c r="P248" i="3"/>
  <c r="K249" i="3"/>
  <c r="L249" i="3"/>
  <c r="M249" i="3"/>
  <c r="N249" i="3"/>
  <c r="O249" i="3"/>
  <c r="P249" i="3"/>
  <c r="K250" i="3"/>
  <c r="L250" i="3"/>
  <c r="M250" i="3"/>
  <c r="N250" i="3"/>
  <c r="O250" i="3"/>
  <c r="P250" i="3"/>
  <c r="K251" i="3"/>
  <c r="L251" i="3"/>
  <c r="M251" i="3"/>
  <c r="N251" i="3"/>
  <c r="O251" i="3"/>
  <c r="P251" i="3"/>
  <c r="K252" i="3"/>
  <c r="L252" i="3"/>
  <c r="M252" i="3"/>
  <c r="N252" i="3"/>
  <c r="O252" i="3"/>
  <c r="P252" i="3"/>
  <c r="K253" i="3"/>
  <c r="L253" i="3"/>
  <c r="M253" i="3"/>
  <c r="N253" i="3"/>
  <c r="O253" i="3"/>
  <c r="P253" i="3"/>
  <c r="K254" i="3"/>
  <c r="L254" i="3"/>
  <c r="M254" i="3"/>
  <c r="N254" i="3"/>
  <c r="O254" i="3"/>
  <c r="P254" i="3"/>
  <c r="K255" i="3"/>
  <c r="L255" i="3"/>
  <c r="M255" i="3"/>
  <c r="N255" i="3"/>
  <c r="O255" i="3"/>
  <c r="P255" i="3"/>
  <c r="K256" i="3"/>
  <c r="L256" i="3"/>
  <c r="M256" i="3"/>
  <c r="N256" i="3"/>
  <c r="O256" i="3"/>
  <c r="P256" i="3"/>
  <c r="K257" i="3"/>
  <c r="L257" i="3"/>
  <c r="M257" i="3"/>
  <c r="N257" i="3"/>
  <c r="O257" i="3"/>
  <c r="P257" i="3"/>
  <c r="K258" i="3"/>
  <c r="L258" i="3"/>
  <c r="M258" i="3"/>
  <c r="N258" i="3"/>
  <c r="O258" i="3"/>
  <c r="P258" i="3"/>
  <c r="K259" i="3"/>
  <c r="L259" i="3"/>
  <c r="M259" i="3"/>
  <c r="N259" i="3"/>
  <c r="O259" i="3"/>
  <c r="P259" i="3"/>
  <c r="K260" i="3"/>
  <c r="L260" i="3"/>
  <c r="M260" i="3"/>
  <c r="N260" i="3"/>
  <c r="O260" i="3"/>
  <c r="P260" i="3"/>
  <c r="K261" i="3"/>
  <c r="L261" i="3"/>
  <c r="M261" i="3"/>
  <c r="N261" i="3"/>
  <c r="O261" i="3"/>
  <c r="P261" i="3"/>
  <c r="K262" i="3"/>
  <c r="L262" i="3"/>
  <c r="M262" i="3"/>
  <c r="N262" i="3"/>
  <c r="O262" i="3"/>
  <c r="P262" i="3"/>
  <c r="K263" i="3"/>
  <c r="L263" i="3"/>
  <c r="M263" i="3"/>
  <c r="N263" i="3"/>
  <c r="O263" i="3"/>
  <c r="P263" i="3"/>
  <c r="K264" i="3"/>
  <c r="L264" i="3"/>
  <c r="M264" i="3"/>
  <c r="N264" i="3"/>
  <c r="O264" i="3"/>
  <c r="P264" i="3"/>
  <c r="K265" i="3"/>
  <c r="L265" i="3"/>
  <c r="M265" i="3"/>
  <c r="N265" i="3"/>
  <c r="O265" i="3"/>
  <c r="P265" i="3"/>
  <c r="K266" i="3"/>
  <c r="L266" i="3"/>
  <c r="M266" i="3"/>
  <c r="N266" i="3"/>
  <c r="O266" i="3"/>
  <c r="P266" i="3"/>
  <c r="K267" i="3"/>
  <c r="L267" i="3"/>
  <c r="M267" i="3"/>
  <c r="N267" i="3"/>
  <c r="O267" i="3"/>
  <c r="P267" i="3"/>
  <c r="K268" i="3"/>
  <c r="L268" i="3"/>
  <c r="M268" i="3"/>
  <c r="N268" i="3"/>
  <c r="O268" i="3"/>
  <c r="P268" i="3"/>
  <c r="K269" i="3"/>
  <c r="L269" i="3"/>
  <c r="M269" i="3"/>
  <c r="N269" i="3"/>
  <c r="O269" i="3"/>
  <c r="P269" i="3"/>
  <c r="K270" i="3"/>
  <c r="L270" i="3"/>
  <c r="M270" i="3"/>
  <c r="N270" i="3"/>
  <c r="O270" i="3"/>
  <c r="P270" i="3"/>
  <c r="K271" i="3"/>
  <c r="L271" i="3"/>
  <c r="M271" i="3"/>
  <c r="N271" i="3"/>
  <c r="O271" i="3"/>
  <c r="P271" i="3"/>
  <c r="K272" i="3"/>
  <c r="L272" i="3"/>
  <c r="M272" i="3"/>
  <c r="N272" i="3"/>
  <c r="O272" i="3"/>
  <c r="P272" i="3"/>
  <c r="K273" i="3"/>
  <c r="L273" i="3"/>
  <c r="M273" i="3"/>
  <c r="N273" i="3"/>
  <c r="O273" i="3"/>
  <c r="P273" i="3"/>
  <c r="K274" i="3"/>
  <c r="L274" i="3"/>
  <c r="M274" i="3"/>
  <c r="N274" i="3"/>
  <c r="O274" i="3"/>
  <c r="P274" i="3"/>
  <c r="K275" i="3"/>
  <c r="L275" i="3"/>
  <c r="M275" i="3"/>
  <c r="N275" i="3"/>
  <c r="O275" i="3"/>
  <c r="P275" i="3"/>
  <c r="K276" i="3"/>
  <c r="L276" i="3"/>
  <c r="M276" i="3"/>
  <c r="N276" i="3"/>
  <c r="O276" i="3"/>
  <c r="P276" i="3"/>
  <c r="K277" i="3"/>
  <c r="L277" i="3"/>
  <c r="M277" i="3"/>
  <c r="N277" i="3"/>
  <c r="O277" i="3"/>
  <c r="P277" i="3"/>
  <c r="K278" i="3"/>
  <c r="L278" i="3"/>
  <c r="M278" i="3"/>
  <c r="N278" i="3"/>
  <c r="O278" i="3"/>
  <c r="P278" i="3"/>
  <c r="K279" i="3"/>
  <c r="L279" i="3"/>
  <c r="M279" i="3"/>
  <c r="N279" i="3"/>
  <c r="O279" i="3"/>
  <c r="P279" i="3"/>
  <c r="K280" i="3"/>
  <c r="L280" i="3"/>
  <c r="M280" i="3"/>
  <c r="N280" i="3"/>
  <c r="O280" i="3"/>
  <c r="P280" i="3"/>
  <c r="K281" i="3"/>
  <c r="L281" i="3"/>
  <c r="M281" i="3"/>
  <c r="N281" i="3"/>
  <c r="O281" i="3"/>
  <c r="P281" i="3"/>
  <c r="K282" i="3"/>
  <c r="L282" i="3"/>
  <c r="M282" i="3"/>
  <c r="N282" i="3"/>
  <c r="O282" i="3"/>
  <c r="P282" i="3"/>
  <c r="K283" i="3"/>
  <c r="L283" i="3"/>
  <c r="M283" i="3"/>
  <c r="N283" i="3"/>
  <c r="O283" i="3"/>
  <c r="P283" i="3"/>
  <c r="K284" i="3"/>
  <c r="L284" i="3"/>
  <c r="M284" i="3"/>
  <c r="N284" i="3"/>
  <c r="O284" i="3"/>
  <c r="P284" i="3"/>
  <c r="K285" i="3"/>
  <c r="L285" i="3"/>
  <c r="M285" i="3"/>
  <c r="N285" i="3"/>
  <c r="O285" i="3"/>
  <c r="P285" i="3"/>
  <c r="K286" i="3"/>
  <c r="L286" i="3"/>
  <c r="M286" i="3"/>
  <c r="N286" i="3"/>
  <c r="O286" i="3"/>
  <c r="P286" i="3"/>
  <c r="K287" i="3"/>
  <c r="L287" i="3"/>
  <c r="M287" i="3"/>
  <c r="N287" i="3"/>
  <c r="O287" i="3"/>
  <c r="P287" i="3"/>
  <c r="K288" i="3"/>
  <c r="L288" i="3"/>
  <c r="M288" i="3"/>
  <c r="N288" i="3"/>
  <c r="O288" i="3"/>
  <c r="P288" i="3"/>
  <c r="K289" i="3"/>
  <c r="L289" i="3"/>
  <c r="M289" i="3"/>
  <c r="N289" i="3"/>
  <c r="O289" i="3"/>
  <c r="P289" i="3"/>
  <c r="K290" i="3"/>
  <c r="L290" i="3"/>
  <c r="M290" i="3"/>
  <c r="N290" i="3"/>
  <c r="O290" i="3"/>
  <c r="P290" i="3"/>
  <c r="K291" i="3"/>
  <c r="L291" i="3"/>
  <c r="M291" i="3"/>
  <c r="N291" i="3"/>
  <c r="O291" i="3"/>
  <c r="P291" i="3"/>
  <c r="K292" i="3"/>
  <c r="L292" i="3"/>
  <c r="M292" i="3"/>
  <c r="N292" i="3"/>
  <c r="O292" i="3"/>
  <c r="P292" i="3"/>
  <c r="K293" i="3"/>
  <c r="L293" i="3"/>
  <c r="M293" i="3"/>
  <c r="N293" i="3"/>
  <c r="O293" i="3"/>
  <c r="P293" i="3"/>
  <c r="K294" i="3"/>
  <c r="L294" i="3"/>
  <c r="M294" i="3"/>
  <c r="N294" i="3"/>
  <c r="O294" i="3"/>
  <c r="P294" i="3"/>
  <c r="K295" i="3"/>
  <c r="L295" i="3"/>
  <c r="M295" i="3"/>
  <c r="N295" i="3"/>
  <c r="O295" i="3"/>
  <c r="P295" i="3"/>
  <c r="K296" i="3"/>
  <c r="L296" i="3"/>
  <c r="M296" i="3"/>
  <c r="N296" i="3"/>
  <c r="O296" i="3"/>
  <c r="P296" i="3"/>
  <c r="K297" i="3"/>
  <c r="L297" i="3"/>
  <c r="M297" i="3"/>
  <c r="N297" i="3"/>
  <c r="O297" i="3"/>
  <c r="P297" i="3"/>
  <c r="K298" i="3"/>
  <c r="L298" i="3"/>
  <c r="M298" i="3"/>
  <c r="N298" i="3"/>
  <c r="O298" i="3"/>
  <c r="P298" i="3"/>
  <c r="K299" i="3"/>
  <c r="L299" i="3"/>
  <c r="M299" i="3"/>
  <c r="N299" i="3"/>
  <c r="O299" i="3"/>
  <c r="P299" i="3"/>
  <c r="K300" i="3"/>
  <c r="L300" i="3"/>
  <c r="M300" i="3"/>
  <c r="N300" i="3"/>
  <c r="O300" i="3"/>
  <c r="P300" i="3"/>
  <c r="K301" i="3"/>
  <c r="L301" i="3"/>
  <c r="M301" i="3"/>
  <c r="N301" i="3"/>
  <c r="O301" i="3"/>
  <c r="P301" i="3"/>
  <c r="K302" i="3"/>
  <c r="L302" i="3"/>
  <c r="M302" i="3"/>
  <c r="N302" i="3"/>
  <c r="O302" i="3"/>
  <c r="P302" i="3"/>
  <c r="K303" i="3"/>
  <c r="L303" i="3"/>
  <c r="M303" i="3"/>
  <c r="N303" i="3"/>
  <c r="O303" i="3"/>
  <c r="P303" i="3"/>
  <c r="K304" i="3"/>
  <c r="L304" i="3"/>
  <c r="M304" i="3"/>
  <c r="N304" i="3"/>
  <c r="O304" i="3"/>
  <c r="P304" i="3"/>
  <c r="K305" i="3"/>
  <c r="L305" i="3"/>
  <c r="M305" i="3"/>
  <c r="N305" i="3"/>
  <c r="O305" i="3"/>
  <c r="P305" i="3"/>
  <c r="K306" i="3"/>
  <c r="L306" i="3"/>
  <c r="M306" i="3"/>
  <c r="N306" i="3"/>
  <c r="O306" i="3"/>
  <c r="P306" i="3"/>
  <c r="K307" i="3"/>
  <c r="L307" i="3"/>
  <c r="M307" i="3"/>
  <c r="N307" i="3"/>
  <c r="O307" i="3"/>
  <c r="P307" i="3"/>
  <c r="K308" i="3"/>
  <c r="L308" i="3"/>
  <c r="M308" i="3"/>
  <c r="N308" i="3"/>
  <c r="O308" i="3"/>
  <c r="P308" i="3"/>
  <c r="K309" i="3"/>
  <c r="L309" i="3"/>
  <c r="M309" i="3"/>
  <c r="N309" i="3"/>
  <c r="O309" i="3"/>
  <c r="P309" i="3"/>
  <c r="K310" i="3"/>
  <c r="L310" i="3"/>
  <c r="M310" i="3"/>
  <c r="N310" i="3"/>
  <c r="O310" i="3"/>
  <c r="P310" i="3"/>
  <c r="K311" i="3"/>
  <c r="L311" i="3"/>
  <c r="M311" i="3"/>
  <c r="N311" i="3"/>
  <c r="O311" i="3"/>
  <c r="P311" i="3"/>
  <c r="K312" i="3"/>
  <c r="L312" i="3"/>
  <c r="M312" i="3"/>
  <c r="N312" i="3"/>
  <c r="O312" i="3"/>
  <c r="P312" i="3"/>
  <c r="K313" i="3"/>
  <c r="L313" i="3"/>
  <c r="M313" i="3"/>
  <c r="N313" i="3"/>
  <c r="O313" i="3"/>
  <c r="P313" i="3"/>
  <c r="K314" i="3"/>
  <c r="L314" i="3"/>
  <c r="M314" i="3"/>
  <c r="N314" i="3"/>
  <c r="O314" i="3"/>
  <c r="P314" i="3"/>
  <c r="K315" i="3"/>
  <c r="L315" i="3"/>
  <c r="M315" i="3"/>
  <c r="N315" i="3"/>
  <c r="O315" i="3"/>
  <c r="P315" i="3"/>
  <c r="K316" i="3"/>
  <c r="L316" i="3"/>
  <c r="M316" i="3"/>
  <c r="N316" i="3"/>
  <c r="O316" i="3"/>
  <c r="P316" i="3"/>
  <c r="K317" i="3"/>
  <c r="L317" i="3"/>
  <c r="M317" i="3"/>
  <c r="N317" i="3"/>
  <c r="O317" i="3"/>
  <c r="P317" i="3"/>
  <c r="K318" i="3"/>
  <c r="L318" i="3"/>
  <c r="M318" i="3"/>
  <c r="N318" i="3"/>
  <c r="O318" i="3"/>
  <c r="P318" i="3"/>
  <c r="K319" i="3"/>
  <c r="L319" i="3"/>
  <c r="M319" i="3"/>
  <c r="N319" i="3"/>
  <c r="O319" i="3"/>
  <c r="P319" i="3"/>
  <c r="K320" i="3"/>
  <c r="L320" i="3"/>
  <c r="M320" i="3"/>
  <c r="N320" i="3"/>
  <c r="O320" i="3"/>
  <c r="P320" i="3"/>
  <c r="K321" i="3"/>
  <c r="L321" i="3"/>
  <c r="M321" i="3"/>
  <c r="N321" i="3"/>
  <c r="O321" i="3"/>
  <c r="P321" i="3"/>
  <c r="K322" i="3"/>
  <c r="L322" i="3"/>
  <c r="M322" i="3"/>
  <c r="N322" i="3"/>
  <c r="O322" i="3"/>
  <c r="P322" i="3"/>
  <c r="K323" i="3"/>
  <c r="L323" i="3"/>
  <c r="M323" i="3"/>
  <c r="N323" i="3"/>
  <c r="O323" i="3"/>
  <c r="P323" i="3"/>
  <c r="K324" i="3"/>
  <c r="L324" i="3"/>
  <c r="M324" i="3"/>
  <c r="N324" i="3"/>
  <c r="O324" i="3"/>
  <c r="P324" i="3"/>
  <c r="K325" i="3"/>
  <c r="L325" i="3"/>
  <c r="M325" i="3"/>
  <c r="N325" i="3"/>
  <c r="O325" i="3"/>
  <c r="P325" i="3"/>
  <c r="K326" i="3"/>
  <c r="L326" i="3"/>
  <c r="M326" i="3"/>
  <c r="N326" i="3"/>
  <c r="O326" i="3"/>
  <c r="P326" i="3"/>
  <c r="K327" i="3"/>
  <c r="L327" i="3"/>
  <c r="M327" i="3"/>
  <c r="N327" i="3"/>
  <c r="O327" i="3"/>
  <c r="P327" i="3"/>
  <c r="K328" i="3"/>
  <c r="L328" i="3"/>
  <c r="M328" i="3"/>
  <c r="N328" i="3"/>
  <c r="O328" i="3"/>
  <c r="P328" i="3"/>
  <c r="K329" i="3"/>
  <c r="L329" i="3"/>
  <c r="M329" i="3"/>
  <c r="N329" i="3"/>
  <c r="O329" i="3"/>
  <c r="P329" i="3"/>
  <c r="K330" i="3"/>
  <c r="L330" i="3"/>
  <c r="M330" i="3"/>
  <c r="N330" i="3"/>
  <c r="O330" i="3"/>
  <c r="P330" i="3"/>
  <c r="K331" i="3"/>
  <c r="L331" i="3"/>
  <c r="M331" i="3"/>
  <c r="N331" i="3"/>
  <c r="O331" i="3"/>
  <c r="P331" i="3"/>
  <c r="K332" i="3"/>
  <c r="L332" i="3"/>
  <c r="M332" i="3"/>
  <c r="N332" i="3"/>
  <c r="O332" i="3"/>
  <c r="P332" i="3"/>
  <c r="K333" i="3"/>
  <c r="L333" i="3"/>
  <c r="M333" i="3"/>
  <c r="N333" i="3"/>
  <c r="O333" i="3"/>
  <c r="P333" i="3"/>
  <c r="K334" i="3"/>
  <c r="L334" i="3"/>
  <c r="M334" i="3"/>
  <c r="N334" i="3"/>
  <c r="O334" i="3"/>
  <c r="P334" i="3"/>
  <c r="K335" i="3"/>
  <c r="L335" i="3"/>
  <c r="M335" i="3"/>
  <c r="N335" i="3"/>
  <c r="O335" i="3"/>
  <c r="P335" i="3"/>
  <c r="K336" i="3"/>
  <c r="L336" i="3"/>
  <c r="M336" i="3"/>
  <c r="N336" i="3"/>
  <c r="O336" i="3"/>
  <c r="P336" i="3"/>
  <c r="K337" i="3"/>
  <c r="L337" i="3"/>
  <c r="M337" i="3"/>
  <c r="N337" i="3"/>
  <c r="O337" i="3"/>
  <c r="P337" i="3"/>
  <c r="K338" i="3"/>
  <c r="L338" i="3"/>
  <c r="M338" i="3"/>
  <c r="N338" i="3"/>
  <c r="O338" i="3"/>
  <c r="P338" i="3"/>
  <c r="K339" i="3"/>
  <c r="L339" i="3"/>
  <c r="M339" i="3"/>
  <c r="N339" i="3"/>
  <c r="O339" i="3"/>
  <c r="P339" i="3"/>
  <c r="K340" i="3"/>
  <c r="L340" i="3"/>
  <c r="M340" i="3"/>
  <c r="N340" i="3"/>
  <c r="O340" i="3"/>
  <c r="P340" i="3"/>
  <c r="K341" i="3"/>
  <c r="L341" i="3"/>
  <c r="M341" i="3"/>
  <c r="N341" i="3"/>
  <c r="O341" i="3"/>
  <c r="P341" i="3"/>
  <c r="K342" i="3"/>
  <c r="L342" i="3"/>
  <c r="M342" i="3"/>
  <c r="N342" i="3"/>
  <c r="O342" i="3"/>
  <c r="P342" i="3"/>
  <c r="K343" i="3"/>
  <c r="L343" i="3"/>
  <c r="M343" i="3"/>
  <c r="N343" i="3"/>
  <c r="O343" i="3"/>
  <c r="P343" i="3"/>
  <c r="K344" i="3"/>
  <c r="L344" i="3"/>
  <c r="M344" i="3"/>
  <c r="N344" i="3"/>
  <c r="O344" i="3"/>
  <c r="P344" i="3"/>
  <c r="K345" i="3"/>
  <c r="L345" i="3"/>
  <c r="M345" i="3"/>
  <c r="N345" i="3"/>
  <c r="O345" i="3"/>
  <c r="P345" i="3"/>
  <c r="K346" i="3"/>
  <c r="L346" i="3"/>
  <c r="M346" i="3"/>
  <c r="N346" i="3"/>
  <c r="O346" i="3"/>
  <c r="P346" i="3"/>
  <c r="K347" i="3"/>
  <c r="L347" i="3"/>
  <c r="M347" i="3"/>
  <c r="N347" i="3"/>
  <c r="O347" i="3"/>
  <c r="P347" i="3"/>
  <c r="K348" i="3"/>
  <c r="L348" i="3"/>
  <c r="M348" i="3"/>
  <c r="N348" i="3"/>
  <c r="O348" i="3"/>
  <c r="P348" i="3"/>
  <c r="K349" i="3"/>
  <c r="L349" i="3"/>
  <c r="M349" i="3"/>
  <c r="N349" i="3"/>
  <c r="O349" i="3"/>
  <c r="P349" i="3"/>
  <c r="K350" i="3"/>
  <c r="L350" i="3"/>
  <c r="M350" i="3"/>
  <c r="N350" i="3"/>
  <c r="O350" i="3"/>
  <c r="P350" i="3"/>
  <c r="K351" i="3"/>
  <c r="L351" i="3"/>
  <c r="M351" i="3"/>
  <c r="N351" i="3"/>
  <c r="O351" i="3"/>
  <c r="P351" i="3"/>
  <c r="K352" i="3"/>
  <c r="L352" i="3"/>
  <c r="M352" i="3"/>
  <c r="N352" i="3"/>
  <c r="O352" i="3"/>
  <c r="P352" i="3"/>
  <c r="K353" i="3"/>
  <c r="L353" i="3"/>
  <c r="M353" i="3"/>
  <c r="N353" i="3"/>
  <c r="O353" i="3"/>
  <c r="P353" i="3"/>
  <c r="K354" i="3"/>
  <c r="L354" i="3"/>
  <c r="M354" i="3"/>
  <c r="N354" i="3"/>
  <c r="O354" i="3"/>
  <c r="P354" i="3"/>
  <c r="K355" i="3"/>
  <c r="L355" i="3"/>
  <c r="M355" i="3"/>
  <c r="N355" i="3"/>
  <c r="O355" i="3"/>
  <c r="P355" i="3"/>
  <c r="K356" i="3"/>
  <c r="L356" i="3"/>
  <c r="M356" i="3"/>
  <c r="N356" i="3"/>
  <c r="O356" i="3"/>
  <c r="P356" i="3"/>
  <c r="K357" i="3"/>
  <c r="L357" i="3"/>
  <c r="M357" i="3"/>
  <c r="N357" i="3"/>
  <c r="O357" i="3"/>
  <c r="P357" i="3"/>
  <c r="K358" i="3"/>
  <c r="L358" i="3"/>
  <c r="M358" i="3"/>
  <c r="N358" i="3"/>
  <c r="O358" i="3"/>
  <c r="P358" i="3"/>
  <c r="K359" i="3"/>
  <c r="L359" i="3"/>
  <c r="M359" i="3"/>
  <c r="N359" i="3"/>
  <c r="O359" i="3"/>
  <c r="P359" i="3"/>
  <c r="K360" i="3"/>
  <c r="L360" i="3"/>
  <c r="M360" i="3"/>
  <c r="N360" i="3"/>
  <c r="O360" i="3"/>
  <c r="P360" i="3"/>
  <c r="K361" i="3"/>
  <c r="L361" i="3"/>
  <c r="M361" i="3"/>
  <c r="N361" i="3"/>
  <c r="O361" i="3"/>
  <c r="P361" i="3"/>
  <c r="K362" i="3"/>
  <c r="L362" i="3"/>
  <c r="M362" i="3"/>
  <c r="N362" i="3"/>
  <c r="O362" i="3"/>
  <c r="P362" i="3"/>
  <c r="K363" i="3"/>
  <c r="L363" i="3"/>
  <c r="M363" i="3"/>
  <c r="N363" i="3"/>
  <c r="O363" i="3"/>
  <c r="P363" i="3"/>
  <c r="K364" i="3"/>
  <c r="L364" i="3"/>
  <c r="M364" i="3"/>
  <c r="N364" i="3"/>
  <c r="O364" i="3"/>
  <c r="P364" i="3"/>
  <c r="L4" i="3"/>
  <c r="M4" i="3"/>
  <c r="N4" i="3"/>
  <c r="O4" i="3"/>
  <c r="P4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4" i="3"/>
</calcChain>
</file>

<file path=xl/sharedStrings.xml><?xml version="1.0" encoding="utf-8"?>
<sst xmlns="http://schemas.openxmlformats.org/spreadsheetml/2006/main" count="404" uniqueCount="50">
  <si>
    <t>DATE</t>
  </si>
  <si>
    <t>long value</t>
  </si>
  <si>
    <t>EARNING LONG</t>
  </si>
  <si>
    <t>short value</t>
  </si>
  <si>
    <t>EARNING SHORT</t>
  </si>
  <si>
    <t>NUMBER LONG</t>
  </si>
  <si>
    <t>NUMBER SHORT</t>
  </si>
  <si>
    <t>TOTAL FIRMS WITH ARTS</t>
  </si>
  <si>
    <t>HEADLINES WITH SENTIMENT WORDS</t>
  </si>
  <si>
    <t>Mkt-RF</t>
  </si>
  <si>
    <t>SMB</t>
  </si>
  <si>
    <t>HML</t>
  </si>
  <si>
    <t>RMW</t>
  </si>
  <si>
    <t>CMA</t>
  </si>
  <si>
    <t>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</si>
  <si>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</si>
  <si>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</si>
  <si>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</si>
  <si>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</si>
  <si>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</si>
  <si>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</si>
  <si>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</si>
  <si>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</si>
  <si>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</si>
  <si>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</si>
  <si>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</si>
  <si>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</si>
  <si>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</si>
  <si>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</si>
  <si>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</si>
  <si>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</si>
  <si>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</si>
  <si>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</si>
  <si>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</si>
  <si>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</si>
  <si>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</si>
  <si>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</si>
  <si>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</si>
  <si>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</si>
  <si>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</si>
  <si>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</si>
  <si>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</si>
  <si>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</si>
  <si>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</si>
  <si>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AVGS</t>
  </si>
  <si>
    <t>EW</t>
  </si>
  <si>
    <t>alpha=</t>
  </si>
  <si>
    <t xml:space="preserve">r square = </t>
  </si>
  <si>
    <t>SHARPES</t>
  </si>
  <si>
    <t>ANN.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</si>
</sst>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6" formatCode="0.000%"/>
    <numFmt numFmtId="167" formatCode="0.0000000000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4" fontId="0" fillId="0" borderId="0" xfId="1" applyNumberFormat="1" applyFont="1"/>
    <xf numFmtId="0" fontId="0" fillId="0" borderId="0" xfId="1" applyNumberFormat="1" applyFont="1"/>
    <xf numFmtId="164" fontId="0" fillId="0" borderId="0" xfId="0" applyNumberFormat="1"/>
    <xf numFmtId="0" fontId="16" fillId="0" borderId="0" xfId="0" applyFont="1"/>
    <xf numFmtId="10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P364"/>
  <sheetViews>
    <sheetView topLeftCell="A324" workbookViewId="0">
      <selection activeCell="J3" sqref="J3:P364"/>
    </sheetView>
  </sheetViews>
  <sheetFormatPr defaultRowHeight="15" x14ac:dyDescent="0.25"/>
  <sheetData>
    <row r="3" spans="1:1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</row>
    <row r="4" spans="1:16" x14ac:dyDescent="0.25">
      <c r="A4">
        <v>20190102</v>
      </c>
      <c r="B4">
        <v>0.23</v>
      </c>
      <c r="C4">
        <v>0.74</v>
      </c>
      <c r="D4">
        <v>1.1299999999999999</v>
      </c>
      <c r="E4">
        <v>-0.13</v>
      </c>
      <c r="F4">
        <v>0.27</v>
      </c>
      <c r="G4">
        <v>0.01</v>
      </c>
      <c r="J4">
        <f>A4</f>
        <v>20190102</v>
      </c>
      <c r="K4">
        <f>B4/100</f>
        <v>2.3E-3</v>
      </c>
      <c r="L4">
        <f t="shared" ref="L4:P4" si="0">C4/100</f>
        <v>7.4000000000000003E-3</v>
      </c>
      <c r="M4">
        <f t="shared" si="0"/>
        <v>1.1299999999999999E-2</v>
      </c>
      <c r="N4">
        <f t="shared" si="0"/>
        <v>-1.2999999999999999E-3</v>
      </c>
      <c r="O4">
        <f t="shared" si="0"/>
        <v>2.7000000000000001E-3</v>
      </c>
      <c r="P4">
        <f t="shared" si="0"/>
        <v>1E-4</v>
      </c>
    </row>
    <row r="5" spans="1:16" x14ac:dyDescent="0.25">
      <c r="A5">
        <v>20190103</v>
      </c>
      <c r="B5">
        <v>-2.4500000000000002</v>
      </c>
      <c r="C5">
        <v>0.49</v>
      </c>
      <c r="D5">
        <v>1.2</v>
      </c>
      <c r="E5">
        <v>-0.23</v>
      </c>
      <c r="F5">
        <v>0.89</v>
      </c>
      <c r="G5">
        <v>0.01</v>
      </c>
      <c r="J5">
        <f t="shared" ref="J5:J68" si="1">A5</f>
        <v>20190103</v>
      </c>
      <c r="K5">
        <f t="shared" ref="K5:K68" si="2">B5/100</f>
        <v>-2.4500000000000001E-2</v>
      </c>
      <c r="L5">
        <f t="shared" ref="L5:L68" si="3">C5/100</f>
        <v>4.8999999999999998E-3</v>
      </c>
      <c r="M5">
        <f t="shared" ref="M5:M68" si="4">D5/100</f>
        <v>1.2E-2</v>
      </c>
      <c r="N5">
        <f t="shared" ref="N5:N68" si="5">E5/100</f>
        <v>-2.3E-3</v>
      </c>
      <c r="O5">
        <f t="shared" ref="O5:O68" si="6">F5/100</f>
        <v>8.8999999999999999E-3</v>
      </c>
      <c r="P5">
        <f t="shared" ref="P5:P68" si="7">G5/100</f>
        <v>1E-4</v>
      </c>
    </row>
    <row r="6" spans="1:16" x14ac:dyDescent="0.25">
      <c r="A6">
        <v>20190104</v>
      </c>
      <c r="B6">
        <v>3.55</v>
      </c>
      <c r="C6">
        <v>0.36</v>
      </c>
      <c r="D6">
        <v>-0.7</v>
      </c>
      <c r="E6">
        <v>-0.1</v>
      </c>
      <c r="F6">
        <v>-0.6</v>
      </c>
      <c r="G6">
        <v>0.01</v>
      </c>
      <c r="J6">
        <f t="shared" si="1"/>
        <v>20190104</v>
      </c>
      <c r="K6">
        <f t="shared" si="2"/>
        <v>3.5499999999999997E-2</v>
      </c>
      <c r="L6">
        <f t="shared" si="3"/>
        <v>3.5999999999999999E-3</v>
      </c>
      <c r="M6">
        <f t="shared" si="4"/>
        <v>-6.9999999999999993E-3</v>
      </c>
      <c r="N6">
        <f t="shared" si="5"/>
        <v>-1E-3</v>
      </c>
      <c r="O6">
        <f t="shared" si="6"/>
        <v>-6.0000000000000001E-3</v>
      </c>
      <c r="P6">
        <f t="shared" si="7"/>
        <v>1E-4</v>
      </c>
    </row>
    <row r="7" spans="1:16" x14ac:dyDescent="0.25">
      <c r="A7">
        <v>20190107</v>
      </c>
      <c r="B7">
        <v>0.94</v>
      </c>
      <c r="C7">
        <v>0.87</v>
      </c>
      <c r="D7">
        <v>-0.74</v>
      </c>
      <c r="E7">
        <v>-0.73</v>
      </c>
      <c r="F7">
        <v>-0.46</v>
      </c>
      <c r="G7">
        <v>0.01</v>
      </c>
      <c r="J7">
        <f t="shared" si="1"/>
        <v>20190107</v>
      </c>
      <c r="K7">
        <f t="shared" si="2"/>
        <v>9.3999999999999986E-3</v>
      </c>
      <c r="L7">
        <f t="shared" si="3"/>
        <v>8.6999999999999994E-3</v>
      </c>
      <c r="M7">
        <f t="shared" si="4"/>
        <v>-7.4000000000000003E-3</v>
      </c>
      <c r="N7">
        <f t="shared" si="5"/>
        <v>-7.3000000000000001E-3</v>
      </c>
      <c r="O7">
        <f t="shared" si="6"/>
        <v>-4.5999999999999999E-3</v>
      </c>
      <c r="P7">
        <f t="shared" si="7"/>
        <v>1E-4</v>
      </c>
    </row>
    <row r="8" spans="1:16" x14ac:dyDescent="0.25">
      <c r="A8">
        <v>20190108</v>
      </c>
      <c r="B8">
        <v>1.01</v>
      </c>
      <c r="C8">
        <v>0.45</v>
      </c>
      <c r="D8">
        <v>-0.63</v>
      </c>
      <c r="E8">
        <v>0.31</v>
      </c>
      <c r="F8">
        <v>-7.0000000000000007E-2</v>
      </c>
      <c r="G8">
        <v>0.01</v>
      </c>
      <c r="J8">
        <f t="shared" si="1"/>
        <v>20190108</v>
      </c>
      <c r="K8">
        <f t="shared" si="2"/>
        <v>1.01E-2</v>
      </c>
      <c r="L8">
        <f t="shared" si="3"/>
        <v>4.5000000000000005E-3</v>
      </c>
      <c r="M8">
        <f t="shared" si="4"/>
        <v>-6.3E-3</v>
      </c>
      <c r="N8">
        <f t="shared" si="5"/>
        <v>3.0999999999999999E-3</v>
      </c>
      <c r="O8">
        <f t="shared" si="6"/>
        <v>-7.000000000000001E-4</v>
      </c>
      <c r="P8">
        <f t="shared" si="7"/>
        <v>1E-4</v>
      </c>
    </row>
    <row r="9" spans="1:16" x14ac:dyDescent="0.25">
      <c r="A9">
        <v>20190109</v>
      </c>
      <c r="B9">
        <v>0.56000000000000005</v>
      </c>
      <c r="C9">
        <v>0.5</v>
      </c>
      <c r="D9">
        <v>0.1</v>
      </c>
      <c r="E9">
        <v>0.08</v>
      </c>
      <c r="F9">
        <v>-0.19</v>
      </c>
      <c r="G9">
        <v>0.01</v>
      </c>
      <c r="J9">
        <f t="shared" si="1"/>
        <v>20190109</v>
      </c>
      <c r="K9">
        <f t="shared" si="2"/>
        <v>5.6000000000000008E-3</v>
      </c>
      <c r="L9">
        <f t="shared" si="3"/>
        <v>5.0000000000000001E-3</v>
      </c>
      <c r="M9">
        <f t="shared" si="4"/>
        <v>1E-3</v>
      </c>
      <c r="N9">
        <f t="shared" si="5"/>
        <v>8.0000000000000004E-4</v>
      </c>
      <c r="O9">
        <f t="shared" si="6"/>
        <v>-1.9E-3</v>
      </c>
      <c r="P9">
        <f t="shared" si="7"/>
        <v>1E-4</v>
      </c>
    </row>
    <row r="10" spans="1:16" x14ac:dyDescent="0.25">
      <c r="A10">
        <v>20190110</v>
      </c>
      <c r="B10">
        <v>0.42</v>
      </c>
      <c r="C10">
        <v>-0.01</v>
      </c>
      <c r="D10">
        <v>-0.46</v>
      </c>
      <c r="E10">
        <v>-0.05</v>
      </c>
      <c r="F10">
        <v>-0.04</v>
      </c>
      <c r="G10">
        <v>0.01</v>
      </c>
      <c r="J10">
        <f t="shared" si="1"/>
        <v>20190110</v>
      </c>
      <c r="K10">
        <f t="shared" si="2"/>
        <v>4.1999999999999997E-3</v>
      </c>
      <c r="L10">
        <f t="shared" si="3"/>
        <v>-1E-4</v>
      </c>
      <c r="M10">
        <f t="shared" si="4"/>
        <v>-4.5999999999999999E-3</v>
      </c>
      <c r="N10">
        <f t="shared" si="5"/>
        <v>-5.0000000000000001E-4</v>
      </c>
      <c r="O10">
        <f t="shared" si="6"/>
        <v>-4.0000000000000002E-4</v>
      </c>
      <c r="P10">
        <f t="shared" si="7"/>
        <v>1E-4</v>
      </c>
    </row>
    <row r="11" spans="1:16" x14ac:dyDescent="0.25">
      <c r="A11">
        <v>20190111</v>
      </c>
      <c r="B11">
        <v>-0.01</v>
      </c>
      <c r="C11">
        <v>0.2</v>
      </c>
      <c r="D11">
        <v>0.22</v>
      </c>
      <c r="E11">
        <v>0.23</v>
      </c>
      <c r="F11">
        <v>0.25</v>
      </c>
      <c r="G11">
        <v>0.01</v>
      </c>
      <c r="J11">
        <f t="shared" si="1"/>
        <v>20190111</v>
      </c>
      <c r="K11">
        <f t="shared" si="2"/>
        <v>-1E-4</v>
      </c>
      <c r="L11">
        <f t="shared" si="3"/>
        <v>2E-3</v>
      </c>
      <c r="M11">
        <f t="shared" si="4"/>
        <v>2.2000000000000001E-3</v>
      </c>
      <c r="N11">
        <f t="shared" si="5"/>
        <v>2.3E-3</v>
      </c>
      <c r="O11">
        <f t="shared" si="6"/>
        <v>2.5000000000000001E-3</v>
      </c>
      <c r="P11">
        <f t="shared" si="7"/>
        <v>1E-4</v>
      </c>
    </row>
    <row r="12" spans="1:16" x14ac:dyDescent="0.25">
      <c r="A12">
        <v>20190114</v>
      </c>
      <c r="B12">
        <v>-0.6</v>
      </c>
      <c r="C12">
        <v>-0.46</v>
      </c>
      <c r="D12">
        <v>0.94</v>
      </c>
      <c r="E12">
        <v>0.25</v>
      </c>
      <c r="F12">
        <v>0</v>
      </c>
      <c r="G12">
        <v>0.01</v>
      </c>
      <c r="J12">
        <f t="shared" si="1"/>
        <v>20190114</v>
      </c>
      <c r="K12">
        <f t="shared" si="2"/>
        <v>-6.0000000000000001E-3</v>
      </c>
      <c r="L12">
        <f t="shared" si="3"/>
        <v>-4.5999999999999999E-3</v>
      </c>
      <c r="M12">
        <f t="shared" si="4"/>
        <v>9.3999999999999986E-3</v>
      </c>
      <c r="N12">
        <f t="shared" si="5"/>
        <v>2.5000000000000001E-3</v>
      </c>
      <c r="O12">
        <f t="shared" si="6"/>
        <v>0</v>
      </c>
      <c r="P12">
        <f t="shared" si="7"/>
        <v>1E-4</v>
      </c>
    </row>
    <row r="13" spans="1:16" x14ac:dyDescent="0.25">
      <c r="A13">
        <v>20190115</v>
      </c>
      <c r="B13">
        <v>1.06</v>
      </c>
      <c r="C13">
        <v>-0.14000000000000001</v>
      </c>
      <c r="D13">
        <v>-0.88</v>
      </c>
      <c r="E13">
        <v>-0.31</v>
      </c>
      <c r="F13">
        <v>-0.56999999999999995</v>
      </c>
      <c r="G13">
        <v>0.01</v>
      </c>
      <c r="J13">
        <f t="shared" si="1"/>
        <v>20190115</v>
      </c>
      <c r="K13">
        <f t="shared" si="2"/>
        <v>1.06E-2</v>
      </c>
      <c r="L13">
        <f t="shared" si="3"/>
        <v>-1.4000000000000002E-3</v>
      </c>
      <c r="M13">
        <f t="shared" si="4"/>
        <v>-8.8000000000000005E-3</v>
      </c>
      <c r="N13">
        <f t="shared" si="5"/>
        <v>-3.0999999999999999E-3</v>
      </c>
      <c r="O13">
        <f t="shared" si="6"/>
        <v>-5.6999999999999993E-3</v>
      </c>
      <c r="P13">
        <f t="shared" si="7"/>
        <v>1E-4</v>
      </c>
    </row>
    <row r="14" spans="1:16" x14ac:dyDescent="0.25">
      <c r="A14">
        <v>20190116</v>
      </c>
      <c r="B14">
        <v>0.28000000000000003</v>
      </c>
      <c r="C14">
        <v>0.25</v>
      </c>
      <c r="D14">
        <v>0.92</v>
      </c>
      <c r="E14">
        <v>-0.1</v>
      </c>
      <c r="F14">
        <v>-0.23</v>
      </c>
      <c r="G14">
        <v>0.01</v>
      </c>
      <c r="J14">
        <f t="shared" si="1"/>
        <v>20190116</v>
      </c>
      <c r="K14">
        <f t="shared" si="2"/>
        <v>2.8000000000000004E-3</v>
      </c>
      <c r="L14">
        <f t="shared" si="3"/>
        <v>2.5000000000000001E-3</v>
      </c>
      <c r="M14">
        <f t="shared" si="4"/>
        <v>9.1999999999999998E-3</v>
      </c>
      <c r="N14">
        <f t="shared" si="5"/>
        <v>-1E-3</v>
      </c>
      <c r="O14">
        <f t="shared" si="6"/>
        <v>-2.3E-3</v>
      </c>
      <c r="P14">
        <f t="shared" si="7"/>
        <v>1E-4</v>
      </c>
    </row>
    <row r="15" spans="1:16" x14ac:dyDescent="0.25">
      <c r="A15">
        <v>20190117</v>
      </c>
      <c r="B15">
        <v>0.75</v>
      </c>
      <c r="C15">
        <v>0.08</v>
      </c>
      <c r="D15">
        <v>-0.24</v>
      </c>
      <c r="E15">
        <v>7.0000000000000007E-2</v>
      </c>
      <c r="F15">
        <v>0</v>
      </c>
      <c r="G15">
        <v>0.01</v>
      </c>
      <c r="J15">
        <f t="shared" si="1"/>
        <v>20190117</v>
      </c>
      <c r="K15">
        <f t="shared" si="2"/>
        <v>7.4999999999999997E-3</v>
      </c>
      <c r="L15">
        <f t="shared" si="3"/>
        <v>8.0000000000000004E-4</v>
      </c>
      <c r="M15">
        <f t="shared" si="4"/>
        <v>-2.3999999999999998E-3</v>
      </c>
      <c r="N15">
        <f t="shared" si="5"/>
        <v>7.000000000000001E-4</v>
      </c>
      <c r="O15">
        <f t="shared" si="6"/>
        <v>0</v>
      </c>
      <c r="P15">
        <f t="shared" si="7"/>
        <v>1E-4</v>
      </c>
    </row>
    <row r="16" spans="1:16" x14ac:dyDescent="0.25">
      <c r="A16">
        <v>20190118</v>
      </c>
      <c r="B16">
        <v>1.29</v>
      </c>
      <c r="C16">
        <v>-0.3</v>
      </c>
      <c r="D16">
        <v>0.11</v>
      </c>
      <c r="E16">
        <v>0.19</v>
      </c>
      <c r="F16">
        <v>-0.27</v>
      </c>
      <c r="G16">
        <v>0.01</v>
      </c>
      <c r="J16">
        <f t="shared" si="1"/>
        <v>20190118</v>
      </c>
      <c r="K16">
        <f t="shared" si="2"/>
        <v>1.29E-2</v>
      </c>
      <c r="L16">
        <f t="shared" si="3"/>
        <v>-3.0000000000000001E-3</v>
      </c>
      <c r="M16">
        <f t="shared" si="4"/>
        <v>1.1000000000000001E-3</v>
      </c>
      <c r="N16">
        <f t="shared" si="5"/>
        <v>1.9E-3</v>
      </c>
      <c r="O16">
        <f t="shared" si="6"/>
        <v>-2.7000000000000001E-3</v>
      </c>
      <c r="P16">
        <f t="shared" si="7"/>
        <v>1E-4</v>
      </c>
    </row>
    <row r="17" spans="1:16" x14ac:dyDescent="0.25">
      <c r="A17">
        <v>20190122</v>
      </c>
      <c r="B17">
        <v>-1.53</v>
      </c>
      <c r="C17">
        <v>-0.36</v>
      </c>
      <c r="D17">
        <v>0.32</v>
      </c>
      <c r="E17">
        <v>0.26</v>
      </c>
      <c r="F17">
        <v>0.34</v>
      </c>
      <c r="G17">
        <v>0.01</v>
      </c>
      <c r="J17">
        <f t="shared" si="1"/>
        <v>20190122</v>
      </c>
      <c r="K17">
        <f t="shared" si="2"/>
        <v>-1.5300000000000001E-2</v>
      </c>
      <c r="L17">
        <f t="shared" si="3"/>
        <v>-3.5999999999999999E-3</v>
      </c>
      <c r="M17">
        <f t="shared" si="4"/>
        <v>3.2000000000000002E-3</v>
      </c>
      <c r="N17">
        <f t="shared" si="5"/>
        <v>2.5999999999999999E-3</v>
      </c>
      <c r="O17">
        <f t="shared" si="6"/>
        <v>3.4000000000000002E-3</v>
      </c>
      <c r="P17">
        <f t="shared" si="7"/>
        <v>1E-4</v>
      </c>
    </row>
    <row r="18" spans="1:16" x14ac:dyDescent="0.25">
      <c r="A18">
        <v>20190123</v>
      </c>
      <c r="B18">
        <v>0.15</v>
      </c>
      <c r="C18">
        <v>-0.41</v>
      </c>
      <c r="D18">
        <v>-0.14000000000000001</v>
      </c>
      <c r="E18">
        <v>0.35</v>
      </c>
      <c r="F18">
        <v>0.28999999999999998</v>
      </c>
      <c r="G18">
        <v>0.01</v>
      </c>
      <c r="J18">
        <f t="shared" si="1"/>
        <v>20190123</v>
      </c>
      <c r="K18">
        <f t="shared" si="2"/>
        <v>1.5E-3</v>
      </c>
      <c r="L18">
        <f t="shared" si="3"/>
        <v>-4.0999999999999995E-3</v>
      </c>
      <c r="M18">
        <f t="shared" si="4"/>
        <v>-1.4000000000000002E-3</v>
      </c>
      <c r="N18">
        <f t="shared" si="5"/>
        <v>3.4999999999999996E-3</v>
      </c>
      <c r="O18">
        <f t="shared" si="6"/>
        <v>2.8999999999999998E-3</v>
      </c>
      <c r="P18">
        <f t="shared" si="7"/>
        <v>1E-4</v>
      </c>
    </row>
    <row r="19" spans="1:16" x14ac:dyDescent="0.25">
      <c r="A19">
        <v>20190124</v>
      </c>
      <c r="B19">
        <v>0.23</v>
      </c>
      <c r="C19">
        <v>0.48</v>
      </c>
      <c r="D19">
        <v>0</v>
      </c>
      <c r="E19">
        <v>-0.14000000000000001</v>
      </c>
      <c r="F19">
        <v>-0.19</v>
      </c>
      <c r="G19">
        <v>0.01</v>
      </c>
      <c r="J19">
        <f t="shared" si="1"/>
        <v>20190124</v>
      </c>
      <c r="K19">
        <f t="shared" si="2"/>
        <v>2.3E-3</v>
      </c>
      <c r="L19">
        <f t="shared" si="3"/>
        <v>4.7999999999999996E-3</v>
      </c>
      <c r="M19">
        <f t="shared" si="4"/>
        <v>0</v>
      </c>
      <c r="N19">
        <f t="shared" si="5"/>
        <v>-1.4000000000000002E-3</v>
      </c>
      <c r="O19">
        <f t="shared" si="6"/>
        <v>-1.9E-3</v>
      </c>
      <c r="P19">
        <f t="shared" si="7"/>
        <v>1E-4</v>
      </c>
    </row>
    <row r="20" spans="1:16" x14ac:dyDescent="0.25">
      <c r="A20">
        <v>20190125</v>
      </c>
      <c r="B20">
        <v>0.9</v>
      </c>
      <c r="C20">
        <v>0.41</v>
      </c>
      <c r="D20">
        <v>-0.35</v>
      </c>
      <c r="E20">
        <v>-0.34</v>
      </c>
      <c r="F20">
        <v>-0.57999999999999996</v>
      </c>
      <c r="G20">
        <v>0.01</v>
      </c>
      <c r="J20">
        <f t="shared" si="1"/>
        <v>20190125</v>
      </c>
      <c r="K20">
        <f t="shared" si="2"/>
        <v>9.0000000000000011E-3</v>
      </c>
      <c r="L20">
        <f t="shared" si="3"/>
        <v>4.0999999999999995E-3</v>
      </c>
      <c r="M20">
        <f t="shared" si="4"/>
        <v>-3.4999999999999996E-3</v>
      </c>
      <c r="N20">
        <f t="shared" si="5"/>
        <v>-3.4000000000000002E-3</v>
      </c>
      <c r="O20">
        <f t="shared" si="6"/>
        <v>-5.7999999999999996E-3</v>
      </c>
      <c r="P20">
        <f t="shared" si="7"/>
        <v>1E-4</v>
      </c>
    </row>
    <row r="21" spans="1:16" x14ac:dyDescent="0.25">
      <c r="A21">
        <v>20190128</v>
      </c>
      <c r="B21">
        <v>-0.8</v>
      </c>
      <c r="C21">
        <v>-0.08</v>
      </c>
      <c r="D21">
        <v>0.62</v>
      </c>
      <c r="E21">
        <v>0.28999999999999998</v>
      </c>
      <c r="F21">
        <v>0.17</v>
      </c>
      <c r="G21">
        <v>0.01</v>
      </c>
      <c r="J21">
        <f t="shared" si="1"/>
        <v>20190128</v>
      </c>
      <c r="K21">
        <f t="shared" si="2"/>
        <v>-8.0000000000000002E-3</v>
      </c>
      <c r="L21">
        <f t="shared" si="3"/>
        <v>-8.0000000000000004E-4</v>
      </c>
      <c r="M21">
        <f t="shared" si="4"/>
        <v>6.1999999999999998E-3</v>
      </c>
      <c r="N21">
        <f t="shared" si="5"/>
        <v>2.8999999999999998E-3</v>
      </c>
      <c r="O21">
        <f t="shared" si="6"/>
        <v>1.7000000000000001E-3</v>
      </c>
      <c r="P21">
        <f t="shared" si="7"/>
        <v>1E-4</v>
      </c>
    </row>
    <row r="22" spans="1:16" x14ac:dyDescent="0.25">
      <c r="A22">
        <v>20190129</v>
      </c>
      <c r="B22">
        <v>-0.19</v>
      </c>
      <c r="C22">
        <v>0.03</v>
      </c>
      <c r="D22">
        <v>0.17</v>
      </c>
      <c r="E22">
        <v>0.03</v>
      </c>
      <c r="F22">
        <v>0.46</v>
      </c>
      <c r="G22">
        <v>0.01</v>
      </c>
      <c r="J22">
        <f t="shared" si="1"/>
        <v>20190129</v>
      </c>
      <c r="K22">
        <f t="shared" si="2"/>
        <v>-1.9E-3</v>
      </c>
      <c r="L22">
        <f t="shared" si="3"/>
        <v>2.9999999999999997E-4</v>
      </c>
      <c r="M22">
        <f t="shared" si="4"/>
        <v>1.7000000000000001E-3</v>
      </c>
      <c r="N22">
        <f t="shared" si="5"/>
        <v>2.9999999999999997E-4</v>
      </c>
      <c r="O22">
        <f t="shared" si="6"/>
        <v>4.5999999999999999E-3</v>
      </c>
      <c r="P22">
        <f t="shared" si="7"/>
        <v>1E-4</v>
      </c>
    </row>
    <row r="23" spans="1:16" x14ac:dyDescent="0.25">
      <c r="A23">
        <v>20190130</v>
      </c>
      <c r="B23">
        <v>1.51</v>
      </c>
      <c r="C23">
        <v>-0.36</v>
      </c>
      <c r="D23">
        <v>-0.94</v>
      </c>
      <c r="E23">
        <v>-0.24</v>
      </c>
      <c r="F23">
        <v>-0.89</v>
      </c>
      <c r="G23">
        <v>0.01</v>
      </c>
      <c r="J23">
        <f t="shared" si="1"/>
        <v>20190130</v>
      </c>
      <c r="K23">
        <f t="shared" si="2"/>
        <v>1.5100000000000001E-2</v>
      </c>
      <c r="L23">
        <f t="shared" si="3"/>
        <v>-3.5999999999999999E-3</v>
      </c>
      <c r="M23">
        <f t="shared" si="4"/>
        <v>-9.3999999999999986E-3</v>
      </c>
      <c r="N23">
        <f t="shared" si="5"/>
        <v>-2.3999999999999998E-3</v>
      </c>
      <c r="O23">
        <f t="shared" si="6"/>
        <v>-8.8999999999999999E-3</v>
      </c>
      <c r="P23">
        <f t="shared" si="7"/>
        <v>1E-4</v>
      </c>
    </row>
    <row r="24" spans="1:16" x14ac:dyDescent="0.25">
      <c r="A24">
        <v>20190131</v>
      </c>
      <c r="B24">
        <v>0.92</v>
      </c>
      <c r="C24">
        <v>-0.06</v>
      </c>
      <c r="D24">
        <v>-1.08</v>
      </c>
      <c r="E24">
        <v>-0.37</v>
      </c>
      <c r="F24">
        <v>-0.01</v>
      </c>
      <c r="G24">
        <v>0.01</v>
      </c>
      <c r="J24">
        <f t="shared" si="1"/>
        <v>20190131</v>
      </c>
      <c r="K24">
        <f t="shared" si="2"/>
        <v>9.1999999999999998E-3</v>
      </c>
      <c r="L24">
        <f t="shared" si="3"/>
        <v>-5.9999999999999995E-4</v>
      </c>
      <c r="M24">
        <f t="shared" si="4"/>
        <v>-1.0800000000000001E-2</v>
      </c>
      <c r="N24">
        <f t="shared" si="5"/>
        <v>-3.7000000000000002E-3</v>
      </c>
      <c r="O24">
        <f t="shared" si="6"/>
        <v>-1E-4</v>
      </c>
      <c r="P24">
        <f t="shared" si="7"/>
        <v>1E-4</v>
      </c>
    </row>
    <row r="25" spans="1:16" x14ac:dyDescent="0.25">
      <c r="A25">
        <v>20190201</v>
      </c>
      <c r="B25">
        <v>0.14000000000000001</v>
      </c>
      <c r="C25">
        <v>-0.16</v>
      </c>
      <c r="D25">
        <v>0.42</v>
      </c>
      <c r="E25">
        <v>-0.73</v>
      </c>
      <c r="F25">
        <v>0.3</v>
      </c>
      <c r="G25">
        <v>0.01</v>
      </c>
      <c r="J25">
        <f t="shared" si="1"/>
        <v>20190201</v>
      </c>
      <c r="K25">
        <f t="shared" si="2"/>
        <v>1.4000000000000002E-3</v>
      </c>
      <c r="L25">
        <f t="shared" si="3"/>
        <v>-1.6000000000000001E-3</v>
      </c>
      <c r="M25">
        <f t="shared" si="4"/>
        <v>4.1999999999999997E-3</v>
      </c>
      <c r="N25">
        <f t="shared" si="5"/>
        <v>-7.3000000000000001E-3</v>
      </c>
      <c r="O25">
        <f t="shared" si="6"/>
        <v>3.0000000000000001E-3</v>
      </c>
      <c r="P25">
        <f t="shared" si="7"/>
        <v>1E-4</v>
      </c>
    </row>
    <row r="26" spans="1:16" x14ac:dyDescent="0.25">
      <c r="A26">
        <v>20190204</v>
      </c>
      <c r="B26">
        <v>0.72</v>
      </c>
      <c r="C26">
        <v>0.42</v>
      </c>
      <c r="D26">
        <v>-0.45</v>
      </c>
      <c r="E26">
        <v>0.18</v>
      </c>
      <c r="F26">
        <v>-0.21</v>
      </c>
      <c r="G26">
        <v>0.01</v>
      </c>
      <c r="J26">
        <f t="shared" si="1"/>
        <v>20190204</v>
      </c>
      <c r="K26">
        <f t="shared" si="2"/>
        <v>7.1999999999999998E-3</v>
      </c>
      <c r="L26">
        <f t="shared" si="3"/>
        <v>4.1999999999999997E-3</v>
      </c>
      <c r="M26">
        <f t="shared" si="4"/>
        <v>-4.5000000000000005E-3</v>
      </c>
      <c r="N26">
        <f t="shared" si="5"/>
        <v>1.8E-3</v>
      </c>
      <c r="O26">
        <f t="shared" si="6"/>
        <v>-2.0999999999999999E-3</v>
      </c>
      <c r="P26">
        <f t="shared" si="7"/>
        <v>1E-4</v>
      </c>
    </row>
    <row r="27" spans="1:16" x14ac:dyDescent="0.25">
      <c r="A27">
        <v>20190205</v>
      </c>
      <c r="B27">
        <v>0.43</v>
      </c>
      <c r="C27">
        <v>-0.13</v>
      </c>
      <c r="D27">
        <v>-0.6</v>
      </c>
      <c r="E27">
        <v>0.61</v>
      </c>
      <c r="F27">
        <v>-0.34</v>
      </c>
      <c r="G27">
        <v>0.01</v>
      </c>
      <c r="J27">
        <f t="shared" si="1"/>
        <v>20190205</v>
      </c>
      <c r="K27">
        <f t="shared" si="2"/>
        <v>4.3E-3</v>
      </c>
      <c r="L27">
        <f t="shared" si="3"/>
        <v>-1.2999999999999999E-3</v>
      </c>
      <c r="M27">
        <f t="shared" si="4"/>
        <v>-6.0000000000000001E-3</v>
      </c>
      <c r="N27">
        <f t="shared" si="5"/>
        <v>6.0999999999999995E-3</v>
      </c>
      <c r="O27">
        <f t="shared" si="6"/>
        <v>-3.4000000000000002E-3</v>
      </c>
      <c r="P27">
        <f t="shared" si="7"/>
        <v>1E-4</v>
      </c>
    </row>
    <row r="28" spans="1:16" x14ac:dyDescent="0.25">
      <c r="A28">
        <v>20190206</v>
      </c>
      <c r="B28">
        <v>-0.22</v>
      </c>
      <c r="C28">
        <v>-0.03</v>
      </c>
      <c r="D28">
        <v>0.06</v>
      </c>
      <c r="E28">
        <v>-0.05</v>
      </c>
      <c r="F28">
        <v>7.0000000000000007E-2</v>
      </c>
      <c r="G28">
        <v>0.01</v>
      </c>
      <c r="J28">
        <f t="shared" si="1"/>
        <v>20190206</v>
      </c>
      <c r="K28">
        <f t="shared" si="2"/>
        <v>-2.2000000000000001E-3</v>
      </c>
      <c r="L28">
        <f t="shared" si="3"/>
        <v>-2.9999999999999997E-4</v>
      </c>
      <c r="M28">
        <f t="shared" si="4"/>
        <v>5.9999999999999995E-4</v>
      </c>
      <c r="N28">
        <f t="shared" si="5"/>
        <v>-5.0000000000000001E-4</v>
      </c>
      <c r="O28">
        <f t="shared" si="6"/>
        <v>7.000000000000001E-4</v>
      </c>
      <c r="P28">
        <f t="shared" si="7"/>
        <v>1E-4</v>
      </c>
    </row>
    <row r="29" spans="1:16" x14ac:dyDescent="0.25">
      <c r="A29">
        <v>20190207</v>
      </c>
      <c r="B29">
        <v>-0.93</v>
      </c>
      <c r="C29">
        <v>-0.14000000000000001</v>
      </c>
      <c r="D29">
        <v>0.39</v>
      </c>
      <c r="E29">
        <v>0.54</v>
      </c>
      <c r="F29">
        <v>0.3</v>
      </c>
      <c r="G29">
        <v>0.01</v>
      </c>
      <c r="J29">
        <f t="shared" si="1"/>
        <v>20190207</v>
      </c>
      <c r="K29">
        <f t="shared" si="2"/>
        <v>-9.300000000000001E-3</v>
      </c>
      <c r="L29">
        <f t="shared" si="3"/>
        <v>-1.4000000000000002E-3</v>
      </c>
      <c r="M29">
        <f t="shared" si="4"/>
        <v>3.9000000000000003E-3</v>
      </c>
      <c r="N29">
        <f t="shared" si="5"/>
        <v>5.4000000000000003E-3</v>
      </c>
      <c r="O29">
        <f t="shared" si="6"/>
        <v>3.0000000000000001E-3</v>
      </c>
      <c r="P29">
        <f t="shared" si="7"/>
        <v>1E-4</v>
      </c>
    </row>
    <row r="30" spans="1:16" x14ac:dyDescent="0.25">
      <c r="A30">
        <v>20190208</v>
      </c>
      <c r="B30">
        <v>0.09</v>
      </c>
      <c r="C30">
        <v>-0.08</v>
      </c>
      <c r="D30">
        <v>-0.68</v>
      </c>
      <c r="E30">
        <v>-0.35</v>
      </c>
      <c r="F30">
        <v>-0.12</v>
      </c>
      <c r="G30">
        <v>0.01</v>
      </c>
      <c r="J30">
        <f t="shared" si="1"/>
        <v>20190208</v>
      </c>
      <c r="K30">
        <f t="shared" si="2"/>
        <v>8.9999999999999998E-4</v>
      </c>
      <c r="L30">
        <f t="shared" si="3"/>
        <v>-8.0000000000000004E-4</v>
      </c>
      <c r="M30">
        <f t="shared" si="4"/>
        <v>-6.8000000000000005E-3</v>
      </c>
      <c r="N30">
        <f t="shared" si="5"/>
        <v>-3.4999999999999996E-3</v>
      </c>
      <c r="O30">
        <f t="shared" si="6"/>
        <v>-1.1999999999999999E-3</v>
      </c>
      <c r="P30">
        <f t="shared" si="7"/>
        <v>1E-4</v>
      </c>
    </row>
    <row r="31" spans="1:16" x14ac:dyDescent="0.25">
      <c r="A31">
        <v>20190211</v>
      </c>
      <c r="B31">
        <v>0.14000000000000001</v>
      </c>
      <c r="C31">
        <v>0.67</v>
      </c>
      <c r="D31">
        <v>0.22</v>
      </c>
      <c r="E31">
        <v>-0.08</v>
      </c>
      <c r="F31">
        <v>-0.03</v>
      </c>
      <c r="G31">
        <v>0.01</v>
      </c>
      <c r="J31">
        <f t="shared" si="1"/>
        <v>20190211</v>
      </c>
      <c r="K31">
        <f t="shared" si="2"/>
        <v>1.4000000000000002E-3</v>
      </c>
      <c r="L31">
        <f t="shared" si="3"/>
        <v>6.7000000000000002E-3</v>
      </c>
      <c r="M31">
        <f t="shared" si="4"/>
        <v>2.2000000000000001E-3</v>
      </c>
      <c r="N31">
        <f t="shared" si="5"/>
        <v>-8.0000000000000004E-4</v>
      </c>
      <c r="O31">
        <f t="shared" si="6"/>
        <v>-2.9999999999999997E-4</v>
      </c>
      <c r="P31">
        <f t="shared" si="7"/>
        <v>1E-4</v>
      </c>
    </row>
    <row r="32" spans="1:16" x14ac:dyDescent="0.25">
      <c r="A32">
        <v>20190212</v>
      </c>
      <c r="B32">
        <v>1.36</v>
      </c>
      <c r="C32">
        <v>0.04</v>
      </c>
      <c r="D32">
        <v>-0.17</v>
      </c>
      <c r="E32">
        <v>-0.12</v>
      </c>
      <c r="F32">
        <v>-0.28000000000000003</v>
      </c>
      <c r="G32">
        <v>0.01</v>
      </c>
      <c r="J32">
        <f t="shared" si="1"/>
        <v>20190212</v>
      </c>
      <c r="K32">
        <f t="shared" si="2"/>
        <v>1.3600000000000001E-2</v>
      </c>
      <c r="L32">
        <f t="shared" si="3"/>
        <v>4.0000000000000002E-4</v>
      </c>
      <c r="M32">
        <f t="shared" si="4"/>
        <v>-1.7000000000000001E-3</v>
      </c>
      <c r="N32">
        <f t="shared" si="5"/>
        <v>-1.1999999999999999E-3</v>
      </c>
      <c r="O32">
        <f t="shared" si="6"/>
        <v>-2.8000000000000004E-3</v>
      </c>
      <c r="P32">
        <f t="shared" si="7"/>
        <v>1E-4</v>
      </c>
    </row>
    <row r="33" spans="1:16" x14ac:dyDescent="0.25">
      <c r="A33">
        <v>20190213</v>
      </c>
      <c r="B33">
        <v>0.28000000000000003</v>
      </c>
      <c r="C33">
        <v>0.06</v>
      </c>
      <c r="D33">
        <v>7.0000000000000007E-2</v>
      </c>
      <c r="E33">
        <v>0.11</v>
      </c>
      <c r="F33">
        <v>0.22</v>
      </c>
      <c r="G33">
        <v>0.01</v>
      </c>
      <c r="J33">
        <f t="shared" si="1"/>
        <v>20190213</v>
      </c>
      <c r="K33">
        <f t="shared" si="2"/>
        <v>2.8000000000000004E-3</v>
      </c>
      <c r="L33">
        <f t="shared" si="3"/>
        <v>5.9999999999999995E-4</v>
      </c>
      <c r="M33">
        <f t="shared" si="4"/>
        <v>7.000000000000001E-4</v>
      </c>
      <c r="N33">
        <f t="shared" si="5"/>
        <v>1.1000000000000001E-3</v>
      </c>
      <c r="O33">
        <f t="shared" si="6"/>
        <v>2.2000000000000001E-3</v>
      </c>
      <c r="P33">
        <f t="shared" si="7"/>
        <v>1E-4</v>
      </c>
    </row>
    <row r="34" spans="1:16" x14ac:dyDescent="0.25">
      <c r="A34">
        <v>20190214</v>
      </c>
      <c r="B34">
        <v>-0.21</v>
      </c>
      <c r="C34">
        <v>0.51</v>
      </c>
      <c r="D34">
        <v>-0.57999999999999996</v>
      </c>
      <c r="E34">
        <v>0.42</v>
      </c>
      <c r="F34">
        <v>-0.18</v>
      </c>
      <c r="G34">
        <v>0.01</v>
      </c>
      <c r="J34">
        <f t="shared" si="1"/>
        <v>20190214</v>
      </c>
      <c r="K34">
        <f t="shared" si="2"/>
        <v>-2.0999999999999999E-3</v>
      </c>
      <c r="L34">
        <f t="shared" si="3"/>
        <v>5.1000000000000004E-3</v>
      </c>
      <c r="M34">
        <f t="shared" si="4"/>
        <v>-5.7999999999999996E-3</v>
      </c>
      <c r="N34">
        <f t="shared" si="5"/>
        <v>4.1999999999999997E-3</v>
      </c>
      <c r="O34">
        <f t="shared" si="6"/>
        <v>-1.8E-3</v>
      </c>
      <c r="P34">
        <f t="shared" si="7"/>
        <v>1E-4</v>
      </c>
    </row>
    <row r="35" spans="1:16" x14ac:dyDescent="0.25">
      <c r="A35">
        <v>20190215</v>
      </c>
      <c r="B35">
        <v>1.1299999999999999</v>
      </c>
      <c r="C35">
        <v>0.38</v>
      </c>
      <c r="D35">
        <v>0.48</v>
      </c>
      <c r="E35">
        <v>-0.2</v>
      </c>
      <c r="F35">
        <v>0</v>
      </c>
      <c r="G35">
        <v>0.01</v>
      </c>
      <c r="J35">
        <f t="shared" si="1"/>
        <v>20190215</v>
      </c>
      <c r="K35">
        <f t="shared" si="2"/>
        <v>1.1299999999999999E-2</v>
      </c>
      <c r="L35">
        <f t="shared" si="3"/>
        <v>3.8E-3</v>
      </c>
      <c r="M35">
        <f t="shared" si="4"/>
        <v>4.7999999999999996E-3</v>
      </c>
      <c r="N35">
        <f t="shared" si="5"/>
        <v>-2E-3</v>
      </c>
      <c r="O35">
        <f t="shared" si="6"/>
        <v>0</v>
      </c>
      <c r="P35">
        <f t="shared" si="7"/>
        <v>1E-4</v>
      </c>
    </row>
    <row r="36" spans="1:16" x14ac:dyDescent="0.25">
      <c r="A36">
        <v>20190219</v>
      </c>
      <c r="B36">
        <v>0.19</v>
      </c>
      <c r="C36">
        <v>0.3</v>
      </c>
      <c r="D36">
        <v>0.28000000000000003</v>
      </c>
      <c r="E36">
        <v>0.04</v>
      </c>
      <c r="F36">
        <v>0.22</v>
      </c>
      <c r="G36">
        <v>0.01</v>
      </c>
      <c r="J36">
        <f t="shared" si="1"/>
        <v>20190219</v>
      </c>
      <c r="K36">
        <f t="shared" si="2"/>
        <v>1.9E-3</v>
      </c>
      <c r="L36">
        <f t="shared" si="3"/>
        <v>3.0000000000000001E-3</v>
      </c>
      <c r="M36">
        <f t="shared" si="4"/>
        <v>2.8000000000000004E-3</v>
      </c>
      <c r="N36">
        <f t="shared" si="5"/>
        <v>4.0000000000000002E-4</v>
      </c>
      <c r="O36">
        <f t="shared" si="6"/>
        <v>2.2000000000000001E-3</v>
      </c>
      <c r="P36">
        <f t="shared" si="7"/>
        <v>1E-4</v>
      </c>
    </row>
    <row r="37" spans="1:16" x14ac:dyDescent="0.25">
      <c r="A37">
        <v>20190220</v>
      </c>
      <c r="B37">
        <v>0.19</v>
      </c>
      <c r="C37">
        <v>0.28999999999999998</v>
      </c>
      <c r="D37">
        <v>0.56000000000000005</v>
      </c>
      <c r="E37">
        <v>0.01</v>
      </c>
      <c r="F37">
        <v>-0.28000000000000003</v>
      </c>
      <c r="G37">
        <v>0.01</v>
      </c>
      <c r="J37">
        <f t="shared" si="1"/>
        <v>20190220</v>
      </c>
      <c r="K37">
        <f t="shared" si="2"/>
        <v>1.9E-3</v>
      </c>
      <c r="L37">
        <f t="shared" si="3"/>
        <v>2.8999999999999998E-3</v>
      </c>
      <c r="M37">
        <f t="shared" si="4"/>
        <v>5.6000000000000008E-3</v>
      </c>
      <c r="N37">
        <f t="shared" si="5"/>
        <v>1E-4</v>
      </c>
      <c r="O37">
        <f t="shared" si="6"/>
        <v>-2.8000000000000004E-3</v>
      </c>
      <c r="P37">
        <f t="shared" si="7"/>
        <v>1E-4</v>
      </c>
    </row>
    <row r="38" spans="1:16" x14ac:dyDescent="0.25">
      <c r="A38">
        <v>20190221</v>
      </c>
      <c r="B38">
        <v>-0.37</v>
      </c>
      <c r="C38">
        <v>-0.03</v>
      </c>
      <c r="D38">
        <v>-0.23</v>
      </c>
      <c r="E38">
        <v>0.57999999999999996</v>
      </c>
      <c r="F38">
        <v>0.14000000000000001</v>
      </c>
      <c r="G38">
        <v>0.01</v>
      </c>
      <c r="J38">
        <f t="shared" si="1"/>
        <v>20190221</v>
      </c>
      <c r="K38">
        <f t="shared" si="2"/>
        <v>-3.7000000000000002E-3</v>
      </c>
      <c r="L38">
        <f t="shared" si="3"/>
        <v>-2.9999999999999997E-4</v>
      </c>
      <c r="M38">
        <f t="shared" si="4"/>
        <v>-2.3E-3</v>
      </c>
      <c r="N38">
        <f t="shared" si="5"/>
        <v>5.7999999999999996E-3</v>
      </c>
      <c r="O38">
        <f t="shared" si="6"/>
        <v>1.4000000000000002E-3</v>
      </c>
      <c r="P38">
        <f t="shared" si="7"/>
        <v>1E-4</v>
      </c>
    </row>
    <row r="39" spans="1:16" x14ac:dyDescent="0.25">
      <c r="A39">
        <v>20190222</v>
      </c>
      <c r="B39">
        <v>0.65</v>
      </c>
      <c r="C39">
        <v>0.38</v>
      </c>
      <c r="D39">
        <v>-1.47</v>
      </c>
      <c r="E39">
        <v>0.28999999999999998</v>
      </c>
      <c r="F39">
        <v>-0.63</v>
      </c>
      <c r="G39">
        <v>0.01</v>
      </c>
      <c r="J39">
        <f t="shared" si="1"/>
        <v>20190222</v>
      </c>
      <c r="K39">
        <f t="shared" si="2"/>
        <v>6.5000000000000006E-3</v>
      </c>
      <c r="L39">
        <f t="shared" si="3"/>
        <v>3.8E-3</v>
      </c>
      <c r="M39">
        <f t="shared" si="4"/>
        <v>-1.47E-2</v>
      </c>
      <c r="N39">
        <f t="shared" si="5"/>
        <v>2.8999999999999998E-3</v>
      </c>
      <c r="O39">
        <f t="shared" si="6"/>
        <v>-6.3E-3</v>
      </c>
      <c r="P39">
        <f t="shared" si="7"/>
        <v>1E-4</v>
      </c>
    </row>
    <row r="40" spans="1:16" x14ac:dyDescent="0.25">
      <c r="A40">
        <v>20190225</v>
      </c>
      <c r="B40">
        <v>0.15</v>
      </c>
      <c r="C40">
        <v>-0.27</v>
      </c>
      <c r="D40">
        <v>-0.18</v>
      </c>
      <c r="E40">
        <v>-0.86</v>
      </c>
      <c r="F40">
        <v>-0.5</v>
      </c>
      <c r="G40">
        <v>0.01</v>
      </c>
      <c r="J40">
        <f t="shared" si="1"/>
        <v>20190225</v>
      </c>
      <c r="K40">
        <f t="shared" si="2"/>
        <v>1.5E-3</v>
      </c>
      <c r="L40">
        <f t="shared" si="3"/>
        <v>-2.7000000000000001E-3</v>
      </c>
      <c r="M40">
        <f t="shared" si="4"/>
        <v>-1.8E-3</v>
      </c>
      <c r="N40">
        <f t="shared" si="5"/>
        <v>-8.6E-3</v>
      </c>
      <c r="O40">
        <f t="shared" si="6"/>
        <v>-5.0000000000000001E-3</v>
      </c>
      <c r="P40">
        <f t="shared" si="7"/>
        <v>1E-4</v>
      </c>
    </row>
    <row r="41" spans="1:16" x14ac:dyDescent="0.25">
      <c r="A41">
        <v>20190226</v>
      </c>
      <c r="B41">
        <v>-0.16</v>
      </c>
      <c r="C41">
        <v>-0.67</v>
      </c>
      <c r="D41">
        <v>-0.32</v>
      </c>
      <c r="E41">
        <v>0.09</v>
      </c>
      <c r="F41">
        <v>-0.15</v>
      </c>
      <c r="G41">
        <v>0.01</v>
      </c>
      <c r="J41">
        <f t="shared" si="1"/>
        <v>20190226</v>
      </c>
      <c r="K41">
        <f t="shared" si="2"/>
        <v>-1.6000000000000001E-3</v>
      </c>
      <c r="L41">
        <f t="shared" si="3"/>
        <v>-6.7000000000000002E-3</v>
      </c>
      <c r="M41">
        <f t="shared" si="4"/>
        <v>-3.2000000000000002E-3</v>
      </c>
      <c r="N41">
        <f t="shared" si="5"/>
        <v>8.9999999999999998E-4</v>
      </c>
      <c r="O41">
        <f t="shared" si="6"/>
        <v>-1.5E-3</v>
      </c>
      <c r="P41">
        <f t="shared" si="7"/>
        <v>1E-4</v>
      </c>
    </row>
    <row r="42" spans="1:16" x14ac:dyDescent="0.25">
      <c r="A42">
        <v>20190227</v>
      </c>
      <c r="B42">
        <v>0.09</v>
      </c>
      <c r="C42">
        <v>0.15</v>
      </c>
      <c r="D42">
        <v>-0.12</v>
      </c>
      <c r="E42">
        <v>-0.68</v>
      </c>
      <c r="F42">
        <v>-7.0000000000000007E-2</v>
      </c>
      <c r="G42">
        <v>0.01</v>
      </c>
      <c r="J42">
        <f t="shared" si="1"/>
        <v>20190227</v>
      </c>
      <c r="K42">
        <f t="shared" si="2"/>
        <v>8.9999999999999998E-4</v>
      </c>
      <c r="L42">
        <f t="shared" si="3"/>
        <v>1.5E-3</v>
      </c>
      <c r="M42">
        <f t="shared" si="4"/>
        <v>-1.1999999999999999E-3</v>
      </c>
      <c r="N42">
        <f t="shared" si="5"/>
        <v>-6.8000000000000005E-3</v>
      </c>
      <c r="O42">
        <f t="shared" si="6"/>
        <v>-7.000000000000001E-4</v>
      </c>
      <c r="P42">
        <f t="shared" si="7"/>
        <v>1E-4</v>
      </c>
    </row>
    <row r="43" spans="1:16" x14ac:dyDescent="0.25">
      <c r="A43">
        <v>20190228</v>
      </c>
      <c r="B43">
        <v>-0.31</v>
      </c>
      <c r="C43">
        <v>-0.02</v>
      </c>
      <c r="D43">
        <v>-0.25</v>
      </c>
      <c r="E43">
        <v>0.28999999999999998</v>
      </c>
      <c r="F43">
        <v>0.16</v>
      </c>
      <c r="G43">
        <v>0.01</v>
      </c>
      <c r="J43">
        <f t="shared" si="1"/>
        <v>20190228</v>
      </c>
      <c r="K43">
        <f t="shared" si="2"/>
        <v>-3.0999999999999999E-3</v>
      </c>
      <c r="L43">
        <f t="shared" si="3"/>
        <v>-2.0000000000000001E-4</v>
      </c>
      <c r="M43">
        <f t="shared" si="4"/>
        <v>-2.5000000000000001E-3</v>
      </c>
      <c r="N43">
        <f t="shared" si="5"/>
        <v>2.8999999999999998E-3</v>
      </c>
      <c r="O43">
        <f t="shared" si="6"/>
        <v>1.6000000000000001E-3</v>
      </c>
      <c r="P43">
        <f t="shared" si="7"/>
        <v>1E-4</v>
      </c>
    </row>
    <row r="44" spans="1:16" x14ac:dyDescent="0.25">
      <c r="A44">
        <v>20190301</v>
      </c>
      <c r="B44">
        <v>0.72</v>
      </c>
      <c r="C44">
        <v>0.25</v>
      </c>
      <c r="D44">
        <v>-0.41</v>
      </c>
      <c r="E44">
        <v>-0.35</v>
      </c>
      <c r="F44">
        <v>-0.18</v>
      </c>
      <c r="G44">
        <v>8.9999999999999993E-3</v>
      </c>
      <c r="J44">
        <f t="shared" si="1"/>
        <v>20190301</v>
      </c>
      <c r="K44">
        <f t="shared" si="2"/>
        <v>7.1999999999999998E-3</v>
      </c>
      <c r="L44">
        <f t="shared" si="3"/>
        <v>2.5000000000000001E-3</v>
      </c>
      <c r="M44">
        <f t="shared" si="4"/>
        <v>-4.0999999999999995E-3</v>
      </c>
      <c r="N44">
        <f t="shared" si="5"/>
        <v>-3.4999999999999996E-3</v>
      </c>
      <c r="O44">
        <f t="shared" si="6"/>
        <v>-1.8E-3</v>
      </c>
      <c r="P44">
        <f t="shared" si="7"/>
        <v>8.9999999999999992E-5</v>
      </c>
    </row>
    <row r="45" spans="1:16" x14ac:dyDescent="0.25">
      <c r="A45">
        <v>20190304</v>
      </c>
      <c r="B45">
        <v>-0.52</v>
      </c>
      <c r="C45">
        <v>-0.38</v>
      </c>
      <c r="D45">
        <v>0.39</v>
      </c>
      <c r="E45">
        <v>0.14000000000000001</v>
      </c>
      <c r="F45">
        <v>-0.09</v>
      </c>
      <c r="G45">
        <v>8.9999999999999993E-3</v>
      </c>
      <c r="J45">
        <f t="shared" si="1"/>
        <v>20190304</v>
      </c>
      <c r="K45">
        <f t="shared" si="2"/>
        <v>-5.1999999999999998E-3</v>
      </c>
      <c r="L45">
        <f t="shared" si="3"/>
        <v>-3.8E-3</v>
      </c>
      <c r="M45">
        <f t="shared" si="4"/>
        <v>3.9000000000000003E-3</v>
      </c>
      <c r="N45">
        <f t="shared" si="5"/>
        <v>1.4000000000000002E-3</v>
      </c>
      <c r="O45">
        <f t="shared" si="6"/>
        <v>-8.9999999999999998E-4</v>
      </c>
      <c r="P45">
        <f t="shared" si="7"/>
        <v>8.9999999999999992E-5</v>
      </c>
    </row>
    <row r="46" spans="1:16" x14ac:dyDescent="0.25">
      <c r="A46">
        <v>20190305</v>
      </c>
      <c r="B46">
        <v>-0.17</v>
      </c>
      <c r="C46">
        <v>-0.32</v>
      </c>
      <c r="D46">
        <v>-0.23</v>
      </c>
      <c r="E46">
        <v>0.28000000000000003</v>
      </c>
      <c r="F46">
        <v>0</v>
      </c>
      <c r="G46">
        <v>8.9999999999999993E-3</v>
      </c>
      <c r="J46">
        <f t="shared" si="1"/>
        <v>20190305</v>
      </c>
      <c r="K46">
        <f t="shared" si="2"/>
        <v>-1.7000000000000001E-3</v>
      </c>
      <c r="L46">
        <f t="shared" si="3"/>
        <v>-3.2000000000000002E-3</v>
      </c>
      <c r="M46">
        <f t="shared" si="4"/>
        <v>-2.3E-3</v>
      </c>
      <c r="N46">
        <f t="shared" si="5"/>
        <v>2.8000000000000004E-3</v>
      </c>
      <c r="O46">
        <f t="shared" si="6"/>
        <v>0</v>
      </c>
      <c r="P46">
        <f t="shared" si="7"/>
        <v>8.9999999999999992E-5</v>
      </c>
    </row>
    <row r="47" spans="1:16" x14ac:dyDescent="0.25">
      <c r="A47">
        <v>20190306</v>
      </c>
      <c r="B47">
        <v>-0.84</v>
      </c>
      <c r="C47">
        <v>-1.23</v>
      </c>
      <c r="D47">
        <v>0.05</v>
      </c>
      <c r="E47">
        <v>0.55000000000000004</v>
      </c>
      <c r="F47">
        <v>0.12</v>
      </c>
      <c r="G47">
        <v>8.9999999999999993E-3</v>
      </c>
      <c r="J47">
        <f t="shared" si="1"/>
        <v>20190306</v>
      </c>
      <c r="K47">
        <f t="shared" si="2"/>
        <v>-8.3999999999999995E-3</v>
      </c>
      <c r="L47">
        <f t="shared" si="3"/>
        <v>-1.23E-2</v>
      </c>
      <c r="M47">
        <f t="shared" si="4"/>
        <v>5.0000000000000001E-4</v>
      </c>
      <c r="N47">
        <f t="shared" si="5"/>
        <v>5.5000000000000005E-3</v>
      </c>
      <c r="O47">
        <f t="shared" si="6"/>
        <v>1.1999999999999999E-3</v>
      </c>
      <c r="P47">
        <f t="shared" si="7"/>
        <v>8.9999999999999992E-5</v>
      </c>
    </row>
    <row r="48" spans="1:16" x14ac:dyDescent="0.25">
      <c r="A48">
        <v>20190307</v>
      </c>
      <c r="B48">
        <v>-0.82</v>
      </c>
      <c r="C48">
        <v>-0.05</v>
      </c>
      <c r="D48">
        <v>-0.34</v>
      </c>
      <c r="E48">
        <v>-0.38</v>
      </c>
      <c r="F48">
        <v>0.13</v>
      </c>
      <c r="G48">
        <v>8.9999999999999993E-3</v>
      </c>
      <c r="J48">
        <f t="shared" si="1"/>
        <v>20190307</v>
      </c>
      <c r="K48">
        <f t="shared" si="2"/>
        <v>-8.199999999999999E-3</v>
      </c>
      <c r="L48">
        <f t="shared" si="3"/>
        <v>-5.0000000000000001E-4</v>
      </c>
      <c r="M48">
        <f t="shared" si="4"/>
        <v>-3.4000000000000002E-3</v>
      </c>
      <c r="N48">
        <f t="shared" si="5"/>
        <v>-3.8E-3</v>
      </c>
      <c r="O48">
        <f t="shared" si="6"/>
        <v>1.2999999999999999E-3</v>
      </c>
      <c r="P48">
        <f t="shared" si="7"/>
        <v>8.9999999999999992E-5</v>
      </c>
    </row>
    <row r="49" spans="1:16" x14ac:dyDescent="0.25">
      <c r="A49">
        <v>20190308</v>
      </c>
      <c r="B49">
        <v>-0.22</v>
      </c>
      <c r="C49">
        <v>7.0000000000000007E-2</v>
      </c>
      <c r="D49">
        <v>-0.14000000000000001</v>
      </c>
      <c r="E49">
        <v>-0.12</v>
      </c>
      <c r="F49">
        <v>-0.27</v>
      </c>
      <c r="G49">
        <v>8.9999999999999993E-3</v>
      </c>
      <c r="J49">
        <f t="shared" si="1"/>
        <v>20190308</v>
      </c>
      <c r="K49">
        <f t="shared" si="2"/>
        <v>-2.2000000000000001E-3</v>
      </c>
      <c r="L49">
        <f t="shared" si="3"/>
        <v>7.000000000000001E-4</v>
      </c>
      <c r="M49">
        <f t="shared" si="4"/>
        <v>-1.4000000000000002E-3</v>
      </c>
      <c r="N49">
        <f t="shared" si="5"/>
        <v>-1.1999999999999999E-3</v>
      </c>
      <c r="O49">
        <f t="shared" si="6"/>
        <v>-2.7000000000000001E-3</v>
      </c>
      <c r="P49">
        <f t="shared" si="7"/>
        <v>8.9999999999999992E-5</v>
      </c>
    </row>
    <row r="50" spans="1:16" x14ac:dyDescent="0.25">
      <c r="A50">
        <v>20190311</v>
      </c>
      <c r="B50">
        <v>1.49</v>
      </c>
      <c r="C50">
        <v>0.27</v>
      </c>
      <c r="D50">
        <v>-0.52</v>
      </c>
      <c r="E50">
        <v>-0.28000000000000003</v>
      </c>
      <c r="F50">
        <v>-0.47</v>
      </c>
      <c r="G50">
        <v>8.9999999999999993E-3</v>
      </c>
      <c r="J50">
        <f t="shared" si="1"/>
        <v>20190311</v>
      </c>
      <c r="K50">
        <f t="shared" si="2"/>
        <v>1.49E-2</v>
      </c>
      <c r="L50">
        <f t="shared" si="3"/>
        <v>2.7000000000000001E-3</v>
      </c>
      <c r="M50">
        <f t="shared" si="4"/>
        <v>-5.1999999999999998E-3</v>
      </c>
      <c r="N50">
        <f t="shared" si="5"/>
        <v>-2.8000000000000004E-3</v>
      </c>
      <c r="O50">
        <f t="shared" si="6"/>
        <v>-4.6999999999999993E-3</v>
      </c>
      <c r="P50">
        <f t="shared" si="7"/>
        <v>8.9999999999999992E-5</v>
      </c>
    </row>
    <row r="51" spans="1:16" x14ac:dyDescent="0.25">
      <c r="A51">
        <v>20190312</v>
      </c>
      <c r="B51">
        <v>0.25</v>
      </c>
      <c r="C51">
        <v>-0.31</v>
      </c>
      <c r="D51">
        <v>-0.08</v>
      </c>
      <c r="E51">
        <v>-0.43</v>
      </c>
      <c r="F51">
        <v>0.02</v>
      </c>
      <c r="G51">
        <v>8.9999999999999993E-3</v>
      </c>
      <c r="J51">
        <f t="shared" si="1"/>
        <v>20190312</v>
      </c>
      <c r="K51">
        <f t="shared" si="2"/>
        <v>2.5000000000000001E-3</v>
      </c>
      <c r="L51">
        <f t="shared" si="3"/>
        <v>-3.0999999999999999E-3</v>
      </c>
      <c r="M51">
        <f t="shared" si="4"/>
        <v>-8.0000000000000004E-4</v>
      </c>
      <c r="N51">
        <f t="shared" si="5"/>
        <v>-4.3E-3</v>
      </c>
      <c r="O51">
        <f t="shared" si="6"/>
        <v>2.0000000000000001E-4</v>
      </c>
      <c r="P51">
        <f t="shared" si="7"/>
        <v>8.9999999999999992E-5</v>
      </c>
    </row>
    <row r="52" spans="1:16" x14ac:dyDescent="0.25">
      <c r="A52">
        <v>20190313</v>
      </c>
      <c r="B52">
        <v>0.68</v>
      </c>
      <c r="C52">
        <v>-0.32</v>
      </c>
      <c r="D52">
        <v>0.08</v>
      </c>
      <c r="E52">
        <v>-0.17</v>
      </c>
      <c r="F52">
        <v>0.18</v>
      </c>
      <c r="G52">
        <v>8.9999999999999993E-3</v>
      </c>
      <c r="J52">
        <f t="shared" si="1"/>
        <v>20190313</v>
      </c>
      <c r="K52">
        <f t="shared" si="2"/>
        <v>6.8000000000000005E-3</v>
      </c>
      <c r="L52">
        <f t="shared" si="3"/>
        <v>-3.2000000000000002E-3</v>
      </c>
      <c r="M52">
        <f t="shared" si="4"/>
        <v>8.0000000000000004E-4</v>
      </c>
      <c r="N52">
        <f t="shared" si="5"/>
        <v>-1.7000000000000001E-3</v>
      </c>
      <c r="O52">
        <f t="shared" si="6"/>
        <v>1.8E-3</v>
      </c>
      <c r="P52">
        <f t="shared" si="7"/>
        <v>8.9999999999999992E-5</v>
      </c>
    </row>
    <row r="53" spans="1:16" x14ac:dyDescent="0.25">
      <c r="A53">
        <v>20190314</v>
      </c>
      <c r="B53">
        <v>-0.1</v>
      </c>
      <c r="C53">
        <v>-0.38</v>
      </c>
      <c r="D53">
        <v>0.31</v>
      </c>
      <c r="E53">
        <v>-0.15</v>
      </c>
      <c r="F53">
        <v>-0.12</v>
      </c>
      <c r="G53">
        <v>8.9999999999999993E-3</v>
      </c>
      <c r="J53">
        <f t="shared" si="1"/>
        <v>20190314</v>
      </c>
      <c r="K53">
        <f t="shared" si="2"/>
        <v>-1E-3</v>
      </c>
      <c r="L53">
        <f t="shared" si="3"/>
        <v>-3.8E-3</v>
      </c>
      <c r="M53">
        <f t="shared" si="4"/>
        <v>3.0999999999999999E-3</v>
      </c>
      <c r="N53">
        <f t="shared" si="5"/>
        <v>-1.5E-3</v>
      </c>
      <c r="O53">
        <f t="shared" si="6"/>
        <v>-1.1999999999999999E-3</v>
      </c>
      <c r="P53">
        <f t="shared" si="7"/>
        <v>8.9999999999999992E-5</v>
      </c>
    </row>
    <row r="54" spans="1:16" x14ac:dyDescent="0.25">
      <c r="A54">
        <v>20190315</v>
      </c>
      <c r="B54">
        <v>0.48</v>
      </c>
      <c r="C54">
        <v>-0.23</v>
      </c>
      <c r="D54">
        <v>-0.24</v>
      </c>
      <c r="E54">
        <v>-0.04</v>
      </c>
      <c r="F54">
        <v>-0.19</v>
      </c>
      <c r="G54">
        <v>8.9999999999999993E-3</v>
      </c>
      <c r="J54">
        <f t="shared" si="1"/>
        <v>20190315</v>
      </c>
      <c r="K54">
        <f t="shared" si="2"/>
        <v>4.7999999999999996E-3</v>
      </c>
      <c r="L54">
        <f t="shared" si="3"/>
        <v>-2.3E-3</v>
      </c>
      <c r="M54">
        <f t="shared" si="4"/>
        <v>-2.3999999999999998E-3</v>
      </c>
      <c r="N54">
        <f t="shared" si="5"/>
        <v>-4.0000000000000002E-4</v>
      </c>
      <c r="O54">
        <f t="shared" si="6"/>
        <v>-1.9E-3</v>
      </c>
      <c r="P54">
        <f t="shared" si="7"/>
        <v>8.9999999999999992E-5</v>
      </c>
    </row>
    <row r="55" spans="1:16" x14ac:dyDescent="0.25">
      <c r="A55">
        <v>20190318</v>
      </c>
      <c r="B55">
        <v>0.46</v>
      </c>
      <c r="C55">
        <v>0.23</v>
      </c>
      <c r="D55">
        <v>0.44</v>
      </c>
      <c r="E55">
        <v>-0.08</v>
      </c>
      <c r="F55">
        <v>-0.08</v>
      </c>
      <c r="G55">
        <v>8.9999999999999993E-3</v>
      </c>
      <c r="J55">
        <f t="shared" si="1"/>
        <v>20190318</v>
      </c>
      <c r="K55">
        <f t="shared" si="2"/>
        <v>4.5999999999999999E-3</v>
      </c>
      <c r="L55">
        <f t="shared" si="3"/>
        <v>2.3E-3</v>
      </c>
      <c r="M55">
        <f t="shared" si="4"/>
        <v>4.4000000000000003E-3</v>
      </c>
      <c r="N55">
        <f t="shared" si="5"/>
        <v>-8.0000000000000004E-4</v>
      </c>
      <c r="O55">
        <f t="shared" si="6"/>
        <v>-8.0000000000000004E-4</v>
      </c>
      <c r="P55">
        <f t="shared" si="7"/>
        <v>8.9999999999999992E-5</v>
      </c>
    </row>
    <row r="56" spans="1:16" x14ac:dyDescent="0.25">
      <c r="A56">
        <v>20190319</v>
      </c>
      <c r="B56">
        <v>-0.09</v>
      </c>
      <c r="C56">
        <v>-0.47</v>
      </c>
      <c r="D56">
        <v>-0.9</v>
      </c>
      <c r="E56">
        <v>0.01</v>
      </c>
      <c r="F56">
        <v>-7.0000000000000007E-2</v>
      </c>
      <c r="G56">
        <v>8.9999999999999993E-3</v>
      </c>
      <c r="J56">
        <f t="shared" si="1"/>
        <v>20190319</v>
      </c>
      <c r="K56">
        <f t="shared" si="2"/>
        <v>-8.9999999999999998E-4</v>
      </c>
      <c r="L56">
        <f t="shared" si="3"/>
        <v>-4.6999999999999993E-3</v>
      </c>
      <c r="M56">
        <f t="shared" si="4"/>
        <v>-9.0000000000000011E-3</v>
      </c>
      <c r="N56">
        <f t="shared" si="5"/>
        <v>1E-4</v>
      </c>
      <c r="O56">
        <f t="shared" si="6"/>
        <v>-7.000000000000001E-4</v>
      </c>
      <c r="P56">
        <f t="shared" si="7"/>
        <v>8.9999999999999992E-5</v>
      </c>
    </row>
    <row r="57" spans="1:16" x14ac:dyDescent="0.25">
      <c r="A57">
        <v>20190320</v>
      </c>
      <c r="B57">
        <v>-0.39</v>
      </c>
      <c r="C57">
        <v>-0.22</v>
      </c>
      <c r="D57">
        <v>-1.03</v>
      </c>
      <c r="E57">
        <v>-0.21</v>
      </c>
      <c r="F57">
        <v>-0.24</v>
      </c>
      <c r="G57">
        <v>8.9999999999999993E-3</v>
      </c>
      <c r="J57">
        <f t="shared" si="1"/>
        <v>20190320</v>
      </c>
      <c r="K57">
        <f t="shared" si="2"/>
        <v>-3.9000000000000003E-3</v>
      </c>
      <c r="L57">
        <f t="shared" si="3"/>
        <v>-2.2000000000000001E-3</v>
      </c>
      <c r="M57">
        <f t="shared" si="4"/>
        <v>-1.03E-2</v>
      </c>
      <c r="N57">
        <f t="shared" si="5"/>
        <v>-2.0999999999999999E-3</v>
      </c>
      <c r="O57">
        <f t="shared" si="6"/>
        <v>-2.3999999999999998E-3</v>
      </c>
      <c r="P57">
        <f t="shared" si="7"/>
        <v>8.9999999999999992E-5</v>
      </c>
    </row>
    <row r="58" spans="1:16" x14ac:dyDescent="0.25">
      <c r="A58">
        <v>20190321</v>
      </c>
      <c r="B58">
        <v>1.1100000000000001</v>
      </c>
      <c r="C58">
        <v>0.17</v>
      </c>
      <c r="D58">
        <v>-1.22</v>
      </c>
      <c r="E58">
        <v>0.31</v>
      </c>
      <c r="F58">
        <v>-0.34</v>
      </c>
      <c r="G58">
        <v>8.9999999999999993E-3</v>
      </c>
      <c r="J58">
        <f t="shared" si="1"/>
        <v>20190321</v>
      </c>
      <c r="K58">
        <f t="shared" si="2"/>
        <v>1.11E-2</v>
      </c>
      <c r="L58">
        <f t="shared" si="3"/>
        <v>1.7000000000000001E-3</v>
      </c>
      <c r="M58">
        <f t="shared" si="4"/>
        <v>-1.2199999999999999E-2</v>
      </c>
      <c r="N58">
        <f t="shared" si="5"/>
        <v>3.0999999999999999E-3</v>
      </c>
      <c r="O58">
        <f t="shared" si="6"/>
        <v>-3.4000000000000002E-3</v>
      </c>
      <c r="P58">
        <f t="shared" si="7"/>
        <v>8.9999999999999992E-5</v>
      </c>
    </row>
    <row r="59" spans="1:16" x14ac:dyDescent="0.25">
      <c r="A59">
        <v>20190322</v>
      </c>
      <c r="B59">
        <v>-2.17</v>
      </c>
      <c r="C59">
        <v>-1.56</v>
      </c>
      <c r="D59">
        <v>-0.06</v>
      </c>
      <c r="E59">
        <v>0.53</v>
      </c>
      <c r="F59">
        <v>0.6</v>
      </c>
      <c r="G59">
        <v>8.9999999999999993E-3</v>
      </c>
      <c r="J59">
        <f t="shared" si="1"/>
        <v>20190322</v>
      </c>
      <c r="K59">
        <f t="shared" si="2"/>
        <v>-2.1700000000000001E-2</v>
      </c>
      <c r="L59">
        <f t="shared" si="3"/>
        <v>-1.5600000000000001E-2</v>
      </c>
      <c r="M59">
        <f t="shared" si="4"/>
        <v>-5.9999999999999995E-4</v>
      </c>
      <c r="N59">
        <f t="shared" si="5"/>
        <v>5.3E-3</v>
      </c>
      <c r="O59">
        <f t="shared" si="6"/>
        <v>6.0000000000000001E-3</v>
      </c>
      <c r="P59">
        <f t="shared" si="7"/>
        <v>8.9999999999999992E-5</v>
      </c>
    </row>
    <row r="60" spans="1:16" x14ac:dyDescent="0.25">
      <c r="A60">
        <v>20190325</v>
      </c>
      <c r="B60">
        <v>-0.05</v>
      </c>
      <c r="C60">
        <v>0.6</v>
      </c>
      <c r="D60">
        <v>-0.27</v>
      </c>
      <c r="E60">
        <v>0.19</v>
      </c>
      <c r="F60">
        <v>0.03</v>
      </c>
      <c r="G60">
        <v>8.9999999999999993E-3</v>
      </c>
      <c r="J60">
        <f t="shared" si="1"/>
        <v>20190325</v>
      </c>
      <c r="K60">
        <f t="shared" si="2"/>
        <v>-5.0000000000000001E-4</v>
      </c>
      <c r="L60">
        <f t="shared" si="3"/>
        <v>6.0000000000000001E-3</v>
      </c>
      <c r="M60">
        <f t="shared" si="4"/>
        <v>-2.7000000000000001E-3</v>
      </c>
      <c r="N60">
        <f t="shared" si="5"/>
        <v>1.9E-3</v>
      </c>
      <c r="O60">
        <f t="shared" si="6"/>
        <v>2.9999999999999997E-4</v>
      </c>
      <c r="P60">
        <f t="shared" si="7"/>
        <v>8.9999999999999992E-5</v>
      </c>
    </row>
    <row r="61" spans="1:16" x14ac:dyDescent="0.25">
      <c r="A61">
        <v>20190326</v>
      </c>
      <c r="B61">
        <v>0.76</v>
      </c>
      <c r="C61">
        <v>0.23</v>
      </c>
      <c r="D61">
        <v>0.46</v>
      </c>
      <c r="E61">
        <v>0.04</v>
      </c>
      <c r="F61">
        <v>0.19</v>
      </c>
      <c r="G61">
        <v>8.9999999999999993E-3</v>
      </c>
      <c r="J61">
        <f t="shared" si="1"/>
        <v>20190326</v>
      </c>
      <c r="K61">
        <f t="shared" si="2"/>
        <v>7.6E-3</v>
      </c>
      <c r="L61">
        <f t="shared" si="3"/>
        <v>2.3E-3</v>
      </c>
      <c r="M61">
        <f t="shared" si="4"/>
        <v>4.5999999999999999E-3</v>
      </c>
      <c r="N61">
        <f t="shared" si="5"/>
        <v>4.0000000000000002E-4</v>
      </c>
      <c r="O61">
        <f t="shared" si="6"/>
        <v>1.9E-3</v>
      </c>
      <c r="P61">
        <f t="shared" si="7"/>
        <v>8.9999999999999992E-5</v>
      </c>
    </row>
    <row r="62" spans="1:16" x14ac:dyDescent="0.25">
      <c r="A62">
        <v>20190327</v>
      </c>
      <c r="B62">
        <v>-0.5</v>
      </c>
      <c r="C62">
        <v>0.17</v>
      </c>
      <c r="D62">
        <v>0.5</v>
      </c>
      <c r="E62">
        <v>0.76</v>
      </c>
      <c r="F62">
        <v>0.09</v>
      </c>
      <c r="G62">
        <v>8.9999999999999993E-3</v>
      </c>
      <c r="J62">
        <f t="shared" si="1"/>
        <v>20190327</v>
      </c>
      <c r="K62">
        <f t="shared" si="2"/>
        <v>-5.0000000000000001E-3</v>
      </c>
      <c r="L62">
        <f t="shared" si="3"/>
        <v>1.7000000000000001E-3</v>
      </c>
      <c r="M62">
        <f t="shared" si="4"/>
        <v>5.0000000000000001E-3</v>
      </c>
      <c r="N62">
        <f t="shared" si="5"/>
        <v>7.6E-3</v>
      </c>
      <c r="O62">
        <f t="shared" si="6"/>
        <v>8.9999999999999998E-4</v>
      </c>
      <c r="P62">
        <f t="shared" si="7"/>
        <v>8.9999999999999992E-5</v>
      </c>
    </row>
    <row r="63" spans="1:16" x14ac:dyDescent="0.25">
      <c r="A63">
        <v>20190328</v>
      </c>
      <c r="B63">
        <v>0.4</v>
      </c>
      <c r="C63">
        <v>0.36</v>
      </c>
      <c r="D63">
        <v>0.02</v>
      </c>
      <c r="E63">
        <v>-0.14000000000000001</v>
      </c>
      <c r="F63">
        <v>-7.0000000000000007E-2</v>
      </c>
      <c r="G63">
        <v>8.9999999999999993E-3</v>
      </c>
      <c r="J63">
        <f t="shared" si="1"/>
        <v>20190328</v>
      </c>
      <c r="K63">
        <f t="shared" si="2"/>
        <v>4.0000000000000001E-3</v>
      </c>
      <c r="L63">
        <f t="shared" si="3"/>
        <v>3.5999999999999999E-3</v>
      </c>
      <c r="M63">
        <f t="shared" si="4"/>
        <v>2.0000000000000001E-4</v>
      </c>
      <c r="N63">
        <f t="shared" si="5"/>
        <v>-1.4000000000000002E-3</v>
      </c>
      <c r="O63">
        <f t="shared" si="6"/>
        <v>-7.000000000000001E-4</v>
      </c>
      <c r="P63">
        <f t="shared" si="7"/>
        <v>8.9999999999999992E-5</v>
      </c>
    </row>
    <row r="64" spans="1:16" x14ac:dyDescent="0.25">
      <c r="A64">
        <v>20190329</v>
      </c>
      <c r="B64">
        <v>0.66</v>
      </c>
      <c r="C64">
        <v>-0.27</v>
      </c>
      <c r="D64">
        <v>-0.91</v>
      </c>
      <c r="E64">
        <v>0.2</v>
      </c>
      <c r="F64">
        <v>-0.17</v>
      </c>
      <c r="G64">
        <v>8.9999999999999993E-3</v>
      </c>
      <c r="J64">
        <f t="shared" si="1"/>
        <v>20190329</v>
      </c>
      <c r="K64">
        <f t="shared" si="2"/>
        <v>6.6E-3</v>
      </c>
      <c r="L64">
        <f t="shared" si="3"/>
        <v>-2.7000000000000001E-3</v>
      </c>
      <c r="M64">
        <f t="shared" si="4"/>
        <v>-9.1000000000000004E-3</v>
      </c>
      <c r="N64">
        <f t="shared" si="5"/>
        <v>2E-3</v>
      </c>
      <c r="O64">
        <f t="shared" si="6"/>
        <v>-1.7000000000000001E-3</v>
      </c>
      <c r="P64">
        <f t="shared" si="7"/>
        <v>8.9999999999999992E-5</v>
      </c>
    </row>
    <row r="65" spans="1:16" x14ac:dyDescent="0.25">
      <c r="A65">
        <v>20190401</v>
      </c>
      <c r="B65">
        <v>1.19</v>
      </c>
      <c r="C65">
        <v>-0.19</v>
      </c>
      <c r="D65">
        <v>0.98</v>
      </c>
      <c r="E65">
        <v>-0.05</v>
      </c>
      <c r="F65">
        <v>-0.32</v>
      </c>
      <c r="G65">
        <v>0.01</v>
      </c>
      <c r="J65">
        <f t="shared" si="1"/>
        <v>20190401</v>
      </c>
      <c r="K65">
        <f t="shared" si="2"/>
        <v>1.1899999999999999E-2</v>
      </c>
      <c r="L65">
        <f t="shared" si="3"/>
        <v>-1.9E-3</v>
      </c>
      <c r="M65">
        <f t="shared" si="4"/>
        <v>9.7999999999999997E-3</v>
      </c>
      <c r="N65">
        <f t="shared" si="5"/>
        <v>-5.0000000000000001E-4</v>
      </c>
      <c r="O65">
        <f t="shared" si="6"/>
        <v>-3.2000000000000002E-3</v>
      </c>
      <c r="P65">
        <f t="shared" si="7"/>
        <v>1E-4</v>
      </c>
    </row>
    <row r="66" spans="1:16" x14ac:dyDescent="0.25">
      <c r="A66">
        <v>20190402</v>
      </c>
      <c r="B66">
        <v>-0.05</v>
      </c>
      <c r="C66">
        <v>-0.18</v>
      </c>
      <c r="D66">
        <v>-0.44</v>
      </c>
      <c r="E66">
        <v>-0.38</v>
      </c>
      <c r="F66">
        <v>-0.5</v>
      </c>
      <c r="G66">
        <v>0.01</v>
      </c>
      <c r="J66">
        <f t="shared" si="1"/>
        <v>20190402</v>
      </c>
      <c r="K66">
        <f t="shared" si="2"/>
        <v>-5.0000000000000001E-4</v>
      </c>
      <c r="L66">
        <f t="shared" si="3"/>
        <v>-1.8E-3</v>
      </c>
      <c r="M66">
        <f t="shared" si="4"/>
        <v>-4.4000000000000003E-3</v>
      </c>
      <c r="N66">
        <f t="shared" si="5"/>
        <v>-3.8E-3</v>
      </c>
      <c r="O66">
        <f t="shared" si="6"/>
        <v>-5.0000000000000001E-3</v>
      </c>
      <c r="P66">
        <f t="shared" si="7"/>
        <v>1E-4</v>
      </c>
    </row>
    <row r="67" spans="1:16" x14ac:dyDescent="0.25">
      <c r="A67">
        <v>20190403</v>
      </c>
      <c r="B67">
        <v>0.27</v>
      </c>
      <c r="C67">
        <v>0.24</v>
      </c>
      <c r="D67">
        <v>-0.39</v>
      </c>
      <c r="E67">
        <v>0.14000000000000001</v>
      </c>
      <c r="F67">
        <v>-0.4</v>
      </c>
      <c r="G67">
        <v>0.01</v>
      </c>
      <c r="J67">
        <f t="shared" si="1"/>
        <v>20190403</v>
      </c>
      <c r="K67">
        <f t="shared" si="2"/>
        <v>2.7000000000000001E-3</v>
      </c>
      <c r="L67">
        <f t="shared" si="3"/>
        <v>2.3999999999999998E-3</v>
      </c>
      <c r="M67">
        <f t="shared" si="4"/>
        <v>-3.9000000000000003E-3</v>
      </c>
      <c r="N67">
        <f t="shared" si="5"/>
        <v>1.4000000000000002E-3</v>
      </c>
      <c r="O67">
        <f t="shared" si="6"/>
        <v>-4.0000000000000001E-3</v>
      </c>
      <c r="P67">
        <f t="shared" si="7"/>
        <v>1E-4</v>
      </c>
    </row>
    <row r="68" spans="1:16" x14ac:dyDescent="0.25">
      <c r="A68">
        <v>20190404</v>
      </c>
      <c r="B68">
        <v>0.19</v>
      </c>
      <c r="C68">
        <v>0.35</v>
      </c>
      <c r="D68">
        <v>0.93</v>
      </c>
      <c r="E68">
        <v>0.63</v>
      </c>
      <c r="F68">
        <v>0.22</v>
      </c>
      <c r="G68">
        <v>0.01</v>
      </c>
      <c r="J68">
        <f t="shared" si="1"/>
        <v>20190404</v>
      </c>
      <c r="K68">
        <f t="shared" si="2"/>
        <v>1.9E-3</v>
      </c>
      <c r="L68">
        <f t="shared" si="3"/>
        <v>3.4999999999999996E-3</v>
      </c>
      <c r="M68">
        <f t="shared" si="4"/>
        <v>9.300000000000001E-3</v>
      </c>
      <c r="N68">
        <f t="shared" si="5"/>
        <v>6.3E-3</v>
      </c>
      <c r="O68">
        <f t="shared" si="6"/>
        <v>2.2000000000000001E-3</v>
      </c>
      <c r="P68">
        <f t="shared" si="7"/>
        <v>1E-4</v>
      </c>
    </row>
    <row r="69" spans="1:16" x14ac:dyDescent="0.25">
      <c r="A69">
        <v>20190405</v>
      </c>
      <c r="B69">
        <v>0.52</v>
      </c>
      <c r="C69">
        <v>0.49</v>
      </c>
      <c r="D69">
        <v>-0.08</v>
      </c>
      <c r="E69">
        <v>-0.27</v>
      </c>
      <c r="F69">
        <v>0.1</v>
      </c>
      <c r="G69">
        <v>0.01</v>
      </c>
      <c r="J69">
        <f t="shared" ref="J69:J132" si="8">A69</f>
        <v>20190405</v>
      </c>
      <c r="K69">
        <f t="shared" ref="K69:K132" si="9">B69/100</f>
        <v>5.1999999999999998E-3</v>
      </c>
      <c r="L69">
        <f t="shared" ref="L69:L132" si="10">C69/100</f>
        <v>4.8999999999999998E-3</v>
      </c>
      <c r="M69">
        <f t="shared" ref="M69:M132" si="11">D69/100</f>
        <v>-8.0000000000000004E-4</v>
      </c>
      <c r="N69">
        <f t="shared" ref="N69:N132" si="12">E69/100</f>
        <v>-2.7000000000000001E-3</v>
      </c>
      <c r="O69">
        <f t="shared" ref="O69:O132" si="13">F69/100</f>
        <v>1E-3</v>
      </c>
      <c r="P69">
        <f t="shared" ref="P69:P132" si="14">G69/100</f>
        <v>1E-4</v>
      </c>
    </row>
    <row r="70" spans="1:16" x14ac:dyDescent="0.25">
      <c r="A70">
        <v>20190408</v>
      </c>
      <c r="B70">
        <v>0.08</v>
      </c>
      <c r="C70">
        <v>-0.3</v>
      </c>
      <c r="D70">
        <v>0.1</v>
      </c>
      <c r="E70">
        <v>0.27</v>
      </c>
      <c r="F70">
        <v>-0.03</v>
      </c>
      <c r="G70">
        <v>0.01</v>
      </c>
      <c r="J70">
        <f t="shared" si="8"/>
        <v>20190408</v>
      </c>
      <c r="K70">
        <f t="shared" si="9"/>
        <v>8.0000000000000004E-4</v>
      </c>
      <c r="L70">
        <f t="shared" si="10"/>
        <v>-3.0000000000000001E-3</v>
      </c>
      <c r="M70">
        <f t="shared" si="11"/>
        <v>1E-3</v>
      </c>
      <c r="N70">
        <f t="shared" si="12"/>
        <v>2.7000000000000001E-3</v>
      </c>
      <c r="O70">
        <f t="shared" si="13"/>
        <v>-2.9999999999999997E-4</v>
      </c>
      <c r="P70">
        <f t="shared" si="14"/>
        <v>1E-4</v>
      </c>
    </row>
    <row r="71" spans="1:16" x14ac:dyDescent="0.25">
      <c r="A71">
        <v>20190409</v>
      </c>
      <c r="B71">
        <v>-0.65</v>
      </c>
      <c r="C71">
        <v>-0.6</v>
      </c>
      <c r="D71">
        <v>-0.14000000000000001</v>
      </c>
      <c r="E71">
        <v>0.13</v>
      </c>
      <c r="F71">
        <v>-0.03</v>
      </c>
      <c r="G71">
        <v>0.01</v>
      </c>
      <c r="J71">
        <f t="shared" si="8"/>
        <v>20190409</v>
      </c>
      <c r="K71">
        <f t="shared" si="9"/>
        <v>-6.5000000000000006E-3</v>
      </c>
      <c r="L71">
        <f t="shared" si="10"/>
        <v>-6.0000000000000001E-3</v>
      </c>
      <c r="M71">
        <f t="shared" si="11"/>
        <v>-1.4000000000000002E-3</v>
      </c>
      <c r="N71">
        <f t="shared" si="12"/>
        <v>1.2999999999999999E-3</v>
      </c>
      <c r="O71">
        <f t="shared" si="13"/>
        <v>-2.9999999999999997E-4</v>
      </c>
      <c r="P71">
        <f t="shared" si="14"/>
        <v>1E-4</v>
      </c>
    </row>
    <row r="72" spans="1:16" x14ac:dyDescent="0.25">
      <c r="A72">
        <v>20190410</v>
      </c>
      <c r="B72">
        <v>0.48</v>
      </c>
      <c r="C72">
        <v>0.94</v>
      </c>
      <c r="D72">
        <v>-0.1</v>
      </c>
      <c r="E72">
        <v>0.11</v>
      </c>
      <c r="F72">
        <v>-0.13</v>
      </c>
      <c r="G72">
        <v>0.01</v>
      </c>
      <c r="J72">
        <f t="shared" si="8"/>
        <v>20190410</v>
      </c>
      <c r="K72">
        <f t="shared" si="9"/>
        <v>4.7999999999999996E-3</v>
      </c>
      <c r="L72">
        <f t="shared" si="10"/>
        <v>9.3999999999999986E-3</v>
      </c>
      <c r="M72">
        <f t="shared" si="11"/>
        <v>-1E-3</v>
      </c>
      <c r="N72">
        <f t="shared" si="12"/>
        <v>1.1000000000000001E-3</v>
      </c>
      <c r="O72">
        <f t="shared" si="13"/>
        <v>-1.2999999999999999E-3</v>
      </c>
      <c r="P72">
        <f t="shared" si="14"/>
        <v>1E-4</v>
      </c>
    </row>
    <row r="73" spans="1:16" x14ac:dyDescent="0.25">
      <c r="A73">
        <v>20190411</v>
      </c>
      <c r="B73">
        <v>0</v>
      </c>
      <c r="C73">
        <v>-0.27</v>
      </c>
      <c r="D73">
        <v>0.4</v>
      </c>
      <c r="E73">
        <v>0.04</v>
      </c>
      <c r="F73">
        <v>0.11</v>
      </c>
      <c r="G73">
        <v>0.01</v>
      </c>
      <c r="J73">
        <f t="shared" si="8"/>
        <v>20190411</v>
      </c>
      <c r="K73">
        <f t="shared" si="9"/>
        <v>0</v>
      </c>
      <c r="L73">
        <f t="shared" si="10"/>
        <v>-2.7000000000000001E-3</v>
      </c>
      <c r="M73">
        <f t="shared" si="11"/>
        <v>4.0000000000000001E-3</v>
      </c>
      <c r="N73">
        <f t="shared" si="12"/>
        <v>4.0000000000000002E-4</v>
      </c>
      <c r="O73">
        <f t="shared" si="13"/>
        <v>1.1000000000000001E-3</v>
      </c>
      <c r="P73">
        <f t="shared" si="14"/>
        <v>1E-4</v>
      </c>
    </row>
    <row r="74" spans="1:16" x14ac:dyDescent="0.25">
      <c r="A74">
        <v>20190412</v>
      </c>
      <c r="B74">
        <v>0.65</v>
      </c>
      <c r="C74">
        <v>-0.36</v>
      </c>
      <c r="D74">
        <v>0.64</v>
      </c>
      <c r="E74">
        <v>0.52</v>
      </c>
      <c r="F74">
        <v>-0.26</v>
      </c>
      <c r="G74">
        <v>0.01</v>
      </c>
      <c r="J74">
        <f t="shared" si="8"/>
        <v>20190412</v>
      </c>
      <c r="K74">
        <f t="shared" si="9"/>
        <v>6.5000000000000006E-3</v>
      </c>
      <c r="L74">
        <f t="shared" si="10"/>
        <v>-3.5999999999999999E-3</v>
      </c>
      <c r="M74">
        <f t="shared" si="11"/>
        <v>6.4000000000000003E-3</v>
      </c>
      <c r="N74">
        <f t="shared" si="12"/>
        <v>5.1999999999999998E-3</v>
      </c>
      <c r="O74">
        <f t="shared" si="13"/>
        <v>-2.5999999999999999E-3</v>
      </c>
      <c r="P74">
        <f t="shared" si="14"/>
        <v>1E-4</v>
      </c>
    </row>
    <row r="75" spans="1:16" x14ac:dyDescent="0.25">
      <c r="A75">
        <v>20190415</v>
      </c>
      <c r="B75">
        <v>-0.09</v>
      </c>
      <c r="C75">
        <v>-0.25</v>
      </c>
      <c r="D75">
        <v>-0.53</v>
      </c>
      <c r="E75">
        <v>0.35</v>
      </c>
      <c r="F75">
        <v>0.08</v>
      </c>
      <c r="G75">
        <v>0.01</v>
      </c>
      <c r="J75">
        <f t="shared" si="8"/>
        <v>20190415</v>
      </c>
      <c r="K75">
        <f t="shared" si="9"/>
        <v>-8.9999999999999998E-4</v>
      </c>
      <c r="L75">
        <f t="shared" si="10"/>
        <v>-2.5000000000000001E-3</v>
      </c>
      <c r="M75">
        <f t="shared" si="11"/>
        <v>-5.3E-3</v>
      </c>
      <c r="N75">
        <f t="shared" si="12"/>
        <v>3.4999999999999996E-3</v>
      </c>
      <c r="O75">
        <f t="shared" si="13"/>
        <v>8.0000000000000004E-4</v>
      </c>
      <c r="P75">
        <f t="shared" si="14"/>
        <v>1E-4</v>
      </c>
    </row>
    <row r="76" spans="1:16" x14ac:dyDescent="0.25">
      <c r="A76">
        <v>20190416</v>
      </c>
      <c r="B76">
        <v>0.13</v>
      </c>
      <c r="C76">
        <v>0.23</v>
      </c>
      <c r="D76">
        <v>0.7</v>
      </c>
      <c r="E76">
        <v>-7.0000000000000007E-2</v>
      </c>
      <c r="F76">
        <v>-0.13</v>
      </c>
      <c r="G76">
        <v>0.01</v>
      </c>
      <c r="J76">
        <f t="shared" si="8"/>
        <v>20190416</v>
      </c>
      <c r="K76">
        <f t="shared" si="9"/>
        <v>1.2999999999999999E-3</v>
      </c>
      <c r="L76">
        <f t="shared" si="10"/>
        <v>2.3E-3</v>
      </c>
      <c r="M76">
        <f t="shared" si="11"/>
        <v>6.9999999999999993E-3</v>
      </c>
      <c r="N76">
        <f t="shared" si="12"/>
        <v>-7.000000000000001E-4</v>
      </c>
      <c r="O76">
        <f t="shared" si="13"/>
        <v>-1.2999999999999999E-3</v>
      </c>
      <c r="P76">
        <f t="shared" si="14"/>
        <v>1E-4</v>
      </c>
    </row>
    <row r="77" spans="1:16" x14ac:dyDescent="0.25">
      <c r="A77">
        <v>20190417</v>
      </c>
      <c r="B77">
        <v>-0.32</v>
      </c>
      <c r="C77">
        <v>-0.53</v>
      </c>
      <c r="D77">
        <v>0.84</v>
      </c>
      <c r="E77">
        <v>1.1299999999999999</v>
      </c>
      <c r="F77">
        <v>-0.27</v>
      </c>
      <c r="G77">
        <v>0.01</v>
      </c>
      <c r="J77">
        <f t="shared" si="8"/>
        <v>20190417</v>
      </c>
      <c r="K77">
        <f t="shared" si="9"/>
        <v>-3.2000000000000002E-3</v>
      </c>
      <c r="L77">
        <f t="shared" si="10"/>
        <v>-5.3E-3</v>
      </c>
      <c r="M77">
        <f t="shared" si="11"/>
        <v>8.3999999999999995E-3</v>
      </c>
      <c r="N77">
        <f t="shared" si="12"/>
        <v>1.1299999999999999E-2</v>
      </c>
      <c r="O77">
        <f t="shared" si="13"/>
        <v>-2.7000000000000001E-3</v>
      </c>
      <c r="P77">
        <f t="shared" si="14"/>
        <v>1E-4</v>
      </c>
    </row>
    <row r="78" spans="1:16" x14ac:dyDescent="0.25">
      <c r="A78">
        <v>20190418</v>
      </c>
      <c r="B78">
        <v>0.11</v>
      </c>
      <c r="C78">
        <v>-0.28000000000000003</v>
      </c>
      <c r="D78">
        <v>-0.51</v>
      </c>
      <c r="E78">
        <v>0.15</v>
      </c>
      <c r="F78">
        <v>-0.2</v>
      </c>
      <c r="G78">
        <v>0.01</v>
      </c>
      <c r="J78">
        <f t="shared" si="8"/>
        <v>20190418</v>
      </c>
      <c r="K78">
        <f t="shared" si="9"/>
        <v>1.1000000000000001E-3</v>
      </c>
      <c r="L78">
        <f t="shared" si="10"/>
        <v>-2.8000000000000004E-3</v>
      </c>
      <c r="M78">
        <f t="shared" si="11"/>
        <v>-5.1000000000000004E-3</v>
      </c>
      <c r="N78">
        <f t="shared" si="12"/>
        <v>1.5E-3</v>
      </c>
      <c r="O78">
        <f t="shared" si="13"/>
        <v>-2E-3</v>
      </c>
      <c r="P78">
        <f t="shared" si="14"/>
        <v>1E-4</v>
      </c>
    </row>
    <row r="79" spans="1:16" x14ac:dyDescent="0.25">
      <c r="A79">
        <v>20190422</v>
      </c>
      <c r="B79">
        <v>0.11</v>
      </c>
      <c r="C79">
        <v>-0.49</v>
      </c>
      <c r="D79">
        <v>-0.55000000000000004</v>
      </c>
      <c r="E79">
        <v>-0.52</v>
      </c>
      <c r="F79">
        <v>-0.17</v>
      </c>
      <c r="G79">
        <v>0.01</v>
      </c>
      <c r="J79">
        <f t="shared" si="8"/>
        <v>20190422</v>
      </c>
      <c r="K79">
        <f t="shared" si="9"/>
        <v>1.1000000000000001E-3</v>
      </c>
      <c r="L79">
        <f t="shared" si="10"/>
        <v>-4.8999999999999998E-3</v>
      </c>
      <c r="M79">
        <f t="shared" si="11"/>
        <v>-5.5000000000000005E-3</v>
      </c>
      <c r="N79">
        <f t="shared" si="12"/>
        <v>-5.1999999999999998E-3</v>
      </c>
      <c r="O79">
        <f t="shared" si="13"/>
        <v>-1.7000000000000001E-3</v>
      </c>
      <c r="P79">
        <f t="shared" si="14"/>
        <v>1E-4</v>
      </c>
    </row>
    <row r="80" spans="1:16" x14ac:dyDescent="0.25">
      <c r="A80">
        <v>20190423</v>
      </c>
      <c r="B80">
        <v>0.97</v>
      </c>
      <c r="C80">
        <v>0.67</v>
      </c>
      <c r="D80">
        <v>-0.48</v>
      </c>
      <c r="E80">
        <v>-0.11</v>
      </c>
      <c r="F80">
        <v>-0.43</v>
      </c>
      <c r="G80">
        <v>0.01</v>
      </c>
      <c r="J80">
        <f t="shared" si="8"/>
        <v>20190423</v>
      </c>
      <c r="K80">
        <f t="shared" si="9"/>
        <v>9.7000000000000003E-3</v>
      </c>
      <c r="L80">
        <f t="shared" si="10"/>
        <v>6.7000000000000002E-3</v>
      </c>
      <c r="M80">
        <f t="shared" si="11"/>
        <v>-4.7999999999999996E-3</v>
      </c>
      <c r="N80">
        <f t="shared" si="12"/>
        <v>-1.1000000000000001E-3</v>
      </c>
      <c r="O80">
        <f t="shared" si="13"/>
        <v>-4.3E-3</v>
      </c>
      <c r="P80">
        <f t="shared" si="14"/>
        <v>1E-4</v>
      </c>
    </row>
    <row r="81" spans="1:16" x14ac:dyDescent="0.25">
      <c r="A81">
        <v>20190424</v>
      </c>
      <c r="B81">
        <v>-0.23</v>
      </c>
      <c r="C81">
        <v>0.32</v>
      </c>
      <c r="D81">
        <v>-7.0000000000000007E-2</v>
      </c>
      <c r="E81">
        <v>0.6</v>
      </c>
      <c r="F81">
        <v>0.05</v>
      </c>
      <c r="G81">
        <v>0.01</v>
      </c>
      <c r="J81">
        <f t="shared" si="8"/>
        <v>20190424</v>
      </c>
      <c r="K81">
        <f t="shared" si="9"/>
        <v>-2.3E-3</v>
      </c>
      <c r="L81">
        <f t="shared" si="10"/>
        <v>3.2000000000000002E-3</v>
      </c>
      <c r="M81">
        <f t="shared" si="11"/>
        <v>-7.000000000000001E-4</v>
      </c>
      <c r="N81">
        <f t="shared" si="12"/>
        <v>6.0000000000000001E-3</v>
      </c>
      <c r="O81">
        <f t="shared" si="13"/>
        <v>5.0000000000000001E-4</v>
      </c>
      <c r="P81">
        <f t="shared" si="14"/>
        <v>1E-4</v>
      </c>
    </row>
    <row r="82" spans="1:16" x14ac:dyDescent="0.25">
      <c r="A82">
        <v>20190425</v>
      </c>
      <c r="B82">
        <v>-0.14000000000000001</v>
      </c>
      <c r="C82">
        <v>-0.82</v>
      </c>
      <c r="D82">
        <v>-0.19</v>
      </c>
      <c r="E82">
        <v>-0.65</v>
      </c>
      <c r="F82">
        <v>-0.28999999999999998</v>
      </c>
      <c r="G82">
        <v>0.01</v>
      </c>
      <c r="J82">
        <f t="shared" si="8"/>
        <v>20190425</v>
      </c>
      <c r="K82">
        <f t="shared" si="9"/>
        <v>-1.4000000000000002E-3</v>
      </c>
      <c r="L82">
        <f t="shared" si="10"/>
        <v>-8.199999999999999E-3</v>
      </c>
      <c r="M82">
        <f t="shared" si="11"/>
        <v>-1.9E-3</v>
      </c>
      <c r="N82">
        <f t="shared" si="12"/>
        <v>-6.5000000000000006E-3</v>
      </c>
      <c r="O82">
        <f t="shared" si="13"/>
        <v>-2.8999999999999998E-3</v>
      </c>
      <c r="P82">
        <f t="shared" si="14"/>
        <v>1E-4</v>
      </c>
    </row>
    <row r="83" spans="1:16" x14ac:dyDescent="0.25">
      <c r="A83">
        <v>20190426</v>
      </c>
      <c r="B83">
        <v>0.53</v>
      </c>
      <c r="C83">
        <v>0.48</v>
      </c>
      <c r="D83">
        <v>7.0000000000000007E-2</v>
      </c>
      <c r="E83">
        <v>-0.08</v>
      </c>
      <c r="F83">
        <v>-0.18</v>
      </c>
      <c r="G83">
        <v>0.01</v>
      </c>
      <c r="J83">
        <f t="shared" si="8"/>
        <v>20190426</v>
      </c>
      <c r="K83">
        <f t="shared" si="9"/>
        <v>5.3E-3</v>
      </c>
      <c r="L83">
        <f t="shared" si="10"/>
        <v>4.7999999999999996E-3</v>
      </c>
      <c r="M83">
        <f t="shared" si="11"/>
        <v>7.000000000000001E-4</v>
      </c>
      <c r="N83">
        <f t="shared" si="12"/>
        <v>-8.0000000000000004E-4</v>
      </c>
      <c r="O83">
        <f t="shared" si="13"/>
        <v>-1.8E-3</v>
      </c>
      <c r="P83">
        <f t="shared" si="14"/>
        <v>1E-4</v>
      </c>
    </row>
    <row r="84" spans="1:16" x14ac:dyDescent="0.25">
      <c r="A84">
        <v>20190429</v>
      </c>
      <c r="B84">
        <v>0.18</v>
      </c>
      <c r="C84">
        <v>0.16</v>
      </c>
      <c r="D84">
        <v>0.65</v>
      </c>
      <c r="E84">
        <v>-0.37</v>
      </c>
      <c r="F84">
        <v>-0.15</v>
      </c>
      <c r="G84">
        <v>0.01</v>
      </c>
      <c r="J84">
        <f t="shared" si="8"/>
        <v>20190429</v>
      </c>
      <c r="K84">
        <f t="shared" si="9"/>
        <v>1.8E-3</v>
      </c>
      <c r="L84">
        <f t="shared" si="10"/>
        <v>1.6000000000000001E-3</v>
      </c>
      <c r="M84">
        <f t="shared" si="11"/>
        <v>6.5000000000000006E-3</v>
      </c>
      <c r="N84">
        <f t="shared" si="12"/>
        <v>-3.7000000000000002E-3</v>
      </c>
      <c r="O84">
        <f t="shared" si="13"/>
        <v>-1.5E-3</v>
      </c>
      <c r="P84">
        <f t="shared" si="14"/>
        <v>1E-4</v>
      </c>
    </row>
    <row r="85" spans="1:16" x14ac:dyDescent="0.25">
      <c r="A85">
        <v>20190430</v>
      </c>
      <c r="B85">
        <v>-0.04</v>
      </c>
      <c r="C85">
        <v>-0.69</v>
      </c>
      <c r="D85">
        <v>0.28000000000000003</v>
      </c>
      <c r="E85">
        <v>0.1</v>
      </c>
      <c r="F85">
        <v>0.69</v>
      </c>
      <c r="G85">
        <v>0.01</v>
      </c>
      <c r="J85">
        <f t="shared" si="8"/>
        <v>20190430</v>
      </c>
      <c r="K85">
        <f t="shared" si="9"/>
        <v>-4.0000000000000002E-4</v>
      </c>
      <c r="L85">
        <f t="shared" si="10"/>
        <v>-6.8999999999999999E-3</v>
      </c>
      <c r="M85">
        <f t="shared" si="11"/>
        <v>2.8000000000000004E-3</v>
      </c>
      <c r="N85">
        <f t="shared" si="12"/>
        <v>1E-3</v>
      </c>
      <c r="O85">
        <f t="shared" si="13"/>
        <v>6.8999999999999999E-3</v>
      </c>
      <c r="P85">
        <f t="shared" si="14"/>
        <v>1E-4</v>
      </c>
    </row>
    <row r="86" spans="1:16" x14ac:dyDescent="0.25">
      <c r="A86">
        <v>20190501</v>
      </c>
      <c r="B86">
        <v>-0.83</v>
      </c>
      <c r="C86">
        <v>-7.0000000000000007E-2</v>
      </c>
      <c r="D86">
        <v>-0.03</v>
      </c>
      <c r="E86">
        <v>0.35</v>
      </c>
      <c r="F86">
        <v>-7.0000000000000007E-2</v>
      </c>
      <c r="G86">
        <v>8.9999999999999993E-3</v>
      </c>
      <c r="J86">
        <f t="shared" si="8"/>
        <v>20190501</v>
      </c>
      <c r="K86">
        <f t="shared" si="9"/>
        <v>-8.3000000000000001E-3</v>
      </c>
      <c r="L86">
        <f t="shared" si="10"/>
        <v>-7.000000000000001E-4</v>
      </c>
      <c r="M86">
        <f t="shared" si="11"/>
        <v>-2.9999999999999997E-4</v>
      </c>
      <c r="N86">
        <f t="shared" si="12"/>
        <v>3.4999999999999996E-3</v>
      </c>
      <c r="O86">
        <f t="shared" si="13"/>
        <v>-7.000000000000001E-4</v>
      </c>
      <c r="P86">
        <f t="shared" si="14"/>
        <v>8.9999999999999992E-5</v>
      </c>
    </row>
    <row r="87" spans="1:16" x14ac:dyDescent="0.25">
      <c r="A87">
        <v>20190502</v>
      </c>
      <c r="B87">
        <v>-0.16</v>
      </c>
      <c r="C87">
        <v>0.46</v>
      </c>
      <c r="D87">
        <v>-0.27</v>
      </c>
      <c r="E87">
        <v>0</v>
      </c>
      <c r="F87">
        <v>0.06</v>
      </c>
      <c r="G87">
        <v>8.9999999999999993E-3</v>
      </c>
      <c r="J87">
        <f t="shared" si="8"/>
        <v>20190502</v>
      </c>
      <c r="K87">
        <f t="shared" si="9"/>
        <v>-1.6000000000000001E-3</v>
      </c>
      <c r="L87">
        <f t="shared" si="10"/>
        <v>4.5999999999999999E-3</v>
      </c>
      <c r="M87">
        <f t="shared" si="11"/>
        <v>-2.7000000000000001E-3</v>
      </c>
      <c r="N87">
        <f t="shared" si="12"/>
        <v>0</v>
      </c>
      <c r="O87">
        <f t="shared" si="13"/>
        <v>5.9999999999999995E-4</v>
      </c>
      <c r="P87">
        <f t="shared" si="14"/>
        <v>8.9999999999999992E-5</v>
      </c>
    </row>
    <row r="88" spans="1:16" x14ac:dyDescent="0.25">
      <c r="A88">
        <v>20190503</v>
      </c>
      <c r="B88">
        <v>1.1299999999999999</v>
      </c>
      <c r="C88">
        <v>0.93</v>
      </c>
      <c r="D88">
        <v>-0.27</v>
      </c>
      <c r="E88">
        <v>0</v>
      </c>
      <c r="F88">
        <v>-0.34</v>
      </c>
      <c r="G88">
        <v>8.9999999999999993E-3</v>
      </c>
      <c r="J88">
        <f t="shared" si="8"/>
        <v>20190503</v>
      </c>
      <c r="K88">
        <f t="shared" si="9"/>
        <v>1.1299999999999999E-2</v>
      </c>
      <c r="L88">
        <f t="shared" si="10"/>
        <v>9.300000000000001E-3</v>
      </c>
      <c r="M88">
        <f t="shared" si="11"/>
        <v>-2.7000000000000001E-3</v>
      </c>
      <c r="N88">
        <f t="shared" si="12"/>
        <v>0</v>
      </c>
      <c r="O88">
        <f t="shared" si="13"/>
        <v>-3.4000000000000002E-3</v>
      </c>
      <c r="P88">
        <f t="shared" si="14"/>
        <v>8.9999999999999992E-5</v>
      </c>
    </row>
    <row r="89" spans="1:16" x14ac:dyDescent="0.25">
      <c r="A89">
        <v>20190506</v>
      </c>
      <c r="B89">
        <v>-0.39</v>
      </c>
      <c r="C89">
        <v>0.57999999999999996</v>
      </c>
      <c r="D89">
        <v>-0.42</v>
      </c>
      <c r="E89">
        <v>0.01</v>
      </c>
      <c r="F89">
        <v>7.0000000000000007E-2</v>
      </c>
      <c r="G89">
        <v>8.9999999999999993E-3</v>
      </c>
      <c r="J89">
        <f t="shared" si="8"/>
        <v>20190506</v>
      </c>
      <c r="K89">
        <f t="shared" si="9"/>
        <v>-3.9000000000000003E-3</v>
      </c>
      <c r="L89">
        <f t="shared" si="10"/>
        <v>5.7999999999999996E-3</v>
      </c>
      <c r="M89">
        <f t="shared" si="11"/>
        <v>-4.1999999999999997E-3</v>
      </c>
      <c r="N89">
        <f t="shared" si="12"/>
        <v>1E-4</v>
      </c>
      <c r="O89">
        <f t="shared" si="13"/>
        <v>7.000000000000001E-4</v>
      </c>
      <c r="P89">
        <f t="shared" si="14"/>
        <v>8.9999999999999992E-5</v>
      </c>
    </row>
    <row r="90" spans="1:16" x14ac:dyDescent="0.25">
      <c r="A90">
        <v>20190507</v>
      </c>
      <c r="B90">
        <v>-1.69</v>
      </c>
      <c r="C90">
        <v>-0.27</v>
      </c>
      <c r="D90">
        <v>0.5</v>
      </c>
      <c r="E90">
        <v>0.02</v>
      </c>
      <c r="F90">
        <v>0.31</v>
      </c>
      <c r="G90">
        <v>8.9999999999999993E-3</v>
      </c>
      <c r="J90">
        <f t="shared" si="8"/>
        <v>20190507</v>
      </c>
      <c r="K90">
        <f t="shared" si="9"/>
        <v>-1.6899999999999998E-2</v>
      </c>
      <c r="L90">
        <f t="shared" si="10"/>
        <v>-2.7000000000000001E-3</v>
      </c>
      <c r="M90">
        <f t="shared" si="11"/>
        <v>5.0000000000000001E-3</v>
      </c>
      <c r="N90">
        <f t="shared" si="12"/>
        <v>2.0000000000000001E-4</v>
      </c>
      <c r="O90">
        <f t="shared" si="13"/>
        <v>3.0999999999999999E-3</v>
      </c>
      <c r="P90">
        <f t="shared" si="14"/>
        <v>8.9999999999999992E-5</v>
      </c>
    </row>
    <row r="91" spans="1:16" x14ac:dyDescent="0.25">
      <c r="A91">
        <v>20190508</v>
      </c>
      <c r="B91">
        <v>-0.22</v>
      </c>
      <c r="C91">
        <v>-0.21</v>
      </c>
      <c r="D91">
        <v>-0.32</v>
      </c>
      <c r="E91">
        <v>-0.04</v>
      </c>
      <c r="F91">
        <v>0.18</v>
      </c>
      <c r="G91">
        <v>8.9999999999999993E-3</v>
      </c>
      <c r="J91">
        <f t="shared" si="8"/>
        <v>20190508</v>
      </c>
      <c r="K91">
        <f t="shared" si="9"/>
        <v>-2.2000000000000001E-3</v>
      </c>
      <c r="L91">
        <f t="shared" si="10"/>
        <v>-2.0999999999999999E-3</v>
      </c>
      <c r="M91">
        <f t="shared" si="11"/>
        <v>-3.2000000000000002E-3</v>
      </c>
      <c r="N91">
        <f t="shared" si="12"/>
        <v>-4.0000000000000002E-4</v>
      </c>
      <c r="O91">
        <f t="shared" si="13"/>
        <v>1.8E-3</v>
      </c>
      <c r="P91">
        <f t="shared" si="14"/>
        <v>8.9999999999999992E-5</v>
      </c>
    </row>
    <row r="92" spans="1:16" x14ac:dyDescent="0.25">
      <c r="A92">
        <v>20190509</v>
      </c>
      <c r="B92">
        <v>-0.28000000000000003</v>
      </c>
      <c r="C92">
        <v>0.06</v>
      </c>
      <c r="D92">
        <v>0.11</v>
      </c>
      <c r="E92">
        <v>-0.37</v>
      </c>
      <c r="F92">
        <v>0.01</v>
      </c>
      <c r="G92">
        <v>8.9999999999999993E-3</v>
      </c>
      <c r="J92">
        <f t="shared" si="8"/>
        <v>20190509</v>
      </c>
      <c r="K92">
        <f t="shared" si="9"/>
        <v>-2.8000000000000004E-3</v>
      </c>
      <c r="L92">
        <f t="shared" si="10"/>
        <v>5.9999999999999995E-4</v>
      </c>
      <c r="M92">
        <f t="shared" si="11"/>
        <v>1.1000000000000001E-3</v>
      </c>
      <c r="N92">
        <f t="shared" si="12"/>
        <v>-3.7000000000000002E-3</v>
      </c>
      <c r="O92">
        <f t="shared" si="13"/>
        <v>1E-4</v>
      </c>
      <c r="P92">
        <f t="shared" si="14"/>
        <v>8.9999999999999992E-5</v>
      </c>
    </row>
    <row r="93" spans="1:16" x14ac:dyDescent="0.25">
      <c r="A93">
        <v>20190510</v>
      </c>
      <c r="B93">
        <v>0.35</v>
      </c>
      <c r="C93">
        <v>-0.33</v>
      </c>
      <c r="D93">
        <v>7.0000000000000007E-2</v>
      </c>
      <c r="E93">
        <v>-0.11</v>
      </c>
      <c r="F93">
        <v>0.25</v>
      </c>
      <c r="G93">
        <v>8.9999999999999993E-3</v>
      </c>
      <c r="J93">
        <f t="shared" si="8"/>
        <v>20190510</v>
      </c>
      <c r="K93">
        <f t="shared" si="9"/>
        <v>3.4999999999999996E-3</v>
      </c>
      <c r="L93">
        <f t="shared" si="10"/>
        <v>-3.3E-3</v>
      </c>
      <c r="M93">
        <f t="shared" si="11"/>
        <v>7.000000000000001E-4</v>
      </c>
      <c r="N93">
        <f t="shared" si="12"/>
        <v>-1.1000000000000001E-3</v>
      </c>
      <c r="O93">
        <f t="shared" si="13"/>
        <v>2.5000000000000001E-3</v>
      </c>
      <c r="P93">
        <f t="shared" si="14"/>
        <v>8.9999999999999992E-5</v>
      </c>
    </row>
    <row r="94" spans="1:16" x14ac:dyDescent="0.25">
      <c r="A94">
        <v>20190513</v>
      </c>
      <c r="B94">
        <v>-2.67</v>
      </c>
      <c r="C94">
        <v>-0.68</v>
      </c>
      <c r="D94">
        <v>0.28999999999999998</v>
      </c>
      <c r="E94">
        <v>0.23</v>
      </c>
      <c r="F94">
        <v>0.82</v>
      </c>
      <c r="G94">
        <v>8.9999999999999993E-3</v>
      </c>
      <c r="J94">
        <f t="shared" si="8"/>
        <v>20190513</v>
      </c>
      <c r="K94">
        <f t="shared" si="9"/>
        <v>-2.6699999999999998E-2</v>
      </c>
      <c r="L94">
        <f t="shared" si="10"/>
        <v>-6.8000000000000005E-3</v>
      </c>
      <c r="M94">
        <f t="shared" si="11"/>
        <v>2.8999999999999998E-3</v>
      </c>
      <c r="N94">
        <f t="shared" si="12"/>
        <v>2.3E-3</v>
      </c>
      <c r="O94">
        <f t="shared" si="13"/>
        <v>8.199999999999999E-3</v>
      </c>
      <c r="P94">
        <f t="shared" si="14"/>
        <v>8.9999999999999992E-5</v>
      </c>
    </row>
    <row r="95" spans="1:16" x14ac:dyDescent="0.25">
      <c r="A95">
        <v>20190514</v>
      </c>
      <c r="B95">
        <v>0.93</v>
      </c>
      <c r="C95">
        <v>0.34</v>
      </c>
      <c r="D95">
        <v>-0.02</v>
      </c>
      <c r="E95">
        <v>-0.55000000000000004</v>
      </c>
      <c r="F95">
        <v>0</v>
      </c>
      <c r="G95">
        <v>8.9999999999999993E-3</v>
      </c>
      <c r="J95">
        <f t="shared" si="8"/>
        <v>20190514</v>
      </c>
      <c r="K95">
        <f t="shared" si="9"/>
        <v>9.300000000000001E-3</v>
      </c>
      <c r="L95">
        <f t="shared" si="10"/>
        <v>3.4000000000000002E-3</v>
      </c>
      <c r="M95">
        <f t="shared" si="11"/>
        <v>-2.0000000000000001E-4</v>
      </c>
      <c r="N95">
        <f t="shared" si="12"/>
        <v>-5.5000000000000005E-3</v>
      </c>
      <c r="O95">
        <f t="shared" si="13"/>
        <v>0</v>
      </c>
      <c r="P95">
        <f t="shared" si="14"/>
        <v>8.9999999999999992E-5</v>
      </c>
    </row>
    <row r="96" spans="1:16" x14ac:dyDescent="0.25">
      <c r="A96">
        <v>20190515</v>
      </c>
      <c r="B96">
        <v>0.59</v>
      </c>
      <c r="C96">
        <v>-0.1</v>
      </c>
      <c r="D96">
        <v>-0.96</v>
      </c>
      <c r="E96">
        <v>0.13</v>
      </c>
      <c r="F96">
        <v>-0.28000000000000003</v>
      </c>
      <c r="G96">
        <v>8.9999999999999993E-3</v>
      </c>
      <c r="J96">
        <f t="shared" si="8"/>
        <v>20190515</v>
      </c>
      <c r="K96">
        <f t="shared" si="9"/>
        <v>5.8999999999999999E-3</v>
      </c>
      <c r="L96">
        <f t="shared" si="10"/>
        <v>-1E-3</v>
      </c>
      <c r="M96">
        <f t="shared" si="11"/>
        <v>-9.5999999999999992E-3</v>
      </c>
      <c r="N96">
        <f t="shared" si="12"/>
        <v>1.2999999999999999E-3</v>
      </c>
      <c r="O96">
        <f t="shared" si="13"/>
        <v>-2.8000000000000004E-3</v>
      </c>
      <c r="P96">
        <f t="shared" si="14"/>
        <v>8.9999999999999992E-5</v>
      </c>
    </row>
    <row r="97" spans="1:16" x14ac:dyDescent="0.25">
      <c r="A97">
        <v>20190516</v>
      </c>
      <c r="B97">
        <v>0.91</v>
      </c>
      <c r="C97">
        <v>-0.45</v>
      </c>
      <c r="D97">
        <v>-0.31</v>
      </c>
      <c r="E97">
        <v>-0.15</v>
      </c>
      <c r="F97">
        <v>-0.24</v>
      </c>
      <c r="G97">
        <v>8.9999999999999993E-3</v>
      </c>
      <c r="J97">
        <f t="shared" si="8"/>
        <v>20190516</v>
      </c>
      <c r="K97">
        <f t="shared" si="9"/>
        <v>9.1000000000000004E-3</v>
      </c>
      <c r="L97">
        <f t="shared" si="10"/>
        <v>-4.5000000000000005E-3</v>
      </c>
      <c r="M97">
        <f t="shared" si="11"/>
        <v>-3.0999999999999999E-3</v>
      </c>
      <c r="N97">
        <f t="shared" si="12"/>
        <v>-1.5E-3</v>
      </c>
      <c r="O97">
        <f t="shared" si="13"/>
        <v>-2.3999999999999998E-3</v>
      </c>
      <c r="P97">
        <f t="shared" si="14"/>
        <v>8.9999999999999992E-5</v>
      </c>
    </row>
    <row r="98" spans="1:16" x14ac:dyDescent="0.25">
      <c r="A98">
        <v>20190517</v>
      </c>
      <c r="B98">
        <v>-0.73</v>
      </c>
      <c r="C98">
        <v>-0.76</v>
      </c>
      <c r="D98">
        <v>0.28999999999999998</v>
      </c>
      <c r="E98">
        <v>0.05</v>
      </c>
      <c r="F98">
        <v>0.32</v>
      </c>
      <c r="G98">
        <v>8.9999999999999993E-3</v>
      </c>
      <c r="J98">
        <f t="shared" si="8"/>
        <v>20190517</v>
      </c>
      <c r="K98">
        <f t="shared" si="9"/>
        <v>-7.3000000000000001E-3</v>
      </c>
      <c r="L98">
        <f t="shared" si="10"/>
        <v>-7.6E-3</v>
      </c>
      <c r="M98">
        <f t="shared" si="11"/>
        <v>2.8999999999999998E-3</v>
      </c>
      <c r="N98">
        <f t="shared" si="12"/>
        <v>5.0000000000000001E-4</v>
      </c>
      <c r="O98">
        <f t="shared" si="13"/>
        <v>3.2000000000000002E-3</v>
      </c>
      <c r="P98">
        <f t="shared" si="14"/>
        <v>8.9999999999999992E-5</v>
      </c>
    </row>
    <row r="99" spans="1:16" x14ac:dyDescent="0.25">
      <c r="A99">
        <v>20190520</v>
      </c>
      <c r="B99">
        <v>-0.65</v>
      </c>
      <c r="C99">
        <v>-0.11</v>
      </c>
      <c r="D99">
        <v>0.72</v>
      </c>
      <c r="E99">
        <v>7.0000000000000007E-2</v>
      </c>
      <c r="F99">
        <v>0.43</v>
      </c>
      <c r="G99">
        <v>8.9999999999999993E-3</v>
      </c>
      <c r="J99">
        <f t="shared" si="8"/>
        <v>20190520</v>
      </c>
      <c r="K99">
        <f t="shared" si="9"/>
        <v>-6.5000000000000006E-3</v>
      </c>
      <c r="L99">
        <f t="shared" si="10"/>
        <v>-1.1000000000000001E-3</v>
      </c>
      <c r="M99">
        <f t="shared" si="11"/>
        <v>7.1999999999999998E-3</v>
      </c>
      <c r="N99">
        <f t="shared" si="12"/>
        <v>7.000000000000001E-4</v>
      </c>
      <c r="O99">
        <f t="shared" si="13"/>
        <v>4.3E-3</v>
      </c>
      <c r="P99">
        <f t="shared" si="14"/>
        <v>8.9999999999999992E-5</v>
      </c>
    </row>
    <row r="100" spans="1:16" x14ac:dyDescent="0.25">
      <c r="A100">
        <v>20190521</v>
      </c>
      <c r="B100">
        <v>0.9</v>
      </c>
      <c r="C100">
        <v>0.44</v>
      </c>
      <c r="D100">
        <v>-0.35</v>
      </c>
      <c r="E100">
        <v>-0.14000000000000001</v>
      </c>
      <c r="F100">
        <v>-0.19</v>
      </c>
      <c r="G100">
        <v>8.9999999999999993E-3</v>
      </c>
      <c r="J100">
        <f t="shared" si="8"/>
        <v>20190521</v>
      </c>
      <c r="K100">
        <f t="shared" si="9"/>
        <v>9.0000000000000011E-3</v>
      </c>
      <c r="L100">
        <f t="shared" si="10"/>
        <v>4.4000000000000003E-3</v>
      </c>
      <c r="M100">
        <f t="shared" si="11"/>
        <v>-3.4999999999999996E-3</v>
      </c>
      <c r="N100">
        <f t="shared" si="12"/>
        <v>-1.4000000000000002E-3</v>
      </c>
      <c r="O100">
        <f t="shared" si="13"/>
        <v>-1.9E-3</v>
      </c>
      <c r="P100">
        <f t="shared" si="14"/>
        <v>8.9999999999999992E-5</v>
      </c>
    </row>
    <row r="101" spans="1:16" x14ac:dyDescent="0.25">
      <c r="A101">
        <v>20190522</v>
      </c>
      <c r="B101">
        <v>-0.4</v>
      </c>
      <c r="C101">
        <v>-0.65</v>
      </c>
      <c r="D101">
        <v>-0.6</v>
      </c>
      <c r="E101">
        <v>-0.14000000000000001</v>
      </c>
      <c r="F101">
        <v>0.2</v>
      </c>
      <c r="G101">
        <v>8.9999999999999993E-3</v>
      </c>
      <c r="J101">
        <f t="shared" si="8"/>
        <v>20190522</v>
      </c>
      <c r="K101">
        <f t="shared" si="9"/>
        <v>-4.0000000000000001E-3</v>
      </c>
      <c r="L101">
        <f t="shared" si="10"/>
        <v>-6.5000000000000006E-3</v>
      </c>
      <c r="M101">
        <f t="shared" si="11"/>
        <v>-6.0000000000000001E-3</v>
      </c>
      <c r="N101">
        <f t="shared" si="12"/>
        <v>-1.4000000000000002E-3</v>
      </c>
      <c r="O101">
        <f t="shared" si="13"/>
        <v>2E-3</v>
      </c>
      <c r="P101">
        <f t="shared" si="14"/>
        <v>8.9999999999999992E-5</v>
      </c>
    </row>
    <row r="102" spans="1:16" x14ac:dyDescent="0.25">
      <c r="A102">
        <v>20190523</v>
      </c>
      <c r="B102">
        <v>-1.37</v>
      </c>
      <c r="C102">
        <v>-0.71</v>
      </c>
      <c r="D102">
        <v>-0.27</v>
      </c>
      <c r="E102">
        <v>0.3</v>
      </c>
      <c r="F102">
        <v>0.28000000000000003</v>
      </c>
      <c r="G102">
        <v>8.9999999999999993E-3</v>
      </c>
      <c r="J102">
        <f t="shared" si="8"/>
        <v>20190523</v>
      </c>
      <c r="K102">
        <f t="shared" si="9"/>
        <v>-1.37E-2</v>
      </c>
      <c r="L102">
        <f t="shared" si="10"/>
        <v>-7.0999999999999995E-3</v>
      </c>
      <c r="M102">
        <f t="shared" si="11"/>
        <v>-2.7000000000000001E-3</v>
      </c>
      <c r="N102">
        <f t="shared" si="12"/>
        <v>3.0000000000000001E-3</v>
      </c>
      <c r="O102">
        <f t="shared" si="13"/>
        <v>2.8000000000000004E-3</v>
      </c>
      <c r="P102">
        <f t="shared" si="14"/>
        <v>8.9999999999999992E-5</v>
      </c>
    </row>
    <row r="103" spans="1:16" x14ac:dyDescent="0.25">
      <c r="A103">
        <v>20190524</v>
      </c>
      <c r="B103">
        <v>0.23</v>
      </c>
      <c r="C103">
        <v>0.51</v>
      </c>
      <c r="D103">
        <v>0.31</v>
      </c>
      <c r="E103">
        <v>-0.5</v>
      </c>
      <c r="F103">
        <v>-0.03</v>
      </c>
      <c r="G103">
        <v>8.9999999999999993E-3</v>
      </c>
      <c r="J103">
        <f t="shared" si="8"/>
        <v>20190524</v>
      </c>
      <c r="K103">
        <f t="shared" si="9"/>
        <v>2.3E-3</v>
      </c>
      <c r="L103">
        <f t="shared" si="10"/>
        <v>5.1000000000000004E-3</v>
      </c>
      <c r="M103">
        <f t="shared" si="11"/>
        <v>3.0999999999999999E-3</v>
      </c>
      <c r="N103">
        <f t="shared" si="12"/>
        <v>-5.0000000000000001E-3</v>
      </c>
      <c r="O103">
        <f t="shared" si="13"/>
        <v>-2.9999999999999997E-4</v>
      </c>
      <c r="P103">
        <f t="shared" si="14"/>
        <v>8.9999999999999992E-5</v>
      </c>
    </row>
    <row r="104" spans="1:16" x14ac:dyDescent="0.25">
      <c r="A104">
        <v>20190528</v>
      </c>
      <c r="B104">
        <v>-0.78</v>
      </c>
      <c r="C104">
        <v>0.21</v>
      </c>
      <c r="D104">
        <v>-0.63</v>
      </c>
      <c r="E104">
        <v>0.02</v>
      </c>
      <c r="F104">
        <v>-0.26</v>
      </c>
      <c r="G104">
        <v>8.9999999999999993E-3</v>
      </c>
      <c r="J104">
        <f t="shared" si="8"/>
        <v>20190528</v>
      </c>
      <c r="K104">
        <f t="shared" si="9"/>
        <v>-7.8000000000000005E-3</v>
      </c>
      <c r="L104">
        <f t="shared" si="10"/>
        <v>2.0999999999999999E-3</v>
      </c>
      <c r="M104">
        <f t="shared" si="11"/>
        <v>-6.3E-3</v>
      </c>
      <c r="N104">
        <f t="shared" si="12"/>
        <v>2.0000000000000001E-4</v>
      </c>
      <c r="O104">
        <f t="shared" si="13"/>
        <v>-2.5999999999999999E-3</v>
      </c>
      <c r="P104">
        <f t="shared" si="14"/>
        <v>8.9999999999999992E-5</v>
      </c>
    </row>
    <row r="105" spans="1:16" x14ac:dyDescent="0.25">
      <c r="A105">
        <v>20190529</v>
      </c>
      <c r="B105">
        <v>-0.71</v>
      </c>
      <c r="C105">
        <v>-0.25</v>
      </c>
      <c r="D105">
        <v>0.42</v>
      </c>
      <c r="E105">
        <v>-0.18</v>
      </c>
      <c r="F105">
        <v>-0.01</v>
      </c>
      <c r="G105">
        <v>8.9999999999999993E-3</v>
      </c>
      <c r="J105">
        <f t="shared" si="8"/>
        <v>20190529</v>
      </c>
      <c r="K105">
        <f t="shared" si="9"/>
        <v>-7.0999999999999995E-3</v>
      </c>
      <c r="L105">
        <f t="shared" si="10"/>
        <v>-2.5000000000000001E-3</v>
      </c>
      <c r="M105">
        <f t="shared" si="11"/>
        <v>4.1999999999999997E-3</v>
      </c>
      <c r="N105">
        <f t="shared" si="12"/>
        <v>-1.8E-3</v>
      </c>
      <c r="O105">
        <f t="shared" si="13"/>
        <v>-1E-4</v>
      </c>
      <c r="P105">
        <f t="shared" si="14"/>
        <v>8.9999999999999992E-5</v>
      </c>
    </row>
    <row r="106" spans="1:16" x14ac:dyDescent="0.25">
      <c r="A106">
        <v>20190530</v>
      </c>
      <c r="B106">
        <v>0.14000000000000001</v>
      </c>
      <c r="C106">
        <v>-0.39</v>
      </c>
      <c r="D106">
        <v>-0.77</v>
      </c>
      <c r="E106">
        <v>0.27</v>
      </c>
      <c r="F106">
        <v>-0.04</v>
      </c>
      <c r="G106">
        <v>8.9999999999999993E-3</v>
      </c>
      <c r="J106">
        <f t="shared" si="8"/>
        <v>20190530</v>
      </c>
      <c r="K106">
        <f t="shared" si="9"/>
        <v>1.4000000000000002E-3</v>
      </c>
      <c r="L106">
        <f t="shared" si="10"/>
        <v>-3.9000000000000003E-3</v>
      </c>
      <c r="M106">
        <f t="shared" si="11"/>
        <v>-7.7000000000000002E-3</v>
      </c>
      <c r="N106">
        <f t="shared" si="12"/>
        <v>2.7000000000000001E-3</v>
      </c>
      <c r="O106">
        <f t="shared" si="13"/>
        <v>-4.0000000000000002E-4</v>
      </c>
      <c r="P106">
        <f t="shared" si="14"/>
        <v>8.9999999999999992E-5</v>
      </c>
    </row>
    <row r="107" spans="1:16" x14ac:dyDescent="0.25">
      <c r="A107">
        <v>20190531</v>
      </c>
      <c r="B107">
        <v>-1.37</v>
      </c>
      <c r="C107">
        <v>-0.23</v>
      </c>
      <c r="D107">
        <v>-0.1</v>
      </c>
      <c r="E107">
        <v>0.01</v>
      </c>
      <c r="F107">
        <v>0.41</v>
      </c>
      <c r="G107">
        <v>8.9999999999999993E-3</v>
      </c>
      <c r="J107">
        <f t="shared" si="8"/>
        <v>20190531</v>
      </c>
      <c r="K107">
        <f t="shared" si="9"/>
        <v>-1.37E-2</v>
      </c>
      <c r="L107">
        <f t="shared" si="10"/>
        <v>-2.3E-3</v>
      </c>
      <c r="M107">
        <f t="shared" si="11"/>
        <v>-1E-3</v>
      </c>
      <c r="N107">
        <f t="shared" si="12"/>
        <v>1E-4</v>
      </c>
      <c r="O107">
        <f t="shared" si="13"/>
        <v>4.0999999999999995E-3</v>
      </c>
      <c r="P107">
        <f t="shared" si="14"/>
        <v>8.9999999999999992E-5</v>
      </c>
    </row>
    <row r="108" spans="1:16" x14ac:dyDescent="0.25">
      <c r="A108">
        <v>20190603</v>
      </c>
      <c r="B108">
        <v>-0.4</v>
      </c>
      <c r="C108">
        <v>0.56999999999999995</v>
      </c>
      <c r="D108">
        <v>1.65</v>
      </c>
      <c r="E108">
        <v>0.28000000000000003</v>
      </c>
      <c r="F108">
        <v>1.39</v>
      </c>
      <c r="G108">
        <v>8.9999999999999993E-3</v>
      </c>
      <c r="J108">
        <f t="shared" si="8"/>
        <v>20190603</v>
      </c>
      <c r="K108">
        <f t="shared" si="9"/>
        <v>-4.0000000000000001E-3</v>
      </c>
      <c r="L108">
        <f t="shared" si="10"/>
        <v>5.6999999999999993E-3</v>
      </c>
      <c r="M108">
        <f t="shared" si="11"/>
        <v>1.6500000000000001E-2</v>
      </c>
      <c r="N108">
        <f t="shared" si="12"/>
        <v>2.8000000000000004E-3</v>
      </c>
      <c r="O108">
        <f t="shared" si="13"/>
        <v>1.3899999999999999E-2</v>
      </c>
      <c r="P108">
        <f t="shared" si="14"/>
        <v>8.9999999999999992E-5</v>
      </c>
    </row>
    <row r="109" spans="1:16" x14ac:dyDescent="0.25">
      <c r="A109">
        <v>20190604</v>
      </c>
      <c r="B109">
        <v>2.33</v>
      </c>
      <c r="C109">
        <v>0.49</v>
      </c>
      <c r="D109">
        <v>-0.02</v>
      </c>
      <c r="E109">
        <v>0.28999999999999998</v>
      </c>
      <c r="F109">
        <v>-0.48</v>
      </c>
      <c r="G109">
        <v>8.9999999999999993E-3</v>
      </c>
      <c r="J109">
        <f t="shared" si="8"/>
        <v>20190604</v>
      </c>
      <c r="K109">
        <f t="shared" si="9"/>
        <v>2.3300000000000001E-2</v>
      </c>
      <c r="L109">
        <f t="shared" si="10"/>
        <v>4.8999999999999998E-3</v>
      </c>
      <c r="M109">
        <f t="shared" si="11"/>
        <v>-2.0000000000000001E-4</v>
      </c>
      <c r="N109">
        <f t="shared" si="12"/>
        <v>2.8999999999999998E-3</v>
      </c>
      <c r="O109">
        <f t="shared" si="13"/>
        <v>-4.7999999999999996E-3</v>
      </c>
      <c r="P109">
        <f t="shared" si="14"/>
        <v>8.9999999999999992E-5</v>
      </c>
    </row>
    <row r="110" spans="1:16" x14ac:dyDescent="0.25">
      <c r="A110">
        <v>20190605</v>
      </c>
      <c r="B110">
        <v>0.7</v>
      </c>
      <c r="C110">
        <v>-1.07</v>
      </c>
      <c r="D110">
        <v>-0.97</v>
      </c>
      <c r="E110">
        <v>0.06</v>
      </c>
      <c r="F110">
        <v>-0.2</v>
      </c>
      <c r="G110">
        <v>8.9999999999999993E-3</v>
      </c>
      <c r="J110">
        <f t="shared" si="8"/>
        <v>20190605</v>
      </c>
      <c r="K110">
        <f t="shared" si="9"/>
        <v>6.9999999999999993E-3</v>
      </c>
      <c r="L110">
        <f t="shared" si="10"/>
        <v>-1.0700000000000001E-2</v>
      </c>
      <c r="M110">
        <f t="shared" si="11"/>
        <v>-9.7000000000000003E-3</v>
      </c>
      <c r="N110">
        <f t="shared" si="12"/>
        <v>5.9999999999999995E-4</v>
      </c>
      <c r="O110">
        <f t="shared" si="13"/>
        <v>-2E-3</v>
      </c>
      <c r="P110">
        <f t="shared" si="14"/>
        <v>8.9999999999999992E-5</v>
      </c>
    </row>
    <row r="111" spans="1:16" x14ac:dyDescent="0.25">
      <c r="A111">
        <v>20190606</v>
      </c>
      <c r="B111">
        <v>0.55000000000000004</v>
      </c>
      <c r="C111">
        <v>-1.08</v>
      </c>
      <c r="D111">
        <v>0.01</v>
      </c>
      <c r="E111">
        <v>0.06</v>
      </c>
      <c r="F111">
        <v>-0.06</v>
      </c>
      <c r="G111">
        <v>8.9999999999999993E-3</v>
      </c>
      <c r="J111">
        <f t="shared" si="8"/>
        <v>20190606</v>
      </c>
      <c r="K111">
        <f t="shared" si="9"/>
        <v>5.5000000000000005E-3</v>
      </c>
      <c r="L111">
        <f t="shared" si="10"/>
        <v>-1.0800000000000001E-2</v>
      </c>
      <c r="M111">
        <f t="shared" si="11"/>
        <v>1E-4</v>
      </c>
      <c r="N111">
        <f t="shared" si="12"/>
        <v>5.9999999999999995E-4</v>
      </c>
      <c r="O111">
        <f t="shared" si="13"/>
        <v>-5.9999999999999995E-4</v>
      </c>
      <c r="P111">
        <f t="shared" si="14"/>
        <v>8.9999999999999992E-5</v>
      </c>
    </row>
    <row r="112" spans="1:16" x14ac:dyDescent="0.25">
      <c r="A112">
        <v>20190607</v>
      </c>
      <c r="B112">
        <v>1.04</v>
      </c>
      <c r="C112">
        <v>-0.14000000000000001</v>
      </c>
      <c r="D112">
        <v>-1.2</v>
      </c>
      <c r="E112">
        <v>0.35</v>
      </c>
      <c r="F112">
        <v>-0.65</v>
      </c>
      <c r="G112">
        <v>8.9999999999999993E-3</v>
      </c>
      <c r="J112">
        <f t="shared" si="8"/>
        <v>20190607</v>
      </c>
      <c r="K112">
        <f t="shared" si="9"/>
        <v>1.04E-2</v>
      </c>
      <c r="L112">
        <f t="shared" si="10"/>
        <v>-1.4000000000000002E-3</v>
      </c>
      <c r="M112">
        <f t="shared" si="11"/>
        <v>-1.2E-2</v>
      </c>
      <c r="N112">
        <f t="shared" si="12"/>
        <v>3.4999999999999996E-3</v>
      </c>
      <c r="O112">
        <f t="shared" si="13"/>
        <v>-6.5000000000000006E-3</v>
      </c>
      <c r="P112">
        <f t="shared" si="14"/>
        <v>8.9999999999999992E-5</v>
      </c>
    </row>
    <row r="113" spans="1:16" x14ac:dyDescent="0.25">
      <c r="A113">
        <v>20190610</v>
      </c>
      <c r="B113">
        <v>0.53</v>
      </c>
      <c r="C113">
        <v>0.02</v>
      </c>
      <c r="D113">
        <v>0.09</v>
      </c>
      <c r="E113">
        <v>0.4</v>
      </c>
      <c r="F113">
        <v>-0.35</v>
      </c>
      <c r="G113">
        <v>8.9999999999999993E-3</v>
      </c>
      <c r="J113">
        <f t="shared" si="8"/>
        <v>20190610</v>
      </c>
      <c r="K113">
        <f t="shared" si="9"/>
        <v>5.3E-3</v>
      </c>
      <c r="L113">
        <f t="shared" si="10"/>
        <v>2.0000000000000001E-4</v>
      </c>
      <c r="M113">
        <f t="shared" si="11"/>
        <v>8.9999999999999998E-4</v>
      </c>
      <c r="N113">
        <f t="shared" si="12"/>
        <v>4.0000000000000001E-3</v>
      </c>
      <c r="O113">
        <f t="shared" si="13"/>
        <v>-3.4999999999999996E-3</v>
      </c>
      <c r="P113">
        <f t="shared" si="14"/>
        <v>8.9999999999999992E-5</v>
      </c>
    </row>
    <row r="114" spans="1:16" x14ac:dyDescent="0.25">
      <c r="A114">
        <v>20190611</v>
      </c>
      <c r="B114">
        <v>-0.12</v>
      </c>
      <c r="C114">
        <v>-0.2</v>
      </c>
      <c r="D114">
        <v>0.55000000000000004</v>
      </c>
      <c r="E114">
        <v>0.47</v>
      </c>
      <c r="F114">
        <v>0.18</v>
      </c>
      <c r="G114">
        <v>8.9999999999999993E-3</v>
      </c>
      <c r="J114">
        <f t="shared" si="8"/>
        <v>20190611</v>
      </c>
      <c r="K114">
        <f t="shared" si="9"/>
        <v>-1.1999999999999999E-3</v>
      </c>
      <c r="L114">
        <f t="shared" si="10"/>
        <v>-2E-3</v>
      </c>
      <c r="M114">
        <f t="shared" si="11"/>
        <v>5.5000000000000005E-3</v>
      </c>
      <c r="N114">
        <f t="shared" si="12"/>
        <v>4.6999999999999993E-3</v>
      </c>
      <c r="O114">
        <f t="shared" si="13"/>
        <v>1.8E-3</v>
      </c>
      <c r="P114">
        <f t="shared" si="14"/>
        <v>8.9999999999999992E-5</v>
      </c>
    </row>
    <row r="115" spans="1:16" x14ac:dyDescent="0.25">
      <c r="A115">
        <v>20190612</v>
      </c>
      <c r="B115">
        <v>-0.2</v>
      </c>
      <c r="C115">
        <v>0.28999999999999998</v>
      </c>
      <c r="D115">
        <v>-0.99</v>
      </c>
      <c r="E115">
        <v>0.06</v>
      </c>
      <c r="F115">
        <v>0.11</v>
      </c>
      <c r="G115">
        <v>8.9999999999999993E-3</v>
      </c>
      <c r="J115">
        <f t="shared" si="8"/>
        <v>20190612</v>
      </c>
      <c r="K115">
        <f t="shared" si="9"/>
        <v>-2E-3</v>
      </c>
      <c r="L115">
        <f t="shared" si="10"/>
        <v>2.8999999999999998E-3</v>
      </c>
      <c r="M115">
        <f t="shared" si="11"/>
        <v>-9.8999999999999991E-3</v>
      </c>
      <c r="N115">
        <f t="shared" si="12"/>
        <v>5.9999999999999995E-4</v>
      </c>
      <c r="O115">
        <f t="shared" si="13"/>
        <v>1.1000000000000001E-3</v>
      </c>
      <c r="P115">
        <f t="shared" si="14"/>
        <v>8.9999999999999992E-5</v>
      </c>
    </row>
    <row r="116" spans="1:16" x14ac:dyDescent="0.25">
      <c r="A116">
        <v>20190613</v>
      </c>
      <c r="B116">
        <v>0.52</v>
      </c>
      <c r="C116">
        <v>0.68</v>
      </c>
      <c r="D116">
        <v>-0.03</v>
      </c>
      <c r="E116">
        <v>-0.11</v>
      </c>
      <c r="F116">
        <v>-0.06</v>
      </c>
      <c r="G116">
        <v>8.9999999999999993E-3</v>
      </c>
      <c r="J116">
        <f t="shared" si="8"/>
        <v>20190613</v>
      </c>
      <c r="K116">
        <f t="shared" si="9"/>
        <v>5.1999999999999998E-3</v>
      </c>
      <c r="L116">
        <f t="shared" si="10"/>
        <v>6.8000000000000005E-3</v>
      </c>
      <c r="M116">
        <f t="shared" si="11"/>
        <v>-2.9999999999999997E-4</v>
      </c>
      <c r="N116">
        <f t="shared" si="12"/>
        <v>-1.1000000000000001E-3</v>
      </c>
      <c r="O116">
        <f t="shared" si="13"/>
        <v>-5.9999999999999995E-4</v>
      </c>
      <c r="P116">
        <f t="shared" si="14"/>
        <v>8.9999999999999992E-5</v>
      </c>
    </row>
    <row r="117" spans="1:16" x14ac:dyDescent="0.25">
      <c r="A117">
        <v>20190614</v>
      </c>
      <c r="B117">
        <v>-0.27</v>
      </c>
      <c r="C117">
        <v>-0.74</v>
      </c>
      <c r="D117">
        <v>0.31</v>
      </c>
      <c r="E117">
        <v>0.23</v>
      </c>
      <c r="F117">
        <v>0.14000000000000001</v>
      </c>
      <c r="G117">
        <v>8.9999999999999993E-3</v>
      </c>
      <c r="J117">
        <f t="shared" si="8"/>
        <v>20190614</v>
      </c>
      <c r="K117">
        <f t="shared" si="9"/>
        <v>-2.7000000000000001E-3</v>
      </c>
      <c r="L117">
        <f t="shared" si="10"/>
        <v>-7.4000000000000003E-3</v>
      </c>
      <c r="M117">
        <f t="shared" si="11"/>
        <v>3.0999999999999999E-3</v>
      </c>
      <c r="N117">
        <f t="shared" si="12"/>
        <v>2.3E-3</v>
      </c>
      <c r="O117">
        <f t="shared" si="13"/>
        <v>1.4000000000000002E-3</v>
      </c>
      <c r="P117">
        <f t="shared" si="14"/>
        <v>8.9999999999999992E-5</v>
      </c>
    </row>
    <row r="118" spans="1:16" x14ac:dyDescent="0.25">
      <c r="A118">
        <v>20190617</v>
      </c>
      <c r="B118">
        <v>0.15</v>
      </c>
      <c r="C118">
        <v>0.48</v>
      </c>
      <c r="D118">
        <v>-1.1200000000000001</v>
      </c>
      <c r="E118">
        <v>-0.68</v>
      </c>
      <c r="F118">
        <v>-0.43</v>
      </c>
      <c r="G118">
        <v>8.9999999999999993E-3</v>
      </c>
      <c r="J118">
        <f t="shared" si="8"/>
        <v>20190617</v>
      </c>
      <c r="K118">
        <f t="shared" si="9"/>
        <v>1.5E-3</v>
      </c>
      <c r="L118">
        <f t="shared" si="10"/>
        <v>4.7999999999999996E-3</v>
      </c>
      <c r="M118">
        <f t="shared" si="11"/>
        <v>-1.1200000000000002E-2</v>
      </c>
      <c r="N118">
        <f t="shared" si="12"/>
        <v>-6.8000000000000005E-3</v>
      </c>
      <c r="O118">
        <f t="shared" si="13"/>
        <v>-4.3E-3</v>
      </c>
      <c r="P118">
        <f t="shared" si="14"/>
        <v>8.9999999999999992E-5</v>
      </c>
    </row>
    <row r="119" spans="1:16" x14ac:dyDescent="0.25">
      <c r="A119">
        <v>20190618</v>
      </c>
      <c r="B119">
        <v>1.04</v>
      </c>
      <c r="C119">
        <v>0.19</v>
      </c>
      <c r="D119">
        <v>0.33</v>
      </c>
      <c r="E119">
        <v>-0.26</v>
      </c>
      <c r="F119">
        <v>-0.19</v>
      </c>
      <c r="G119">
        <v>8.9999999999999993E-3</v>
      </c>
      <c r="J119">
        <f t="shared" si="8"/>
        <v>20190618</v>
      </c>
      <c r="K119">
        <f t="shared" si="9"/>
        <v>1.04E-2</v>
      </c>
      <c r="L119">
        <f t="shared" si="10"/>
        <v>1.9E-3</v>
      </c>
      <c r="M119">
        <f t="shared" si="11"/>
        <v>3.3E-3</v>
      </c>
      <c r="N119">
        <f t="shared" si="12"/>
        <v>-2.5999999999999999E-3</v>
      </c>
      <c r="O119">
        <f t="shared" si="13"/>
        <v>-1.9E-3</v>
      </c>
      <c r="P119">
        <f t="shared" si="14"/>
        <v>8.9999999999999992E-5</v>
      </c>
    </row>
    <row r="120" spans="1:16" x14ac:dyDescent="0.25">
      <c r="A120">
        <v>20190619</v>
      </c>
      <c r="B120">
        <v>0.32</v>
      </c>
      <c r="C120">
        <v>0.02</v>
      </c>
      <c r="D120">
        <v>-0.59</v>
      </c>
      <c r="E120">
        <v>-0.22</v>
      </c>
      <c r="F120">
        <v>0.16</v>
      </c>
      <c r="G120">
        <v>8.9999999999999993E-3</v>
      </c>
      <c r="J120">
        <f t="shared" si="8"/>
        <v>20190619</v>
      </c>
      <c r="K120">
        <f t="shared" si="9"/>
        <v>3.2000000000000002E-3</v>
      </c>
      <c r="L120">
        <f t="shared" si="10"/>
        <v>2.0000000000000001E-4</v>
      </c>
      <c r="M120">
        <f t="shared" si="11"/>
        <v>-5.8999999999999999E-3</v>
      </c>
      <c r="N120">
        <f t="shared" si="12"/>
        <v>-2.2000000000000001E-3</v>
      </c>
      <c r="O120">
        <f t="shared" si="13"/>
        <v>1.6000000000000001E-3</v>
      </c>
      <c r="P120">
        <f t="shared" si="14"/>
        <v>8.9999999999999992E-5</v>
      </c>
    </row>
    <row r="121" spans="1:16" x14ac:dyDescent="0.25">
      <c r="A121">
        <v>20190620</v>
      </c>
      <c r="B121">
        <v>0.89</v>
      </c>
      <c r="C121">
        <v>-0.41</v>
      </c>
      <c r="D121">
        <v>-0.23</v>
      </c>
      <c r="E121">
        <v>-0.14000000000000001</v>
      </c>
      <c r="F121">
        <v>-0.12</v>
      </c>
      <c r="G121">
        <v>8.9999999999999993E-3</v>
      </c>
      <c r="J121">
        <f t="shared" si="8"/>
        <v>20190620</v>
      </c>
      <c r="K121">
        <f t="shared" si="9"/>
        <v>8.8999999999999999E-3</v>
      </c>
      <c r="L121">
        <f t="shared" si="10"/>
        <v>-4.0999999999999995E-3</v>
      </c>
      <c r="M121">
        <f t="shared" si="11"/>
        <v>-2.3E-3</v>
      </c>
      <c r="N121">
        <f t="shared" si="12"/>
        <v>-1.4000000000000002E-3</v>
      </c>
      <c r="O121">
        <f t="shared" si="13"/>
        <v>-1.1999999999999999E-3</v>
      </c>
      <c r="P121">
        <f t="shared" si="14"/>
        <v>8.9999999999999992E-5</v>
      </c>
    </row>
    <row r="122" spans="1:16" x14ac:dyDescent="0.25">
      <c r="A122">
        <v>20190621</v>
      </c>
      <c r="B122">
        <v>-0.21</v>
      </c>
      <c r="C122">
        <v>-0.46</v>
      </c>
      <c r="D122">
        <v>-0.02</v>
      </c>
      <c r="E122">
        <v>-0.11</v>
      </c>
      <c r="F122">
        <v>0.01</v>
      </c>
      <c r="G122">
        <v>8.9999999999999993E-3</v>
      </c>
      <c r="J122">
        <f t="shared" si="8"/>
        <v>20190621</v>
      </c>
      <c r="K122">
        <f t="shared" si="9"/>
        <v>-2.0999999999999999E-3</v>
      </c>
      <c r="L122">
        <f t="shared" si="10"/>
        <v>-4.5999999999999999E-3</v>
      </c>
      <c r="M122">
        <f t="shared" si="11"/>
        <v>-2.0000000000000001E-4</v>
      </c>
      <c r="N122">
        <f t="shared" si="12"/>
        <v>-1.1000000000000001E-3</v>
      </c>
      <c r="O122">
        <f t="shared" si="13"/>
        <v>1E-4</v>
      </c>
      <c r="P122">
        <f t="shared" si="14"/>
        <v>8.9999999999999992E-5</v>
      </c>
    </row>
    <row r="123" spans="1:16" x14ac:dyDescent="0.25">
      <c r="A123">
        <v>20190624</v>
      </c>
      <c r="B123">
        <v>-0.34</v>
      </c>
      <c r="C123">
        <v>-0.9</v>
      </c>
      <c r="D123">
        <v>0.08</v>
      </c>
      <c r="E123">
        <v>0.63</v>
      </c>
      <c r="F123">
        <v>-0.02</v>
      </c>
      <c r="G123">
        <v>8.9999999999999993E-3</v>
      </c>
      <c r="J123">
        <f t="shared" si="8"/>
        <v>20190624</v>
      </c>
      <c r="K123">
        <f t="shared" si="9"/>
        <v>-3.4000000000000002E-3</v>
      </c>
      <c r="L123">
        <f t="shared" si="10"/>
        <v>-9.0000000000000011E-3</v>
      </c>
      <c r="M123">
        <f t="shared" si="11"/>
        <v>8.0000000000000004E-4</v>
      </c>
      <c r="N123">
        <f t="shared" si="12"/>
        <v>6.3E-3</v>
      </c>
      <c r="O123">
        <f t="shared" si="13"/>
        <v>-2.0000000000000001E-4</v>
      </c>
      <c r="P123">
        <f t="shared" si="14"/>
        <v>8.9999999999999992E-5</v>
      </c>
    </row>
    <row r="124" spans="1:16" x14ac:dyDescent="0.25">
      <c r="A124">
        <v>20190625</v>
      </c>
      <c r="B124">
        <v>-0.98</v>
      </c>
      <c r="C124">
        <v>0.4</v>
      </c>
      <c r="D124">
        <v>0.71</v>
      </c>
      <c r="E124">
        <v>-0.1</v>
      </c>
      <c r="F124">
        <v>0.55000000000000004</v>
      </c>
      <c r="G124">
        <v>8.9999999999999993E-3</v>
      </c>
      <c r="J124">
        <f t="shared" si="8"/>
        <v>20190625</v>
      </c>
      <c r="K124">
        <f t="shared" si="9"/>
        <v>-9.7999999999999997E-3</v>
      </c>
      <c r="L124">
        <f t="shared" si="10"/>
        <v>4.0000000000000001E-3</v>
      </c>
      <c r="M124">
        <f t="shared" si="11"/>
        <v>7.0999999999999995E-3</v>
      </c>
      <c r="N124">
        <f t="shared" si="12"/>
        <v>-1E-3</v>
      </c>
      <c r="O124">
        <f t="shared" si="13"/>
        <v>5.5000000000000005E-3</v>
      </c>
      <c r="P124">
        <f t="shared" si="14"/>
        <v>8.9999999999999992E-5</v>
      </c>
    </row>
    <row r="125" spans="1:16" x14ac:dyDescent="0.25">
      <c r="A125">
        <v>20190626</v>
      </c>
      <c r="B125">
        <v>-0.06</v>
      </c>
      <c r="C125">
        <v>0.02</v>
      </c>
      <c r="D125">
        <v>0.25</v>
      </c>
      <c r="E125">
        <v>0.37</v>
      </c>
      <c r="F125">
        <v>-0.39</v>
      </c>
      <c r="G125">
        <v>8.9999999999999993E-3</v>
      </c>
      <c r="J125">
        <f t="shared" si="8"/>
        <v>20190626</v>
      </c>
      <c r="K125">
        <f t="shared" si="9"/>
        <v>-5.9999999999999995E-4</v>
      </c>
      <c r="L125">
        <f t="shared" si="10"/>
        <v>2.0000000000000001E-4</v>
      </c>
      <c r="M125">
        <f t="shared" si="11"/>
        <v>2.5000000000000001E-3</v>
      </c>
      <c r="N125">
        <f t="shared" si="12"/>
        <v>3.7000000000000002E-3</v>
      </c>
      <c r="O125">
        <f t="shared" si="13"/>
        <v>-3.9000000000000003E-3</v>
      </c>
      <c r="P125">
        <f t="shared" si="14"/>
        <v>8.9999999999999992E-5</v>
      </c>
    </row>
    <row r="126" spans="1:16" x14ac:dyDescent="0.25">
      <c r="A126">
        <v>20190627</v>
      </c>
      <c r="B126">
        <v>0.6</v>
      </c>
      <c r="C126">
        <v>1.43</v>
      </c>
      <c r="D126">
        <v>-0.09</v>
      </c>
      <c r="E126">
        <v>-0.34</v>
      </c>
      <c r="F126">
        <v>-0.22</v>
      </c>
      <c r="G126">
        <v>8.9999999999999993E-3</v>
      </c>
      <c r="J126">
        <f t="shared" si="8"/>
        <v>20190627</v>
      </c>
      <c r="K126">
        <f t="shared" si="9"/>
        <v>6.0000000000000001E-3</v>
      </c>
      <c r="L126">
        <f t="shared" si="10"/>
        <v>1.43E-2</v>
      </c>
      <c r="M126">
        <f t="shared" si="11"/>
        <v>-8.9999999999999998E-4</v>
      </c>
      <c r="N126">
        <f t="shared" si="12"/>
        <v>-3.4000000000000002E-3</v>
      </c>
      <c r="O126">
        <f t="shared" si="13"/>
        <v>-2.2000000000000001E-3</v>
      </c>
      <c r="P126">
        <f t="shared" si="14"/>
        <v>8.9999999999999992E-5</v>
      </c>
    </row>
    <row r="127" spans="1:16" x14ac:dyDescent="0.25">
      <c r="A127">
        <v>20190628</v>
      </c>
      <c r="B127">
        <v>0.68</v>
      </c>
      <c r="C127">
        <v>0.77</v>
      </c>
      <c r="D127">
        <v>0.6</v>
      </c>
      <c r="E127">
        <v>-0.46</v>
      </c>
      <c r="F127">
        <v>0.11</v>
      </c>
      <c r="G127">
        <v>8.9999999999999993E-3</v>
      </c>
      <c r="J127">
        <f t="shared" si="8"/>
        <v>20190628</v>
      </c>
      <c r="K127">
        <f t="shared" si="9"/>
        <v>6.8000000000000005E-3</v>
      </c>
      <c r="L127">
        <f t="shared" si="10"/>
        <v>7.7000000000000002E-3</v>
      </c>
      <c r="M127">
        <f t="shared" si="11"/>
        <v>6.0000000000000001E-3</v>
      </c>
      <c r="N127">
        <f t="shared" si="12"/>
        <v>-4.5999999999999999E-3</v>
      </c>
      <c r="O127">
        <f t="shared" si="13"/>
        <v>1.1000000000000001E-3</v>
      </c>
      <c r="P127">
        <f t="shared" si="14"/>
        <v>8.9999999999999992E-5</v>
      </c>
    </row>
    <row r="128" spans="1:16" x14ac:dyDescent="0.25">
      <c r="A128">
        <v>20190701</v>
      </c>
      <c r="B128">
        <v>0.75</v>
      </c>
      <c r="C128">
        <v>-0.59</v>
      </c>
      <c r="D128">
        <v>-0.13</v>
      </c>
      <c r="E128">
        <v>-0.12</v>
      </c>
      <c r="F128">
        <v>0.05</v>
      </c>
      <c r="G128">
        <v>8.9999999999999993E-3</v>
      </c>
      <c r="J128">
        <f t="shared" si="8"/>
        <v>20190701</v>
      </c>
      <c r="K128">
        <f t="shared" si="9"/>
        <v>7.4999999999999997E-3</v>
      </c>
      <c r="L128">
        <f t="shared" si="10"/>
        <v>-5.8999999999999999E-3</v>
      </c>
      <c r="M128">
        <f t="shared" si="11"/>
        <v>-1.2999999999999999E-3</v>
      </c>
      <c r="N128">
        <f t="shared" si="12"/>
        <v>-1.1999999999999999E-3</v>
      </c>
      <c r="O128">
        <f t="shared" si="13"/>
        <v>5.0000000000000001E-4</v>
      </c>
      <c r="P128">
        <f t="shared" si="14"/>
        <v>8.9999999999999992E-5</v>
      </c>
    </row>
    <row r="129" spans="1:16" x14ac:dyDescent="0.25">
      <c r="A129">
        <v>20190702</v>
      </c>
      <c r="B129">
        <v>0.14000000000000001</v>
      </c>
      <c r="C129">
        <v>-0.97</v>
      </c>
      <c r="D129">
        <v>-0.84</v>
      </c>
      <c r="E129">
        <v>-0.01</v>
      </c>
      <c r="F129">
        <v>-0.02</v>
      </c>
      <c r="G129">
        <v>8.9999999999999993E-3</v>
      </c>
      <c r="J129">
        <f t="shared" si="8"/>
        <v>20190702</v>
      </c>
      <c r="K129">
        <f t="shared" si="9"/>
        <v>1.4000000000000002E-3</v>
      </c>
      <c r="L129">
        <f t="shared" si="10"/>
        <v>-9.7000000000000003E-3</v>
      </c>
      <c r="M129">
        <f t="shared" si="11"/>
        <v>-8.3999999999999995E-3</v>
      </c>
      <c r="N129">
        <f t="shared" si="12"/>
        <v>-1E-4</v>
      </c>
      <c r="O129">
        <f t="shared" si="13"/>
        <v>-2.0000000000000001E-4</v>
      </c>
      <c r="P129">
        <f t="shared" si="14"/>
        <v>8.9999999999999992E-5</v>
      </c>
    </row>
    <row r="130" spans="1:16" x14ac:dyDescent="0.25">
      <c r="A130">
        <v>20190703</v>
      </c>
      <c r="B130">
        <v>0.78</v>
      </c>
      <c r="C130">
        <v>-0.13</v>
      </c>
      <c r="D130">
        <v>-0.33</v>
      </c>
      <c r="E130">
        <v>-0.35</v>
      </c>
      <c r="F130">
        <v>-0.05</v>
      </c>
      <c r="G130">
        <v>8.9999999999999993E-3</v>
      </c>
      <c r="J130">
        <f t="shared" si="8"/>
        <v>20190703</v>
      </c>
      <c r="K130">
        <f t="shared" si="9"/>
        <v>7.8000000000000005E-3</v>
      </c>
      <c r="L130">
        <f t="shared" si="10"/>
        <v>-1.2999999999999999E-3</v>
      </c>
      <c r="M130">
        <f t="shared" si="11"/>
        <v>-3.3E-3</v>
      </c>
      <c r="N130">
        <f t="shared" si="12"/>
        <v>-3.4999999999999996E-3</v>
      </c>
      <c r="O130">
        <f t="shared" si="13"/>
        <v>-5.0000000000000001E-4</v>
      </c>
      <c r="P130">
        <f t="shared" si="14"/>
        <v>8.9999999999999992E-5</v>
      </c>
    </row>
    <row r="131" spans="1:16" x14ac:dyDescent="0.25">
      <c r="A131">
        <v>20190705</v>
      </c>
      <c r="B131">
        <v>-0.1</v>
      </c>
      <c r="C131">
        <v>0.34</v>
      </c>
      <c r="D131">
        <v>0.91</v>
      </c>
      <c r="E131">
        <v>0.13</v>
      </c>
      <c r="F131">
        <v>-0.05</v>
      </c>
      <c r="G131">
        <v>8.9999999999999993E-3</v>
      </c>
      <c r="J131">
        <f t="shared" si="8"/>
        <v>20190705</v>
      </c>
      <c r="K131">
        <f t="shared" si="9"/>
        <v>-1E-3</v>
      </c>
      <c r="L131">
        <f t="shared" si="10"/>
        <v>3.4000000000000002E-3</v>
      </c>
      <c r="M131">
        <f t="shared" si="11"/>
        <v>9.1000000000000004E-3</v>
      </c>
      <c r="N131">
        <f t="shared" si="12"/>
        <v>1.2999999999999999E-3</v>
      </c>
      <c r="O131">
        <f t="shared" si="13"/>
        <v>-5.0000000000000001E-4</v>
      </c>
      <c r="P131">
        <f t="shared" si="14"/>
        <v>8.9999999999999992E-5</v>
      </c>
    </row>
    <row r="132" spans="1:16" x14ac:dyDescent="0.25">
      <c r="A132">
        <v>20190708</v>
      </c>
      <c r="B132">
        <v>-0.57999999999999996</v>
      </c>
      <c r="C132">
        <v>-0.43</v>
      </c>
      <c r="D132">
        <v>7.0000000000000007E-2</v>
      </c>
      <c r="E132">
        <v>0.04</v>
      </c>
      <c r="F132">
        <v>-0.25</v>
      </c>
      <c r="G132">
        <v>8.9999999999999993E-3</v>
      </c>
      <c r="J132">
        <f t="shared" si="8"/>
        <v>20190708</v>
      </c>
      <c r="K132">
        <f t="shared" si="9"/>
        <v>-5.7999999999999996E-3</v>
      </c>
      <c r="L132">
        <f t="shared" si="10"/>
        <v>-4.3E-3</v>
      </c>
      <c r="M132">
        <f t="shared" si="11"/>
        <v>7.000000000000001E-4</v>
      </c>
      <c r="N132">
        <f t="shared" si="12"/>
        <v>4.0000000000000002E-4</v>
      </c>
      <c r="O132">
        <f t="shared" si="13"/>
        <v>-2.5000000000000001E-3</v>
      </c>
      <c r="P132">
        <f t="shared" si="14"/>
        <v>8.9999999999999992E-5</v>
      </c>
    </row>
    <row r="133" spans="1:16" x14ac:dyDescent="0.25">
      <c r="A133">
        <v>20190709</v>
      </c>
      <c r="B133">
        <v>0.18</v>
      </c>
      <c r="C133">
        <v>-0.24</v>
      </c>
      <c r="D133">
        <v>-0.42</v>
      </c>
      <c r="E133">
        <v>-0.65</v>
      </c>
      <c r="F133">
        <v>-0.19</v>
      </c>
      <c r="G133">
        <v>8.9999999999999993E-3</v>
      </c>
      <c r="J133">
        <f t="shared" ref="J133:J196" si="15">A133</f>
        <v>20190709</v>
      </c>
      <c r="K133">
        <f t="shared" ref="K133:K196" si="16">B133/100</f>
        <v>1.8E-3</v>
      </c>
      <c r="L133">
        <f t="shared" ref="L133:L196" si="17">C133/100</f>
        <v>-2.3999999999999998E-3</v>
      </c>
      <c r="M133">
        <f t="shared" ref="M133:M196" si="18">D133/100</f>
        <v>-4.1999999999999997E-3</v>
      </c>
      <c r="N133">
        <f t="shared" ref="N133:N196" si="19">E133/100</f>
        <v>-6.5000000000000006E-3</v>
      </c>
      <c r="O133">
        <f t="shared" ref="O133:O196" si="20">F133/100</f>
        <v>-1.9E-3</v>
      </c>
      <c r="P133">
        <f t="shared" ref="P133:P196" si="21">G133/100</f>
        <v>8.9999999999999992E-5</v>
      </c>
    </row>
    <row r="134" spans="1:16" x14ac:dyDescent="0.25">
      <c r="A134">
        <v>20190710</v>
      </c>
      <c r="B134">
        <v>0.4</v>
      </c>
      <c r="C134">
        <v>-0.25</v>
      </c>
      <c r="D134">
        <v>-0.35</v>
      </c>
      <c r="E134">
        <v>0.11</v>
      </c>
      <c r="F134">
        <v>-0.02</v>
      </c>
      <c r="G134">
        <v>8.9999999999999993E-3</v>
      </c>
      <c r="J134">
        <f t="shared" si="15"/>
        <v>20190710</v>
      </c>
      <c r="K134">
        <f t="shared" si="16"/>
        <v>4.0000000000000001E-3</v>
      </c>
      <c r="L134">
        <f t="shared" si="17"/>
        <v>-2.5000000000000001E-3</v>
      </c>
      <c r="M134">
        <f t="shared" si="18"/>
        <v>-3.4999999999999996E-3</v>
      </c>
      <c r="N134">
        <f t="shared" si="19"/>
        <v>1.1000000000000001E-3</v>
      </c>
      <c r="O134">
        <f t="shared" si="20"/>
        <v>-2.0000000000000001E-4</v>
      </c>
      <c r="P134">
        <f t="shared" si="21"/>
        <v>8.9999999999999992E-5</v>
      </c>
    </row>
    <row r="135" spans="1:16" x14ac:dyDescent="0.25">
      <c r="A135">
        <v>20190711</v>
      </c>
      <c r="B135">
        <v>0.19</v>
      </c>
      <c r="C135">
        <v>-0.77</v>
      </c>
      <c r="D135">
        <v>0.03</v>
      </c>
      <c r="E135">
        <v>-0.23</v>
      </c>
      <c r="F135">
        <v>-0.56999999999999995</v>
      </c>
      <c r="G135">
        <v>8.9999999999999993E-3</v>
      </c>
      <c r="J135">
        <f t="shared" si="15"/>
        <v>20190711</v>
      </c>
      <c r="K135">
        <f t="shared" si="16"/>
        <v>1.9E-3</v>
      </c>
      <c r="L135">
        <f t="shared" si="17"/>
        <v>-7.7000000000000002E-3</v>
      </c>
      <c r="M135">
        <f t="shared" si="18"/>
        <v>2.9999999999999997E-4</v>
      </c>
      <c r="N135">
        <f t="shared" si="19"/>
        <v>-2.3E-3</v>
      </c>
      <c r="O135">
        <f t="shared" si="20"/>
        <v>-5.6999999999999993E-3</v>
      </c>
      <c r="P135">
        <f t="shared" si="21"/>
        <v>8.9999999999999992E-5</v>
      </c>
    </row>
    <row r="136" spans="1:16" x14ac:dyDescent="0.25">
      <c r="A136">
        <v>20190712</v>
      </c>
      <c r="B136">
        <v>0.53</v>
      </c>
      <c r="C136">
        <v>0.32</v>
      </c>
      <c r="D136">
        <v>0.41</v>
      </c>
      <c r="E136">
        <v>0.6</v>
      </c>
      <c r="F136">
        <v>-0.09</v>
      </c>
      <c r="G136">
        <v>8.9999999999999993E-3</v>
      </c>
      <c r="J136">
        <f t="shared" si="15"/>
        <v>20190712</v>
      </c>
      <c r="K136">
        <f t="shared" si="16"/>
        <v>5.3E-3</v>
      </c>
      <c r="L136">
        <f t="shared" si="17"/>
        <v>3.2000000000000002E-3</v>
      </c>
      <c r="M136">
        <f t="shared" si="18"/>
        <v>4.0999999999999995E-3</v>
      </c>
      <c r="N136">
        <f t="shared" si="19"/>
        <v>6.0000000000000001E-3</v>
      </c>
      <c r="O136">
        <f t="shared" si="20"/>
        <v>-8.9999999999999998E-4</v>
      </c>
      <c r="P136">
        <f t="shared" si="21"/>
        <v>8.9999999999999992E-5</v>
      </c>
    </row>
    <row r="137" spans="1:16" x14ac:dyDescent="0.25">
      <c r="A137">
        <v>20190715</v>
      </c>
      <c r="B137">
        <v>-0.04</v>
      </c>
      <c r="C137">
        <v>-0.47</v>
      </c>
      <c r="D137">
        <v>-1.08</v>
      </c>
      <c r="E137">
        <v>0.14000000000000001</v>
      </c>
      <c r="F137">
        <v>0.24</v>
      </c>
      <c r="G137">
        <v>8.9999999999999993E-3</v>
      </c>
      <c r="J137">
        <f t="shared" si="15"/>
        <v>20190715</v>
      </c>
      <c r="K137">
        <f t="shared" si="16"/>
        <v>-4.0000000000000002E-4</v>
      </c>
      <c r="L137">
        <f t="shared" si="17"/>
        <v>-4.6999999999999993E-3</v>
      </c>
      <c r="M137">
        <f t="shared" si="18"/>
        <v>-1.0800000000000001E-2</v>
      </c>
      <c r="N137">
        <f t="shared" si="19"/>
        <v>1.4000000000000002E-3</v>
      </c>
      <c r="O137">
        <f t="shared" si="20"/>
        <v>2.3999999999999998E-3</v>
      </c>
      <c r="P137">
        <f t="shared" si="21"/>
        <v>8.9999999999999992E-5</v>
      </c>
    </row>
    <row r="138" spans="1:16" x14ac:dyDescent="0.25">
      <c r="A138">
        <v>20190716</v>
      </c>
      <c r="B138">
        <v>-0.32</v>
      </c>
      <c r="C138">
        <v>0.4</v>
      </c>
      <c r="D138">
        <v>0.11</v>
      </c>
      <c r="E138">
        <v>0.45</v>
      </c>
      <c r="F138">
        <v>-0.02</v>
      </c>
      <c r="G138">
        <v>8.9999999999999993E-3</v>
      </c>
      <c r="J138">
        <f t="shared" si="15"/>
        <v>20190716</v>
      </c>
      <c r="K138">
        <f t="shared" si="16"/>
        <v>-3.2000000000000002E-3</v>
      </c>
      <c r="L138">
        <f t="shared" si="17"/>
        <v>4.0000000000000001E-3</v>
      </c>
      <c r="M138">
        <f t="shared" si="18"/>
        <v>1.1000000000000001E-3</v>
      </c>
      <c r="N138">
        <f t="shared" si="19"/>
        <v>4.5000000000000005E-3</v>
      </c>
      <c r="O138">
        <f t="shared" si="20"/>
        <v>-2.0000000000000001E-4</v>
      </c>
      <c r="P138">
        <f t="shared" si="21"/>
        <v>8.9999999999999992E-5</v>
      </c>
    </row>
    <row r="139" spans="1:16" x14ac:dyDescent="0.25">
      <c r="A139">
        <v>20190717</v>
      </c>
      <c r="B139">
        <v>-0.64</v>
      </c>
      <c r="C139">
        <v>-0.26</v>
      </c>
      <c r="D139">
        <v>-0.66</v>
      </c>
      <c r="E139">
        <v>-0.48</v>
      </c>
      <c r="F139">
        <v>-0.23</v>
      </c>
      <c r="G139">
        <v>8.9999999999999993E-3</v>
      </c>
      <c r="J139">
        <f t="shared" si="15"/>
        <v>20190717</v>
      </c>
      <c r="K139">
        <f t="shared" si="16"/>
        <v>-6.4000000000000003E-3</v>
      </c>
      <c r="L139">
        <f t="shared" si="17"/>
        <v>-2.5999999999999999E-3</v>
      </c>
      <c r="M139">
        <f t="shared" si="18"/>
        <v>-6.6E-3</v>
      </c>
      <c r="N139">
        <f t="shared" si="19"/>
        <v>-4.7999999999999996E-3</v>
      </c>
      <c r="O139">
        <f t="shared" si="20"/>
        <v>-2.3E-3</v>
      </c>
      <c r="P139">
        <f t="shared" si="21"/>
        <v>8.9999999999999992E-5</v>
      </c>
    </row>
    <row r="140" spans="1:16" x14ac:dyDescent="0.25">
      <c r="A140">
        <v>20190718</v>
      </c>
      <c r="B140">
        <v>0.35</v>
      </c>
      <c r="C140">
        <v>-0.27</v>
      </c>
      <c r="D140">
        <v>0.01</v>
      </c>
      <c r="E140">
        <v>-0.36</v>
      </c>
      <c r="F140">
        <v>0.35</v>
      </c>
      <c r="G140">
        <v>8.9999999999999993E-3</v>
      </c>
      <c r="J140">
        <f t="shared" si="15"/>
        <v>20190718</v>
      </c>
      <c r="K140">
        <f t="shared" si="16"/>
        <v>3.4999999999999996E-3</v>
      </c>
      <c r="L140">
        <f t="shared" si="17"/>
        <v>-2.7000000000000001E-3</v>
      </c>
      <c r="M140">
        <f t="shared" si="18"/>
        <v>1E-4</v>
      </c>
      <c r="N140">
        <f t="shared" si="19"/>
        <v>-3.5999999999999999E-3</v>
      </c>
      <c r="O140">
        <f t="shared" si="20"/>
        <v>3.4999999999999996E-3</v>
      </c>
      <c r="P140">
        <f t="shared" si="21"/>
        <v>8.9999999999999992E-5</v>
      </c>
    </row>
    <row r="141" spans="1:16" x14ac:dyDescent="0.25">
      <c r="A141">
        <v>20190719</v>
      </c>
      <c r="B141">
        <v>-0.56000000000000005</v>
      </c>
      <c r="C141">
        <v>0.3</v>
      </c>
      <c r="D141">
        <v>0.87</v>
      </c>
      <c r="E141">
        <v>0.36</v>
      </c>
      <c r="F141">
        <v>0.09</v>
      </c>
      <c r="G141">
        <v>8.9999999999999993E-3</v>
      </c>
      <c r="J141">
        <f t="shared" si="15"/>
        <v>20190719</v>
      </c>
      <c r="K141">
        <f t="shared" si="16"/>
        <v>-5.6000000000000008E-3</v>
      </c>
      <c r="L141">
        <f t="shared" si="17"/>
        <v>3.0000000000000001E-3</v>
      </c>
      <c r="M141">
        <f t="shared" si="18"/>
        <v>8.6999999999999994E-3</v>
      </c>
      <c r="N141">
        <f t="shared" si="19"/>
        <v>3.5999999999999999E-3</v>
      </c>
      <c r="O141">
        <f t="shared" si="20"/>
        <v>8.9999999999999998E-4</v>
      </c>
      <c r="P141">
        <f t="shared" si="21"/>
        <v>8.9999999999999992E-5</v>
      </c>
    </row>
    <row r="142" spans="1:16" x14ac:dyDescent="0.25">
      <c r="A142">
        <v>20190722</v>
      </c>
      <c r="B142">
        <v>0.25</v>
      </c>
      <c r="C142">
        <v>-0.55000000000000004</v>
      </c>
      <c r="D142">
        <v>-0.49</v>
      </c>
      <c r="E142">
        <v>-0.18</v>
      </c>
      <c r="F142">
        <v>-0.01</v>
      </c>
      <c r="G142">
        <v>8.9999999999999993E-3</v>
      </c>
      <c r="J142">
        <f t="shared" si="15"/>
        <v>20190722</v>
      </c>
      <c r="K142">
        <f t="shared" si="16"/>
        <v>2.5000000000000001E-3</v>
      </c>
      <c r="L142">
        <f t="shared" si="17"/>
        <v>-5.5000000000000005E-3</v>
      </c>
      <c r="M142">
        <f t="shared" si="18"/>
        <v>-4.8999999999999998E-3</v>
      </c>
      <c r="N142">
        <f t="shared" si="19"/>
        <v>-1.8E-3</v>
      </c>
      <c r="O142">
        <f t="shared" si="20"/>
        <v>-1E-4</v>
      </c>
      <c r="P142">
        <f t="shared" si="21"/>
        <v>8.9999999999999992E-5</v>
      </c>
    </row>
    <row r="143" spans="1:16" x14ac:dyDescent="0.25">
      <c r="A143">
        <v>20190723</v>
      </c>
      <c r="B143">
        <v>0.65</v>
      </c>
      <c r="C143">
        <v>-0.06</v>
      </c>
      <c r="D143">
        <v>0.8</v>
      </c>
      <c r="E143">
        <v>0.66</v>
      </c>
      <c r="F143">
        <v>0.34</v>
      </c>
      <c r="G143">
        <v>8.9999999999999993E-3</v>
      </c>
      <c r="J143">
        <f t="shared" si="15"/>
        <v>20190723</v>
      </c>
      <c r="K143">
        <f t="shared" si="16"/>
        <v>6.5000000000000006E-3</v>
      </c>
      <c r="L143">
        <f t="shared" si="17"/>
        <v>-5.9999999999999995E-4</v>
      </c>
      <c r="M143">
        <f t="shared" si="18"/>
        <v>8.0000000000000002E-3</v>
      </c>
      <c r="N143">
        <f t="shared" si="19"/>
        <v>6.6E-3</v>
      </c>
      <c r="O143">
        <f t="shared" si="20"/>
        <v>3.4000000000000002E-3</v>
      </c>
      <c r="P143">
        <f t="shared" si="21"/>
        <v>8.9999999999999992E-5</v>
      </c>
    </row>
    <row r="144" spans="1:16" x14ac:dyDescent="0.25">
      <c r="A144">
        <v>20190724</v>
      </c>
      <c r="B144">
        <v>0.66</v>
      </c>
      <c r="C144">
        <v>0.92</v>
      </c>
      <c r="D144">
        <v>0.86</v>
      </c>
      <c r="E144">
        <v>-0.09</v>
      </c>
      <c r="F144">
        <v>-0.09</v>
      </c>
      <c r="G144">
        <v>8.9999999999999993E-3</v>
      </c>
      <c r="J144">
        <f t="shared" si="15"/>
        <v>20190724</v>
      </c>
      <c r="K144">
        <f t="shared" si="16"/>
        <v>6.6E-3</v>
      </c>
      <c r="L144">
        <f t="shared" si="17"/>
        <v>9.1999999999999998E-3</v>
      </c>
      <c r="M144">
        <f t="shared" si="18"/>
        <v>8.6E-3</v>
      </c>
      <c r="N144">
        <f t="shared" si="19"/>
        <v>-8.9999999999999998E-4</v>
      </c>
      <c r="O144">
        <f t="shared" si="20"/>
        <v>-8.9999999999999998E-4</v>
      </c>
      <c r="P144">
        <f t="shared" si="21"/>
        <v>8.9999999999999992E-5</v>
      </c>
    </row>
    <row r="145" spans="1:16" x14ac:dyDescent="0.25">
      <c r="A145">
        <v>20190725</v>
      </c>
      <c r="B145">
        <v>-0.63</v>
      </c>
      <c r="C145">
        <v>-0.68</v>
      </c>
      <c r="D145">
        <v>-0.15</v>
      </c>
      <c r="E145">
        <v>0.17</v>
      </c>
      <c r="F145">
        <v>7.0000000000000007E-2</v>
      </c>
      <c r="G145">
        <v>8.9999999999999993E-3</v>
      </c>
      <c r="J145">
        <f t="shared" si="15"/>
        <v>20190725</v>
      </c>
      <c r="K145">
        <f t="shared" si="16"/>
        <v>-6.3E-3</v>
      </c>
      <c r="L145">
        <f t="shared" si="17"/>
        <v>-6.8000000000000005E-3</v>
      </c>
      <c r="M145">
        <f t="shared" si="18"/>
        <v>-1.5E-3</v>
      </c>
      <c r="N145">
        <f t="shared" si="19"/>
        <v>1.7000000000000001E-3</v>
      </c>
      <c r="O145">
        <f t="shared" si="20"/>
        <v>7.000000000000001E-4</v>
      </c>
      <c r="P145">
        <f t="shared" si="21"/>
        <v>8.9999999999999992E-5</v>
      </c>
    </row>
    <row r="146" spans="1:16" x14ac:dyDescent="0.25">
      <c r="A146">
        <v>20190726</v>
      </c>
      <c r="B146">
        <v>0.82</v>
      </c>
      <c r="C146">
        <v>0.34</v>
      </c>
      <c r="D146">
        <v>-0.19</v>
      </c>
      <c r="E146">
        <v>-0.61</v>
      </c>
      <c r="F146">
        <v>-0.25</v>
      </c>
      <c r="G146">
        <v>8.9999999999999993E-3</v>
      </c>
      <c r="J146">
        <f t="shared" si="15"/>
        <v>20190726</v>
      </c>
      <c r="K146">
        <f t="shared" si="16"/>
        <v>8.199999999999999E-3</v>
      </c>
      <c r="L146">
        <f t="shared" si="17"/>
        <v>3.4000000000000002E-3</v>
      </c>
      <c r="M146">
        <f t="shared" si="18"/>
        <v>-1.9E-3</v>
      </c>
      <c r="N146">
        <f t="shared" si="19"/>
        <v>-6.0999999999999995E-3</v>
      </c>
      <c r="O146">
        <f t="shared" si="20"/>
        <v>-2.5000000000000001E-3</v>
      </c>
      <c r="P146">
        <f t="shared" si="21"/>
        <v>8.9999999999999992E-5</v>
      </c>
    </row>
    <row r="147" spans="1:16" x14ac:dyDescent="0.25">
      <c r="A147">
        <v>20190729</v>
      </c>
      <c r="B147">
        <v>-0.32</v>
      </c>
      <c r="C147">
        <v>-0.34</v>
      </c>
      <c r="D147">
        <v>-0.46</v>
      </c>
      <c r="E147">
        <v>0.32</v>
      </c>
      <c r="F147">
        <v>0.38</v>
      </c>
      <c r="G147">
        <v>8.9999999999999993E-3</v>
      </c>
      <c r="J147">
        <f t="shared" si="15"/>
        <v>20190729</v>
      </c>
      <c r="K147">
        <f t="shared" si="16"/>
        <v>-3.2000000000000002E-3</v>
      </c>
      <c r="L147">
        <f t="shared" si="17"/>
        <v>-3.4000000000000002E-3</v>
      </c>
      <c r="M147">
        <f t="shared" si="18"/>
        <v>-4.5999999999999999E-3</v>
      </c>
      <c r="N147">
        <f t="shared" si="19"/>
        <v>3.2000000000000002E-3</v>
      </c>
      <c r="O147">
        <f t="shared" si="20"/>
        <v>3.8E-3</v>
      </c>
      <c r="P147">
        <f t="shared" si="21"/>
        <v>8.9999999999999992E-5</v>
      </c>
    </row>
    <row r="148" spans="1:16" x14ac:dyDescent="0.25">
      <c r="A148">
        <v>20190730</v>
      </c>
      <c r="B148">
        <v>-0.17</v>
      </c>
      <c r="C148">
        <v>1.42</v>
      </c>
      <c r="D148">
        <v>0.89</v>
      </c>
      <c r="E148">
        <v>-0.19</v>
      </c>
      <c r="F148">
        <v>0.09</v>
      </c>
      <c r="G148">
        <v>8.9999999999999993E-3</v>
      </c>
      <c r="J148">
        <f t="shared" si="15"/>
        <v>20190730</v>
      </c>
      <c r="K148">
        <f t="shared" si="16"/>
        <v>-1.7000000000000001E-3</v>
      </c>
      <c r="L148">
        <f t="shared" si="17"/>
        <v>1.4199999999999999E-2</v>
      </c>
      <c r="M148">
        <f t="shared" si="18"/>
        <v>8.8999999999999999E-3</v>
      </c>
      <c r="N148">
        <f t="shared" si="19"/>
        <v>-1.9E-3</v>
      </c>
      <c r="O148">
        <f t="shared" si="20"/>
        <v>8.9999999999999998E-4</v>
      </c>
      <c r="P148">
        <f t="shared" si="21"/>
        <v>8.9999999999999992E-5</v>
      </c>
    </row>
    <row r="149" spans="1:16" x14ac:dyDescent="0.25">
      <c r="A149">
        <v>20190731</v>
      </c>
      <c r="B149">
        <v>-1.0900000000000001</v>
      </c>
      <c r="C149">
        <v>0.26</v>
      </c>
      <c r="D149">
        <v>0.57999999999999996</v>
      </c>
      <c r="E149">
        <v>0.19</v>
      </c>
      <c r="F149">
        <v>0.54</v>
      </c>
      <c r="G149">
        <v>8.9999999999999993E-3</v>
      </c>
      <c r="J149">
        <f t="shared" si="15"/>
        <v>20190731</v>
      </c>
      <c r="K149">
        <f t="shared" si="16"/>
        <v>-1.09E-2</v>
      </c>
      <c r="L149">
        <f t="shared" si="17"/>
        <v>2.5999999999999999E-3</v>
      </c>
      <c r="M149">
        <f t="shared" si="18"/>
        <v>5.7999999999999996E-3</v>
      </c>
      <c r="N149">
        <f t="shared" si="19"/>
        <v>1.9E-3</v>
      </c>
      <c r="O149">
        <f t="shared" si="20"/>
        <v>5.4000000000000003E-3</v>
      </c>
      <c r="P149">
        <f t="shared" si="21"/>
        <v>8.9999999999999992E-5</v>
      </c>
    </row>
    <row r="150" spans="1:16" x14ac:dyDescent="0.25">
      <c r="A150">
        <v>20190801</v>
      </c>
      <c r="B150">
        <v>-1.04</v>
      </c>
      <c r="C150">
        <v>-0.76</v>
      </c>
      <c r="D150">
        <v>-1.93</v>
      </c>
      <c r="E150">
        <v>-0.54</v>
      </c>
      <c r="F150">
        <v>-0.3</v>
      </c>
      <c r="G150">
        <v>7.0000000000000001E-3</v>
      </c>
      <c r="J150">
        <f t="shared" si="15"/>
        <v>20190801</v>
      </c>
      <c r="K150">
        <f t="shared" si="16"/>
        <v>-1.04E-2</v>
      </c>
      <c r="L150">
        <f t="shared" si="17"/>
        <v>-7.6E-3</v>
      </c>
      <c r="M150">
        <f t="shared" si="18"/>
        <v>-1.9299999999999998E-2</v>
      </c>
      <c r="N150">
        <f t="shared" si="19"/>
        <v>-5.4000000000000003E-3</v>
      </c>
      <c r="O150">
        <f t="shared" si="20"/>
        <v>-3.0000000000000001E-3</v>
      </c>
      <c r="P150">
        <f t="shared" si="21"/>
        <v>7.0000000000000007E-5</v>
      </c>
    </row>
    <row r="151" spans="1:16" x14ac:dyDescent="0.25">
      <c r="A151">
        <v>20190802</v>
      </c>
      <c r="B151">
        <v>-0.87</v>
      </c>
      <c r="C151">
        <v>-0.26</v>
      </c>
      <c r="D151">
        <v>0.06</v>
      </c>
      <c r="E151">
        <v>0.14000000000000001</v>
      </c>
      <c r="F151">
        <v>0.19</v>
      </c>
      <c r="G151">
        <v>7.0000000000000001E-3</v>
      </c>
      <c r="J151">
        <f t="shared" si="15"/>
        <v>20190802</v>
      </c>
      <c r="K151">
        <f t="shared" si="16"/>
        <v>-8.6999999999999994E-3</v>
      </c>
      <c r="L151">
        <f t="shared" si="17"/>
        <v>-2.5999999999999999E-3</v>
      </c>
      <c r="M151">
        <f t="shared" si="18"/>
        <v>5.9999999999999995E-4</v>
      </c>
      <c r="N151">
        <f t="shared" si="19"/>
        <v>1.4000000000000002E-3</v>
      </c>
      <c r="O151">
        <f t="shared" si="20"/>
        <v>1.9E-3</v>
      </c>
      <c r="P151">
        <f t="shared" si="21"/>
        <v>7.0000000000000007E-5</v>
      </c>
    </row>
    <row r="152" spans="1:16" x14ac:dyDescent="0.25">
      <c r="A152">
        <v>20190805</v>
      </c>
      <c r="B152">
        <v>-3.07</v>
      </c>
      <c r="C152">
        <v>0.06</v>
      </c>
      <c r="D152">
        <v>-0.05</v>
      </c>
      <c r="E152">
        <v>-7.0000000000000007E-2</v>
      </c>
      <c r="F152">
        <v>0.27</v>
      </c>
      <c r="G152">
        <v>7.0000000000000001E-3</v>
      </c>
      <c r="J152">
        <f t="shared" si="15"/>
        <v>20190805</v>
      </c>
      <c r="K152">
        <f t="shared" si="16"/>
        <v>-3.0699999999999998E-2</v>
      </c>
      <c r="L152">
        <f t="shared" si="17"/>
        <v>5.9999999999999995E-4</v>
      </c>
      <c r="M152">
        <f t="shared" si="18"/>
        <v>-5.0000000000000001E-4</v>
      </c>
      <c r="N152">
        <f t="shared" si="19"/>
        <v>-7.000000000000001E-4</v>
      </c>
      <c r="O152">
        <f t="shared" si="20"/>
        <v>2.7000000000000001E-3</v>
      </c>
      <c r="P152">
        <f t="shared" si="21"/>
        <v>7.0000000000000007E-5</v>
      </c>
    </row>
    <row r="153" spans="1:16" x14ac:dyDescent="0.25">
      <c r="A153">
        <v>20190806</v>
      </c>
      <c r="B153">
        <v>1.29</v>
      </c>
      <c r="C153">
        <v>-0.55000000000000004</v>
      </c>
      <c r="D153">
        <v>-0.61</v>
      </c>
      <c r="E153">
        <v>-0.27</v>
      </c>
      <c r="F153">
        <v>-0.25</v>
      </c>
      <c r="G153">
        <v>7.0000000000000001E-3</v>
      </c>
      <c r="J153">
        <f t="shared" si="15"/>
        <v>20190806</v>
      </c>
      <c r="K153">
        <f t="shared" si="16"/>
        <v>1.29E-2</v>
      </c>
      <c r="L153">
        <f t="shared" si="17"/>
        <v>-5.5000000000000005E-3</v>
      </c>
      <c r="M153">
        <f t="shared" si="18"/>
        <v>-6.0999999999999995E-3</v>
      </c>
      <c r="N153">
        <f t="shared" si="19"/>
        <v>-2.7000000000000001E-3</v>
      </c>
      <c r="O153">
        <f t="shared" si="20"/>
        <v>-2.5000000000000001E-3</v>
      </c>
      <c r="P153">
        <f t="shared" si="21"/>
        <v>7.0000000000000007E-5</v>
      </c>
    </row>
    <row r="154" spans="1:16" x14ac:dyDescent="0.25">
      <c r="A154">
        <v>20190807</v>
      </c>
      <c r="B154">
        <v>7.0000000000000007E-2</v>
      </c>
      <c r="C154">
        <v>-0.09</v>
      </c>
      <c r="D154">
        <v>-0.95</v>
      </c>
      <c r="E154">
        <v>0.18</v>
      </c>
      <c r="F154">
        <v>-0.18</v>
      </c>
      <c r="G154">
        <v>7.0000000000000001E-3</v>
      </c>
      <c r="J154">
        <f t="shared" si="15"/>
        <v>20190807</v>
      </c>
      <c r="K154">
        <f t="shared" si="16"/>
        <v>7.000000000000001E-4</v>
      </c>
      <c r="L154">
        <f t="shared" si="17"/>
        <v>-8.9999999999999998E-4</v>
      </c>
      <c r="M154">
        <f t="shared" si="18"/>
        <v>-9.4999999999999998E-3</v>
      </c>
      <c r="N154">
        <f t="shared" si="19"/>
        <v>1.8E-3</v>
      </c>
      <c r="O154">
        <f t="shared" si="20"/>
        <v>-1.8E-3</v>
      </c>
      <c r="P154">
        <f t="shared" si="21"/>
        <v>7.0000000000000007E-5</v>
      </c>
    </row>
    <row r="155" spans="1:16" x14ac:dyDescent="0.25">
      <c r="A155">
        <v>20190808</v>
      </c>
      <c r="B155">
        <v>1.97</v>
      </c>
      <c r="C155">
        <v>-0.03</v>
      </c>
      <c r="D155">
        <v>-0.23</v>
      </c>
      <c r="E155">
        <v>0.28000000000000003</v>
      </c>
      <c r="F155">
        <v>-0.31</v>
      </c>
      <c r="G155">
        <v>7.0000000000000001E-3</v>
      </c>
      <c r="J155">
        <f t="shared" si="15"/>
        <v>20190808</v>
      </c>
      <c r="K155">
        <f t="shared" si="16"/>
        <v>1.9699999999999999E-2</v>
      </c>
      <c r="L155">
        <f t="shared" si="17"/>
        <v>-2.9999999999999997E-4</v>
      </c>
      <c r="M155">
        <f t="shared" si="18"/>
        <v>-2.3E-3</v>
      </c>
      <c r="N155">
        <f t="shared" si="19"/>
        <v>2.8000000000000004E-3</v>
      </c>
      <c r="O155">
        <f t="shared" si="20"/>
        <v>-3.0999999999999999E-3</v>
      </c>
      <c r="P155">
        <f t="shared" si="21"/>
        <v>7.0000000000000007E-5</v>
      </c>
    </row>
    <row r="156" spans="1:16" x14ac:dyDescent="0.25">
      <c r="A156">
        <v>20190809</v>
      </c>
      <c r="B156">
        <v>-0.78</v>
      </c>
      <c r="C156">
        <v>-0.5</v>
      </c>
      <c r="D156">
        <v>-0.23</v>
      </c>
      <c r="E156">
        <v>-0.48</v>
      </c>
      <c r="F156">
        <v>-0.02</v>
      </c>
      <c r="G156">
        <v>7.0000000000000001E-3</v>
      </c>
      <c r="J156">
        <f t="shared" si="15"/>
        <v>20190809</v>
      </c>
      <c r="K156">
        <f t="shared" si="16"/>
        <v>-7.8000000000000005E-3</v>
      </c>
      <c r="L156">
        <f t="shared" si="17"/>
        <v>-5.0000000000000001E-3</v>
      </c>
      <c r="M156">
        <f t="shared" si="18"/>
        <v>-2.3E-3</v>
      </c>
      <c r="N156">
        <f t="shared" si="19"/>
        <v>-4.7999999999999996E-3</v>
      </c>
      <c r="O156">
        <f t="shared" si="20"/>
        <v>-2.0000000000000001E-4</v>
      </c>
      <c r="P156">
        <f t="shared" si="21"/>
        <v>7.0000000000000007E-5</v>
      </c>
    </row>
    <row r="157" spans="1:16" x14ac:dyDescent="0.25">
      <c r="A157">
        <v>20190812</v>
      </c>
      <c r="B157">
        <v>-1.32</v>
      </c>
      <c r="C157">
        <v>0.21</v>
      </c>
      <c r="D157">
        <v>-0.28000000000000003</v>
      </c>
      <c r="E157">
        <v>0.13</v>
      </c>
      <c r="F157">
        <v>0.24</v>
      </c>
      <c r="G157">
        <v>7.0000000000000001E-3</v>
      </c>
      <c r="J157">
        <f t="shared" si="15"/>
        <v>20190812</v>
      </c>
      <c r="K157">
        <f t="shared" si="16"/>
        <v>-1.32E-2</v>
      </c>
      <c r="L157">
        <f t="shared" si="17"/>
        <v>2.0999999999999999E-3</v>
      </c>
      <c r="M157">
        <f t="shared" si="18"/>
        <v>-2.8000000000000004E-3</v>
      </c>
      <c r="N157">
        <f t="shared" si="19"/>
        <v>1.2999999999999999E-3</v>
      </c>
      <c r="O157">
        <f t="shared" si="20"/>
        <v>2.3999999999999998E-3</v>
      </c>
      <c r="P157">
        <f t="shared" si="21"/>
        <v>7.0000000000000007E-5</v>
      </c>
    </row>
    <row r="158" spans="1:16" x14ac:dyDescent="0.25">
      <c r="A158">
        <v>20190813</v>
      </c>
      <c r="B158">
        <v>1.47</v>
      </c>
      <c r="C158">
        <v>-0.35</v>
      </c>
      <c r="D158">
        <v>-0.53</v>
      </c>
      <c r="E158">
        <v>0.35</v>
      </c>
      <c r="F158">
        <v>-0.04</v>
      </c>
      <c r="G158">
        <v>7.0000000000000001E-3</v>
      </c>
      <c r="J158">
        <f t="shared" si="15"/>
        <v>20190813</v>
      </c>
      <c r="K158">
        <f t="shared" si="16"/>
        <v>1.47E-2</v>
      </c>
      <c r="L158">
        <f t="shared" si="17"/>
        <v>-3.4999999999999996E-3</v>
      </c>
      <c r="M158">
        <f t="shared" si="18"/>
        <v>-5.3E-3</v>
      </c>
      <c r="N158">
        <f t="shared" si="19"/>
        <v>3.4999999999999996E-3</v>
      </c>
      <c r="O158">
        <f t="shared" si="20"/>
        <v>-4.0000000000000002E-4</v>
      </c>
      <c r="P158">
        <f t="shared" si="21"/>
        <v>7.0000000000000007E-5</v>
      </c>
    </row>
    <row r="159" spans="1:16" x14ac:dyDescent="0.25">
      <c r="A159">
        <v>20190814</v>
      </c>
      <c r="B159">
        <v>-2.95</v>
      </c>
      <c r="C159">
        <v>0.03</v>
      </c>
      <c r="D159">
        <v>-0.52</v>
      </c>
      <c r="E159">
        <v>-0.38</v>
      </c>
      <c r="F159">
        <v>0.01</v>
      </c>
      <c r="G159">
        <v>7.0000000000000001E-3</v>
      </c>
      <c r="J159">
        <f t="shared" si="15"/>
        <v>20190814</v>
      </c>
      <c r="K159">
        <f t="shared" si="16"/>
        <v>-2.9500000000000002E-2</v>
      </c>
      <c r="L159">
        <f t="shared" si="17"/>
        <v>2.9999999999999997E-4</v>
      </c>
      <c r="M159">
        <f t="shared" si="18"/>
        <v>-5.1999999999999998E-3</v>
      </c>
      <c r="N159">
        <f t="shared" si="19"/>
        <v>-3.8E-3</v>
      </c>
      <c r="O159">
        <f t="shared" si="20"/>
        <v>1E-4</v>
      </c>
      <c r="P159">
        <f t="shared" si="21"/>
        <v>7.0000000000000007E-5</v>
      </c>
    </row>
    <row r="160" spans="1:16" x14ac:dyDescent="0.25">
      <c r="A160">
        <v>20190815</v>
      </c>
      <c r="B160">
        <v>0.16</v>
      </c>
      <c r="C160">
        <v>-0.68</v>
      </c>
      <c r="D160">
        <v>-0.55000000000000004</v>
      </c>
      <c r="E160">
        <v>-7.0000000000000007E-2</v>
      </c>
      <c r="F160">
        <v>-0.47</v>
      </c>
      <c r="G160">
        <v>7.0000000000000001E-3</v>
      </c>
      <c r="J160">
        <f t="shared" si="15"/>
        <v>20190815</v>
      </c>
      <c r="K160">
        <f t="shared" si="16"/>
        <v>1.6000000000000001E-3</v>
      </c>
      <c r="L160">
        <f t="shared" si="17"/>
        <v>-6.8000000000000005E-3</v>
      </c>
      <c r="M160">
        <f t="shared" si="18"/>
        <v>-5.5000000000000005E-3</v>
      </c>
      <c r="N160">
        <f t="shared" si="19"/>
        <v>-7.000000000000001E-4</v>
      </c>
      <c r="O160">
        <f t="shared" si="20"/>
        <v>-4.6999999999999993E-3</v>
      </c>
      <c r="P160">
        <f t="shared" si="21"/>
        <v>7.0000000000000007E-5</v>
      </c>
    </row>
    <row r="161" spans="1:16" x14ac:dyDescent="0.25">
      <c r="A161">
        <v>20190816</v>
      </c>
      <c r="B161">
        <v>1.55</v>
      </c>
      <c r="C161">
        <v>0.64</v>
      </c>
      <c r="D161">
        <v>0.63</v>
      </c>
      <c r="E161">
        <v>0.14000000000000001</v>
      </c>
      <c r="F161">
        <v>-0.05</v>
      </c>
      <c r="G161">
        <v>7.0000000000000001E-3</v>
      </c>
      <c r="J161">
        <f t="shared" si="15"/>
        <v>20190816</v>
      </c>
      <c r="K161">
        <f t="shared" si="16"/>
        <v>1.55E-2</v>
      </c>
      <c r="L161">
        <f t="shared" si="17"/>
        <v>6.4000000000000003E-3</v>
      </c>
      <c r="M161">
        <f t="shared" si="18"/>
        <v>6.3E-3</v>
      </c>
      <c r="N161">
        <f t="shared" si="19"/>
        <v>1.4000000000000002E-3</v>
      </c>
      <c r="O161">
        <f t="shared" si="20"/>
        <v>-5.0000000000000001E-4</v>
      </c>
      <c r="P161">
        <f t="shared" si="21"/>
        <v>7.0000000000000007E-5</v>
      </c>
    </row>
    <row r="162" spans="1:16" x14ac:dyDescent="0.25">
      <c r="A162">
        <v>20190819</v>
      </c>
      <c r="B162">
        <v>1.1399999999999999</v>
      </c>
      <c r="C162">
        <v>0.03</v>
      </c>
      <c r="D162">
        <v>0.24</v>
      </c>
      <c r="E162">
        <v>0.37</v>
      </c>
      <c r="F162">
        <v>-0.01</v>
      </c>
      <c r="G162">
        <v>7.0000000000000001E-3</v>
      </c>
      <c r="J162">
        <f t="shared" si="15"/>
        <v>20190819</v>
      </c>
      <c r="K162">
        <f t="shared" si="16"/>
        <v>1.1399999999999999E-2</v>
      </c>
      <c r="L162">
        <f t="shared" si="17"/>
        <v>2.9999999999999997E-4</v>
      </c>
      <c r="M162">
        <f t="shared" si="18"/>
        <v>2.3999999999999998E-3</v>
      </c>
      <c r="N162">
        <f t="shared" si="19"/>
        <v>3.7000000000000002E-3</v>
      </c>
      <c r="O162">
        <f t="shared" si="20"/>
        <v>-1E-4</v>
      </c>
      <c r="P162">
        <f t="shared" si="21"/>
        <v>7.0000000000000007E-5</v>
      </c>
    </row>
    <row r="163" spans="1:16" x14ac:dyDescent="0.25">
      <c r="A163">
        <v>20190820</v>
      </c>
      <c r="B163">
        <v>-0.75</v>
      </c>
      <c r="C163">
        <v>0.19</v>
      </c>
      <c r="D163">
        <v>-0.52</v>
      </c>
      <c r="E163">
        <v>0.12</v>
      </c>
      <c r="F163">
        <v>-0.18</v>
      </c>
      <c r="G163">
        <v>7.0000000000000001E-3</v>
      </c>
      <c r="J163">
        <f t="shared" si="15"/>
        <v>20190820</v>
      </c>
      <c r="K163">
        <f t="shared" si="16"/>
        <v>-7.4999999999999997E-3</v>
      </c>
      <c r="L163">
        <f t="shared" si="17"/>
        <v>1.9E-3</v>
      </c>
      <c r="M163">
        <f t="shared" si="18"/>
        <v>-5.1999999999999998E-3</v>
      </c>
      <c r="N163">
        <f t="shared" si="19"/>
        <v>1.1999999999999999E-3</v>
      </c>
      <c r="O163">
        <f t="shared" si="20"/>
        <v>-1.8E-3</v>
      </c>
      <c r="P163">
        <f t="shared" si="21"/>
        <v>7.0000000000000007E-5</v>
      </c>
    </row>
    <row r="164" spans="1:16" x14ac:dyDescent="0.25">
      <c r="A164">
        <v>20190821</v>
      </c>
      <c r="B164">
        <v>0.85</v>
      </c>
      <c r="C164">
        <v>-0.03</v>
      </c>
      <c r="D164">
        <v>-0.3</v>
      </c>
      <c r="E164">
        <v>-0.03</v>
      </c>
      <c r="F164">
        <v>-0.01</v>
      </c>
      <c r="G164">
        <v>7.0000000000000001E-3</v>
      </c>
      <c r="J164">
        <f t="shared" si="15"/>
        <v>20190821</v>
      </c>
      <c r="K164">
        <f t="shared" si="16"/>
        <v>8.5000000000000006E-3</v>
      </c>
      <c r="L164">
        <f t="shared" si="17"/>
        <v>-2.9999999999999997E-4</v>
      </c>
      <c r="M164">
        <f t="shared" si="18"/>
        <v>-3.0000000000000001E-3</v>
      </c>
      <c r="N164">
        <f t="shared" si="19"/>
        <v>-2.9999999999999997E-4</v>
      </c>
      <c r="O164">
        <f t="shared" si="20"/>
        <v>-1E-4</v>
      </c>
      <c r="P164">
        <f t="shared" si="21"/>
        <v>7.0000000000000007E-5</v>
      </c>
    </row>
    <row r="165" spans="1:16" x14ac:dyDescent="0.25">
      <c r="A165">
        <v>20190822</v>
      </c>
      <c r="B165">
        <v>-0.1</v>
      </c>
      <c r="C165">
        <v>-0.35</v>
      </c>
      <c r="D165">
        <v>0.48</v>
      </c>
      <c r="E165">
        <v>0.22</v>
      </c>
      <c r="F165">
        <v>0.27</v>
      </c>
      <c r="G165">
        <v>7.0000000000000001E-3</v>
      </c>
      <c r="J165">
        <f t="shared" si="15"/>
        <v>20190822</v>
      </c>
      <c r="K165">
        <f t="shared" si="16"/>
        <v>-1E-3</v>
      </c>
      <c r="L165">
        <f t="shared" si="17"/>
        <v>-3.4999999999999996E-3</v>
      </c>
      <c r="M165">
        <f t="shared" si="18"/>
        <v>4.7999999999999996E-3</v>
      </c>
      <c r="N165">
        <f t="shared" si="19"/>
        <v>2.2000000000000001E-3</v>
      </c>
      <c r="O165">
        <f t="shared" si="20"/>
        <v>2.7000000000000001E-3</v>
      </c>
      <c r="P165">
        <f t="shared" si="21"/>
        <v>7.0000000000000007E-5</v>
      </c>
    </row>
    <row r="166" spans="1:16" x14ac:dyDescent="0.25">
      <c r="A166">
        <v>20190823</v>
      </c>
      <c r="B166">
        <v>-2.66</v>
      </c>
      <c r="C166">
        <v>-0.6</v>
      </c>
      <c r="D166">
        <v>-0.18</v>
      </c>
      <c r="E166">
        <v>-0.63</v>
      </c>
      <c r="F166">
        <v>-0.24</v>
      </c>
      <c r="G166">
        <v>7.0000000000000001E-3</v>
      </c>
      <c r="J166">
        <f t="shared" si="15"/>
        <v>20190823</v>
      </c>
      <c r="K166">
        <f t="shared" si="16"/>
        <v>-2.6600000000000002E-2</v>
      </c>
      <c r="L166">
        <f t="shared" si="17"/>
        <v>-6.0000000000000001E-3</v>
      </c>
      <c r="M166">
        <f t="shared" si="18"/>
        <v>-1.8E-3</v>
      </c>
      <c r="N166">
        <f t="shared" si="19"/>
        <v>-6.3E-3</v>
      </c>
      <c r="O166">
        <f t="shared" si="20"/>
        <v>-2.3999999999999998E-3</v>
      </c>
      <c r="P166">
        <f t="shared" si="21"/>
        <v>7.0000000000000007E-5</v>
      </c>
    </row>
    <row r="167" spans="1:16" x14ac:dyDescent="0.25">
      <c r="A167">
        <v>20190826</v>
      </c>
      <c r="B167">
        <v>1.08</v>
      </c>
      <c r="C167">
        <v>-0.04</v>
      </c>
      <c r="D167">
        <v>-0.18</v>
      </c>
      <c r="E167">
        <v>0.19</v>
      </c>
      <c r="F167">
        <v>-0.15</v>
      </c>
      <c r="G167">
        <v>7.0000000000000001E-3</v>
      </c>
      <c r="J167">
        <f t="shared" si="15"/>
        <v>20190826</v>
      </c>
      <c r="K167">
        <f t="shared" si="16"/>
        <v>1.0800000000000001E-2</v>
      </c>
      <c r="L167">
        <f t="shared" si="17"/>
        <v>-4.0000000000000002E-4</v>
      </c>
      <c r="M167">
        <f t="shared" si="18"/>
        <v>-1.8E-3</v>
      </c>
      <c r="N167">
        <f t="shared" si="19"/>
        <v>1.9E-3</v>
      </c>
      <c r="O167">
        <f t="shared" si="20"/>
        <v>-1.5E-3</v>
      </c>
      <c r="P167">
        <f t="shared" si="21"/>
        <v>7.0000000000000007E-5</v>
      </c>
    </row>
    <row r="168" spans="1:16" x14ac:dyDescent="0.25">
      <c r="A168">
        <v>20190827</v>
      </c>
      <c r="B168">
        <v>-0.46</v>
      </c>
      <c r="C168">
        <v>-1</v>
      </c>
      <c r="D168">
        <v>-0.67</v>
      </c>
      <c r="E168">
        <v>0.26</v>
      </c>
      <c r="F168">
        <v>7.0000000000000007E-2</v>
      </c>
      <c r="G168">
        <v>7.0000000000000001E-3</v>
      </c>
      <c r="J168">
        <f t="shared" si="15"/>
        <v>20190827</v>
      </c>
      <c r="K168">
        <f t="shared" si="16"/>
        <v>-4.5999999999999999E-3</v>
      </c>
      <c r="L168">
        <f t="shared" si="17"/>
        <v>-0.01</v>
      </c>
      <c r="M168">
        <f t="shared" si="18"/>
        <v>-6.7000000000000002E-3</v>
      </c>
      <c r="N168">
        <f t="shared" si="19"/>
        <v>2.5999999999999999E-3</v>
      </c>
      <c r="O168">
        <f t="shared" si="20"/>
        <v>7.000000000000001E-4</v>
      </c>
      <c r="P168">
        <f t="shared" si="21"/>
        <v>7.0000000000000007E-5</v>
      </c>
    </row>
    <row r="169" spans="1:16" x14ac:dyDescent="0.25">
      <c r="A169">
        <v>20190828</v>
      </c>
      <c r="B169">
        <v>0.68</v>
      </c>
      <c r="C169">
        <v>0.62</v>
      </c>
      <c r="D169">
        <v>0.63</v>
      </c>
      <c r="E169">
        <v>0.35</v>
      </c>
      <c r="F169">
        <v>0.21</v>
      </c>
      <c r="G169">
        <v>7.0000000000000001E-3</v>
      </c>
      <c r="J169">
        <f t="shared" si="15"/>
        <v>20190828</v>
      </c>
      <c r="K169">
        <f t="shared" si="16"/>
        <v>6.8000000000000005E-3</v>
      </c>
      <c r="L169">
        <f t="shared" si="17"/>
        <v>6.1999999999999998E-3</v>
      </c>
      <c r="M169">
        <f t="shared" si="18"/>
        <v>6.3E-3</v>
      </c>
      <c r="N169">
        <f t="shared" si="19"/>
        <v>3.4999999999999996E-3</v>
      </c>
      <c r="O169">
        <f t="shared" si="20"/>
        <v>2.0999999999999999E-3</v>
      </c>
      <c r="P169">
        <f t="shared" si="21"/>
        <v>7.0000000000000007E-5</v>
      </c>
    </row>
    <row r="170" spans="1:16" x14ac:dyDescent="0.25">
      <c r="A170">
        <v>20190829</v>
      </c>
      <c r="B170">
        <v>1.35</v>
      </c>
      <c r="C170">
        <v>0.4</v>
      </c>
      <c r="D170">
        <v>0.34</v>
      </c>
      <c r="E170">
        <v>0.17</v>
      </c>
      <c r="F170">
        <v>-0.18</v>
      </c>
      <c r="G170">
        <v>7.0000000000000001E-3</v>
      </c>
      <c r="J170">
        <f t="shared" si="15"/>
        <v>20190829</v>
      </c>
      <c r="K170">
        <f t="shared" si="16"/>
        <v>1.3500000000000002E-2</v>
      </c>
      <c r="L170">
        <f t="shared" si="17"/>
        <v>4.0000000000000001E-3</v>
      </c>
      <c r="M170">
        <f t="shared" si="18"/>
        <v>3.4000000000000002E-3</v>
      </c>
      <c r="N170">
        <f t="shared" si="19"/>
        <v>1.7000000000000001E-3</v>
      </c>
      <c r="O170">
        <f t="shared" si="20"/>
        <v>-1.8E-3</v>
      </c>
      <c r="P170">
        <f t="shared" si="21"/>
        <v>7.0000000000000007E-5</v>
      </c>
    </row>
    <row r="171" spans="1:16" x14ac:dyDescent="0.25">
      <c r="A171">
        <v>20190830</v>
      </c>
      <c r="B171">
        <v>0.03</v>
      </c>
      <c r="C171">
        <v>-0.25</v>
      </c>
      <c r="D171">
        <v>0.22</v>
      </c>
      <c r="E171">
        <v>0.1</v>
      </c>
      <c r="F171">
        <v>0.13</v>
      </c>
      <c r="G171">
        <v>7.0000000000000001E-3</v>
      </c>
      <c r="J171">
        <f t="shared" si="15"/>
        <v>20190830</v>
      </c>
      <c r="K171">
        <f t="shared" si="16"/>
        <v>2.9999999999999997E-4</v>
      </c>
      <c r="L171">
        <f t="shared" si="17"/>
        <v>-2.5000000000000001E-3</v>
      </c>
      <c r="M171">
        <f t="shared" si="18"/>
        <v>2.2000000000000001E-3</v>
      </c>
      <c r="N171">
        <f t="shared" si="19"/>
        <v>1E-3</v>
      </c>
      <c r="O171">
        <f t="shared" si="20"/>
        <v>1.2999999999999999E-3</v>
      </c>
      <c r="P171">
        <f t="shared" si="21"/>
        <v>7.0000000000000007E-5</v>
      </c>
    </row>
    <row r="172" spans="1:16" x14ac:dyDescent="0.25">
      <c r="A172">
        <v>20190903</v>
      </c>
      <c r="B172">
        <v>-0.87</v>
      </c>
      <c r="C172">
        <v>-0.93</v>
      </c>
      <c r="D172">
        <v>0.09</v>
      </c>
      <c r="E172">
        <v>-0.2</v>
      </c>
      <c r="F172">
        <v>0.45</v>
      </c>
      <c r="G172">
        <v>8.9999999999999993E-3</v>
      </c>
      <c r="J172">
        <f t="shared" si="15"/>
        <v>20190903</v>
      </c>
      <c r="K172">
        <f t="shared" si="16"/>
        <v>-8.6999999999999994E-3</v>
      </c>
      <c r="L172">
        <f t="shared" si="17"/>
        <v>-9.300000000000001E-3</v>
      </c>
      <c r="M172">
        <f t="shared" si="18"/>
        <v>8.9999999999999998E-4</v>
      </c>
      <c r="N172">
        <f t="shared" si="19"/>
        <v>-2E-3</v>
      </c>
      <c r="O172">
        <f t="shared" si="20"/>
        <v>4.5000000000000005E-3</v>
      </c>
      <c r="P172">
        <f t="shared" si="21"/>
        <v>8.9999999999999992E-5</v>
      </c>
    </row>
    <row r="173" spans="1:16" x14ac:dyDescent="0.25">
      <c r="A173">
        <v>20190904</v>
      </c>
      <c r="B173">
        <v>1.08</v>
      </c>
      <c r="C173">
        <v>-0.16</v>
      </c>
      <c r="D173">
        <v>0.5</v>
      </c>
      <c r="E173">
        <v>0.25</v>
      </c>
      <c r="F173">
        <v>-7.0000000000000007E-2</v>
      </c>
      <c r="G173">
        <v>8.9999999999999993E-3</v>
      </c>
      <c r="J173">
        <f t="shared" si="15"/>
        <v>20190904</v>
      </c>
      <c r="K173">
        <f t="shared" si="16"/>
        <v>1.0800000000000001E-2</v>
      </c>
      <c r="L173">
        <f t="shared" si="17"/>
        <v>-1.6000000000000001E-3</v>
      </c>
      <c r="M173">
        <f t="shared" si="18"/>
        <v>5.0000000000000001E-3</v>
      </c>
      <c r="N173">
        <f t="shared" si="19"/>
        <v>2.5000000000000001E-3</v>
      </c>
      <c r="O173">
        <f t="shared" si="20"/>
        <v>-7.000000000000001E-4</v>
      </c>
      <c r="P173">
        <f t="shared" si="21"/>
        <v>8.9999999999999992E-5</v>
      </c>
    </row>
    <row r="174" spans="1:16" x14ac:dyDescent="0.25">
      <c r="A174">
        <v>20190905</v>
      </c>
      <c r="B174">
        <v>1.42</v>
      </c>
      <c r="C174">
        <v>0.55000000000000004</v>
      </c>
      <c r="D174">
        <v>0.72</v>
      </c>
      <c r="E174">
        <v>0.43</v>
      </c>
      <c r="F174">
        <v>0</v>
      </c>
      <c r="G174">
        <v>8.9999999999999993E-3</v>
      </c>
      <c r="J174">
        <f t="shared" si="15"/>
        <v>20190905</v>
      </c>
      <c r="K174">
        <f t="shared" si="16"/>
        <v>1.4199999999999999E-2</v>
      </c>
      <c r="L174">
        <f t="shared" si="17"/>
        <v>5.5000000000000005E-3</v>
      </c>
      <c r="M174">
        <f t="shared" si="18"/>
        <v>7.1999999999999998E-3</v>
      </c>
      <c r="N174">
        <f t="shared" si="19"/>
        <v>4.3E-3</v>
      </c>
      <c r="O174">
        <f t="shared" si="20"/>
        <v>0</v>
      </c>
      <c r="P174">
        <f t="shared" si="21"/>
        <v>8.9999999999999992E-5</v>
      </c>
    </row>
    <row r="175" spans="1:16" x14ac:dyDescent="0.25">
      <c r="A175">
        <v>20190906</v>
      </c>
      <c r="B175">
        <v>-0.02</v>
      </c>
      <c r="C175">
        <v>-0.36</v>
      </c>
      <c r="D175">
        <v>0.04</v>
      </c>
      <c r="E175">
        <v>0.16</v>
      </c>
      <c r="F175">
        <v>0.42</v>
      </c>
      <c r="G175">
        <v>8.9999999999999993E-3</v>
      </c>
      <c r="J175">
        <f t="shared" si="15"/>
        <v>20190906</v>
      </c>
      <c r="K175">
        <f t="shared" si="16"/>
        <v>-2.0000000000000001E-4</v>
      </c>
      <c r="L175">
        <f t="shared" si="17"/>
        <v>-3.5999999999999999E-3</v>
      </c>
      <c r="M175">
        <f t="shared" si="18"/>
        <v>4.0000000000000002E-4</v>
      </c>
      <c r="N175">
        <f t="shared" si="19"/>
        <v>1.6000000000000001E-3</v>
      </c>
      <c r="O175">
        <f t="shared" si="20"/>
        <v>4.1999999999999997E-3</v>
      </c>
      <c r="P175">
        <f t="shared" si="21"/>
        <v>8.9999999999999992E-5</v>
      </c>
    </row>
    <row r="176" spans="1:16" x14ac:dyDescent="0.25">
      <c r="A176">
        <v>20190909</v>
      </c>
      <c r="B176">
        <v>0.08</v>
      </c>
      <c r="C176">
        <v>1.35</v>
      </c>
      <c r="D176">
        <v>3.1</v>
      </c>
      <c r="E176">
        <v>0.87</v>
      </c>
      <c r="F176">
        <v>0.43</v>
      </c>
      <c r="G176">
        <v>8.9999999999999993E-3</v>
      </c>
      <c r="J176">
        <f t="shared" si="15"/>
        <v>20190909</v>
      </c>
      <c r="K176">
        <f t="shared" si="16"/>
        <v>8.0000000000000004E-4</v>
      </c>
      <c r="L176">
        <f t="shared" si="17"/>
        <v>1.3500000000000002E-2</v>
      </c>
      <c r="M176">
        <f t="shared" si="18"/>
        <v>3.1E-2</v>
      </c>
      <c r="N176">
        <f t="shared" si="19"/>
        <v>8.6999999999999994E-3</v>
      </c>
      <c r="O176">
        <f t="shared" si="20"/>
        <v>4.3E-3</v>
      </c>
      <c r="P176">
        <f t="shared" si="21"/>
        <v>8.9999999999999992E-5</v>
      </c>
    </row>
    <row r="177" spans="1:16" x14ac:dyDescent="0.25">
      <c r="A177">
        <v>20190910</v>
      </c>
      <c r="B177">
        <v>0.17</v>
      </c>
      <c r="C177">
        <v>1.41</v>
      </c>
      <c r="D177">
        <v>1.1499999999999999</v>
      </c>
      <c r="E177">
        <v>-0.03</v>
      </c>
      <c r="F177">
        <v>0.59</v>
      </c>
      <c r="G177">
        <v>8.9999999999999993E-3</v>
      </c>
      <c r="J177">
        <f t="shared" si="15"/>
        <v>20190910</v>
      </c>
      <c r="K177">
        <f t="shared" si="16"/>
        <v>1.7000000000000001E-3</v>
      </c>
      <c r="L177">
        <f t="shared" si="17"/>
        <v>1.41E-2</v>
      </c>
      <c r="M177">
        <f t="shared" si="18"/>
        <v>1.15E-2</v>
      </c>
      <c r="N177">
        <f t="shared" si="19"/>
        <v>-2.9999999999999997E-4</v>
      </c>
      <c r="O177">
        <f t="shared" si="20"/>
        <v>5.8999999999999999E-3</v>
      </c>
      <c r="P177">
        <f t="shared" si="21"/>
        <v>8.9999999999999992E-5</v>
      </c>
    </row>
    <row r="178" spans="1:16" x14ac:dyDescent="0.25">
      <c r="A178">
        <v>20190911</v>
      </c>
      <c r="B178">
        <v>0.88</v>
      </c>
      <c r="C178">
        <v>1.37</v>
      </c>
      <c r="D178">
        <v>-0.05</v>
      </c>
      <c r="E178">
        <v>-0.23</v>
      </c>
      <c r="F178">
        <v>0.33</v>
      </c>
      <c r="G178">
        <v>8.9999999999999993E-3</v>
      </c>
      <c r="J178">
        <f t="shared" si="15"/>
        <v>20190911</v>
      </c>
      <c r="K178">
        <f t="shared" si="16"/>
        <v>8.8000000000000005E-3</v>
      </c>
      <c r="L178">
        <f t="shared" si="17"/>
        <v>1.37E-2</v>
      </c>
      <c r="M178">
        <f t="shared" si="18"/>
        <v>-5.0000000000000001E-4</v>
      </c>
      <c r="N178">
        <f t="shared" si="19"/>
        <v>-2.3E-3</v>
      </c>
      <c r="O178">
        <f t="shared" si="20"/>
        <v>3.3E-3</v>
      </c>
      <c r="P178">
        <f t="shared" si="21"/>
        <v>8.9999999999999992E-5</v>
      </c>
    </row>
    <row r="179" spans="1:16" x14ac:dyDescent="0.25">
      <c r="A179">
        <v>20190912</v>
      </c>
      <c r="B179">
        <v>0.22</v>
      </c>
      <c r="C179">
        <v>-0.39</v>
      </c>
      <c r="D179">
        <v>-0.14000000000000001</v>
      </c>
      <c r="E179">
        <v>-0.22</v>
      </c>
      <c r="F179">
        <v>-0.18</v>
      </c>
      <c r="G179">
        <v>8.9999999999999993E-3</v>
      </c>
      <c r="J179">
        <f t="shared" si="15"/>
        <v>20190912</v>
      </c>
      <c r="K179">
        <f t="shared" si="16"/>
        <v>2.2000000000000001E-3</v>
      </c>
      <c r="L179">
        <f t="shared" si="17"/>
        <v>-3.9000000000000003E-3</v>
      </c>
      <c r="M179">
        <f t="shared" si="18"/>
        <v>-1.4000000000000002E-3</v>
      </c>
      <c r="N179">
        <f t="shared" si="19"/>
        <v>-2.2000000000000001E-3</v>
      </c>
      <c r="O179">
        <f t="shared" si="20"/>
        <v>-1.8E-3</v>
      </c>
      <c r="P179">
        <f t="shared" si="21"/>
        <v>8.9999999999999992E-5</v>
      </c>
    </row>
    <row r="180" spans="1:16" x14ac:dyDescent="0.25">
      <c r="A180">
        <v>20190913</v>
      </c>
      <c r="B180">
        <v>-0.01</v>
      </c>
      <c r="C180">
        <v>0.18</v>
      </c>
      <c r="D180">
        <v>0.74</v>
      </c>
      <c r="E180">
        <v>-0.02</v>
      </c>
      <c r="F180">
        <v>-0.11</v>
      </c>
      <c r="G180">
        <v>8.9999999999999993E-3</v>
      </c>
      <c r="J180">
        <f t="shared" si="15"/>
        <v>20190913</v>
      </c>
      <c r="K180">
        <f t="shared" si="16"/>
        <v>-1E-4</v>
      </c>
      <c r="L180">
        <f t="shared" si="17"/>
        <v>1.8E-3</v>
      </c>
      <c r="M180">
        <f t="shared" si="18"/>
        <v>7.4000000000000003E-3</v>
      </c>
      <c r="N180">
        <f t="shared" si="19"/>
        <v>-2.0000000000000001E-4</v>
      </c>
      <c r="O180">
        <f t="shared" si="20"/>
        <v>-1.1000000000000001E-3</v>
      </c>
      <c r="P180">
        <f t="shared" si="21"/>
        <v>8.9999999999999992E-5</v>
      </c>
    </row>
    <row r="181" spans="1:16" x14ac:dyDescent="0.25">
      <c r="A181">
        <v>20190916</v>
      </c>
      <c r="B181">
        <v>-0.23</v>
      </c>
      <c r="C181">
        <v>0.88</v>
      </c>
      <c r="D181">
        <v>0.54</v>
      </c>
      <c r="E181">
        <v>-0.32</v>
      </c>
      <c r="F181">
        <v>0.05</v>
      </c>
      <c r="G181">
        <v>8.9999999999999993E-3</v>
      </c>
      <c r="J181">
        <f t="shared" si="15"/>
        <v>20190916</v>
      </c>
      <c r="K181">
        <f t="shared" si="16"/>
        <v>-2.3E-3</v>
      </c>
      <c r="L181">
        <f t="shared" si="17"/>
        <v>8.8000000000000005E-3</v>
      </c>
      <c r="M181">
        <f t="shared" si="18"/>
        <v>5.4000000000000003E-3</v>
      </c>
      <c r="N181">
        <f t="shared" si="19"/>
        <v>-3.2000000000000002E-3</v>
      </c>
      <c r="O181">
        <f t="shared" si="20"/>
        <v>5.0000000000000001E-4</v>
      </c>
      <c r="P181">
        <f t="shared" si="21"/>
        <v>8.9999999999999992E-5</v>
      </c>
    </row>
    <row r="182" spans="1:16" x14ac:dyDescent="0.25">
      <c r="A182">
        <v>20190917</v>
      </c>
      <c r="B182">
        <v>0.17</v>
      </c>
      <c r="C182">
        <v>-0.79</v>
      </c>
      <c r="D182">
        <v>-1.21</v>
      </c>
      <c r="E182">
        <v>-0.19</v>
      </c>
      <c r="F182">
        <v>-0.35</v>
      </c>
      <c r="G182">
        <v>8.9999999999999993E-3</v>
      </c>
      <c r="J182">
        <f t="shared" si="15"/>
        <v>20190917</v>
      </c>
      <c r="K182">
        <f t="shared" si="16"/>
        <v>1.7000000000000001E-3</v>
      </c>
      <c r="L182">
        <f t="shared" si="17"/>
        <v>-7.9000000000000008E-3</v>
      </c>
      <c r="M182">
        <f t="shared" si="18"/>
        <v>-1.21E-2</v>
      </c>
      <c r="N182">
        <f t="shared" si="19"/>
        <v>-1.9E-3</v>
      </c>
      <c r="O182">
        <f t="shared" si="20"/>
        <v>-3.4999999999999996E-3</v>
      </c>
      <c r="P182">
        <f t="shared" si="21"/>
        <v>8.9999999999999992E-5</v>
      </c>
    </row>
    <row r="183" spans="1:16" x14ac:dyDescent="0.25">
      <c r="A183">
        <v>20190918</v>
      </c>
      <c r="B183">
        <v>-0.05</v>
      </c>
      <c r="C183">
        <v>-0.78</v>
      </c>
      <c r="D183">
        <v>0.06</v>
      </c>
      <c r="E183">
        <v>-0.12</v>
      </c>
      <c r="F183">
        <v>0.04</v>
      </c>
      <c r="G183">
        <v>8.9999999999999993E-3</v>
      </c>
      <c r="J183">
        <f t="shared" si="15"/>
        <v>20190918</v>
      </c>
      <c r="K183">
        <f t="shared" si="16"/>
        <v>-5.0000000000000001E-4</v>
      </c>
      <c r="L183">
        <f t="shared" si="17"/>
        <v>-7.8000000000000005E-3</v>
      </c>
      <c r="M183">
        <f t="shared" si="18"/>
        <v>5.9999999999999995E-4</v>
      </c>
      <c r="N183">
        <f t="shared" si="19"/>
        <v>-1.1999999999999999E-3</v>
      </c>
      <c r="O183">
        <f t="shared" si="20"/>
        <v>4.0000000000000002E-4</v>
      </c>
      <c r="P183">
        <f t="shared" si="21"/>
        <v>8.9999999999999992E-5</v>
      </c>
    </row>
    <row r="184" spans="1:16" x14ac:dyDescent="0.25">
      <c r="A184">
        <v>20190919</v>
      </c>
      <c r="B184">
        <v>-0.05</v>
      </c>
      <c r="C184">
        <v>-0.48</v>
      </c>
      <c r="D184">
        <v>-0.46</v>
      </c>
      <c r="E184">
        <v>0.04</v>
      </c>
      <c r="F184">
        <v>-0.21</v>
      </c>
      <c r="G184">
        <v>8.9999999999999993E-3</v>
      </c>
      <c r="J184">
        <f t="shared" si="15"/>
        <v>20190919</v>
      </c>
      <c r="K184">
        <f t="shared" si="16"/>
        <v>-5.0000000000000001E-4</v>
      </c>
      <c r="L184">
        <f t="shared" si="17"/>
        <v>-4.7999999999999996E-3</v>
      </c>
      <c r="M184">
        <f t="shared" si="18"/>
        <v>-4.5999999999999999E-3</v>
      </c>
      <c r="N184">
        <f t="shared" si="19"/>
        <v>4.0000000000000002E-4</v>
      </c>
      <c r="O184">
        <f t="shared" si="20"/>
        <v>-2.0999999999999999E-3</v>
      </c>
      <c r="P184">
        <f t="shared" si="21"/>
        <v>8.9999999999999992E-5</v>
      </c>
    </row>
    <row r="185" spans="1:16" x14ac:dyDescent="0.25">
      <c r="A185">
        <v>20190920</v>
      </c>
      <c r="B185">
        <v>-0.48</v>
      </c>
      <c r="C185">
        <v>0.3</v>
      </c>
      <c r="D185">
        <v>0.14000000000000001</v>
      </c>
      <c r="E185">
        <v>-0.59</v>
      </c>
      <c r="F185">
        <v>0.08</v>
      </c>
      <c r="G185">
        <v>8.9999999999999993E-3</v>
      </c>
      <c r="J185">
        <f t="shared" si="15"/>
        <v>20190920</v>
      </c>
      <c r="K185">
        <f t="shared" si="16"/>
        <v>-4.7999999999999996E-3</v>
      </c>
      <c r="L185">
        <f t="shared" si="17"/>
        <v>3.0000000000000001E-3</v>
      </c>
      <c r="M185">
        <f t="shared" si="18"/>
        <v>1.4000000000000002E-3</v>
      </c>
      <c r="N185">
        <f t="shared" si="19"/>
        <v>-5.8999999999999999E-3</v>
      </c>
      <c r="O185">
        <f t="shared" si="20"/>
        <v>8.0000000000000004E-4</v>
      </c>
      <c r="P185">
        <f t="shared" si="21"/>
        <v>8.9999999999999992E-5</v>
      </c>
    </row>
    <row r="186" spans="1:16" x14ac:dyDescent="0.25">
      <c r="A186">
        <v>20190923</v>
      </c>
      <c r="B186">
        <v>-0.02</v>
      </c>
      <c r="C186">
        <v>-0.11</v>
      </c>
      <c r="D186">
        <v>0.52</v>
      </c>
      <c r="E186">
        <v>0.27</v>
      </c>
      <c r="F186">
        <v>0.27</v>
      </c>
      <c r="G186">
        <v>8.9999999999999993E-3</v>
      </c>
      <c r="J186">
        <f t="shared" si="15"/>
        <v>20190923</v>
      </c>
      <c r="K186">
        <f t="shared" si="16"/>
        <v>-2.0000000000000001E-4</v>
      </c>
      <c r="L186">
        <f t="shared" si="17"/>
        <v>-1.1000000000000001E-3</v>
      </c>
      <c r="M186">
        <f t="shared" si="18"/>
        <v>5.1999999999999998E-3</v>
      </c>
      <c r="N186">
        <f t="shared" si="19"/>
        <v>2.7000000000000001E-3</v>
      </c>
      <c r="O186">
        <f t="shared" si="20"/>
        <v>2.7000000000000001E-3</v>
      </c>
      <c r="P186">
        <f t="shared" si="21"/>
        <v>8.9999999999999992E-5</v>
      </c>
    </row>
    <row r="187" spans="1:16" x14ac:dyDescent="0.25">
      <c r="A187">
        <v>20190924</v>
      </c>
      <c r="B187">
        <v>-1.01</v>
      </c>
      <c r="C187">
        <v>-0.75</v>
      </c>
      <c r="D187">
        <v>-0.01</v>
      </c>
      <c r="E187">
        <v>0.17</v>
      </c>
      <c r="F187">
        <v>0.45</v>
      </c>
      <c r="G187">
        <v>8.9999999999999993E-3</v>
      </c>
      <c r="J187">
        <f t="shared" si="15"/>
        <v>20190924</v>
      </c>
      <c r="K187">
        <f t="shared" si="16"/>
        <v>-1.01E-2</v>
      </c>
      <c r="L187">
        <f t="shared" si="17"/>
        <v>-7.4999999999999997E-3</v>
      </c>
      <c r="M187">
        <f t="shared" si="18"/>
        <v>-1E-4</v>
      </c>
      <c r="N187">
        <f t="shared" si="19"/>
        <v>1.7000000000000001E-3</v>
      </c>
      <c r="O187">
        <f t="shared" si="20"/>
        <v>4.5000000000000005E-3</v>
      </c>
      <c r="P187">
        <f t="shared" si="21"/>
        <v>8.9999999999999992E-5</v>
      </c>
    </row>
    <row r="188" spans="1:16" x14ac:dyDescent="0.25">
      <c r="A188">
        <v>20190925</v>
      </c>
      <c r="B188">
        <v>0.69</v>
      </c>
      <c r="C188">
        <v>0.41</v>
      </c>
      <c r="D188">
        <v>0.52</v>
      </c>
      <c r="E188">
        <v>0.42</v>
      </c>
      <c r="F188">
        <v>0.01</v>
      </c>
      <c r="G188">
        <v>8.9999999999999993E-3</v>
      </c>
      <c r="J188">
        <f t="shared" si="15"/>
        <v>20190925</v>
      </c>
      <c r="K188">
        <f t="shared" si="16"/>
        <v>6.8999999999999999E-3</v>
      </c>
      <c r="L188">
        <f t="shared" si="17"/>
        <v>4.0999999999999995E-3</v>
      </c>
      <c r="M188">
        <f t="shared" si="18"/>
        <v>5.1999999999999998E-3</v>
      </c>
      <c r="N188">
        <f t="shared" si="19"/>
        <v>4.1999999999999997E-3</v>
      </c>
      <c r="O188">
        <f t="shared" si="20"/>
        <v>1E-4</v>
      </c>
      <c r="P188">
        <f t="shared" si="21"/>
        <v>8.9999999999999992E-5</v>
      </c>
    </row>
    <row r="189" spans="1:16" x14ac:dyDescent="0.25">
      <c r="A189">
        <v>20190926</v>
      </c>
      <c r="B189">
        <v>-0.41</v>
      </c>
      <c r="C189">
        <v>-0.98</v>
      </c>
      <c r="D189">
        <v>0.12</v>
      </c>
      <c r="E189">
        <v>0.35</v>
      </c>
      <c r="F189">
        <v>0.28999999999999998</v>
      </c>
      <c r="G189">
        <v>8.9999999999999993E-3</v>
      </c>
      <c r="J189">
        <f t="shared" si="15"/>
        <v>20190926</v>
      </c>
      <c r="K189">
        <f t="shared" si="16"/>
        <v>-4.0999999999999995E-3</v>
      </c>
      <c r="L189">
        <f t="shared" si="17"/>
        <v>-9.7999999999999997E-3</v>
      </c>
      <c r="M189">
        <f t="shared" si="18"/>
        <v>1.1999999999999999E-3</v>
      </c>
      <c r="N189">
        <f t="shared" si="19"/>
        <v>3.4999999999999996E-3</v>
      </c>
      <c r="O189">
        <f t="shared" si="20"/>
        <v>2.8999999999999998E-3</v>
      </c>
      <c r="P189">
        <f t="shared" si="21"/>
        <v>8.9999999999999992E-5</v>
      </c>
    </row>
    <row r="190" spans="1:16" x14ac:dyDescent="0.25">
      <c r="A190">
        <v>20190927</v>
      </c>
      <c r="B190">
        <v>-0.62</v>
      </c>
      <c r="C190">
        <v>-0.17</v>
      </c>
      <c r="D190">
        <v>0.9</v>
      </c>
      <c r="E190">
        <v>0.24</v>
      </c>
      <c r="F190">
        <v>0.56000000000000005</v>
      </c>
      <c r="G190">
        <v>8.9999999999999993E-3</v>
      </c>
      <c r="J190">
        <f t="shared" si="15"/>
        <v>20190927</v>
      </c>
      <c r="K190">
        <f t="shared" si="16"/>
        <v>-6.1999999999999998E-3</v>
      </c>
      <c r="L190">
        <f t="shared" si="17"/>
        <v>-1.7000000000000001E-3</v>
      </c>
      <c r="M190">
        <f t="shared" si="18"/>
        <v>9.0000000000000011E-3</v>
      </c>
      <c r="N190">
        <f t="shared" si="19"/>
        <v>2.3999999999999998E-3</v>
      </c>
      <c r="O190">
        <f t="shared" si="20"/>
        <v>5.6000000000000008E-3</v>
      </c>
      <c r="P190">
        <f t="shared" si="21"/>
        <v>8.9999999999999992E-5</v>
      </c>
    </row>
    <row r="191" spans="1:16" x14ac:dyDescent="0.25">
      <c r="A191">
        <v>20190930</v>
      </c>
      <c r="B191">
        <v>0.5</v>
      </c>
      <c r="C191">
        <v>-0.26</v>
      </c>
      <c r="D191">
        <v>-0.5</v>
      </c>
      <c r="E191">
        <v>0.62</v>
      </c>
      <c r="F191">
        <v>-0.02</v>
      </c>
      <c r="G191">
        <v>8.9999999999999993E-3</v>
      </c>
      <c r="J191">
        <f t="shared" si="15"/>
        <v>20190930</v>
      </c>
      <c r="K191">
        <f t="shared" si="16"/>
        <v>5.0000000000000001E-3</v>
      </c>
      <c r="L191">
        <f t="shared" si="17"/>
        <v>-2.5999999999999999E-3</v>
      </c>
      <c r="M191">
        <f t="shared" si="18"/>
        <v>-5.0000000000000001E-3</v>
      </c>
      <c r="N191">
        <f t="shared" si="19"/>
        <v>6.1999999999999998E-3</v>
      </c>
      <c r="O191">
        <f t="shared" si="20"/>
        <v>-2.0000000000000001E-4</v>
      </c>
      <c r="P191">
        <f t="shared" si="21"/>
        <v>8.9999999999999992E-5</v>
      </c>
    </row>
    <row r="192" spans="1:16" x14ac:dyDescent="0.25">
      <c r="A192">
        <v>20191001</v>
      </c>
      <c r="B192">
        <v>-1.31</v>
      </c>
      <c r="C192">
        <v>-0.66</v>
      </c>
      <c r="D192">
        <v>-0.56999999999999995</v>
      </c>
      <c r="E192">
        <v>0.1</v>
      </c>
      <c r="F192">
        <v>-0.19</v>
      </c>
      <c r="G192">
        <v>7.0000000000000001E-3</v>
      </c>
      <c r="J192">
        <f t="shared" si="15"/>
        <v>20191001</v>
      </c>
      <c r="K192">
        <f t="shared" si="16"/>
        <v>-1.3100000000000001E-2</v>
      </c>
      <c r="L192">
        <f t="shared" si="17"/>
        <v>-6.6E-3</v>
      </c>
      <c r="M192">
        <f t="shared" si="18"/>
        <v>-5.6999999999999993E-3</v>
      </c>
      <c r="N192">
        <f t="shared" si="19"/>
        <v>1E-3</v>
      </c>
      <c r="O192">
        <f t="shared" si="20"/>
        <v>-1.9E-3</v>
      </c>
      <c r="P192">
        <f t="shared" si="21"/>
        <v>7.0000000000000007E-5</v>
      </c>
    </row>
    <row r="193" spans="1:16" x14ac:dyDescent="0.25">
      <c r="A193">
        <v>20191002</v>
      </c>
      <c r="B193">
        <v>-1.73</v>
      </c>
      <c r="C193">
        <v>0.77</v>
      </c>
      <c r="D193">
        <v>-0.38</v>
      </c>
      <c r="E193">
        <v>-0.47</v>
      </c>
      <c r="F193">
        <v>-0.26</v>
      </c>
      <c r="G193">
        <v>7.0000000000000001E-3</v>
      </c>
      <c r="J193">
        <f t="shared" si="15"/>
        <v>20191002</v>
      </c>
      <c r="K193">
        <f t="shared" si="16"/>
        <v>-1.7299999999999999E-2</v>
      </c>
      <c r="L193">
        <f t="shared" si="17"/>
        <v>7.7000000000000002E-3</v>
      </c>
      <c r="M193">
        <f t="shared" si="18"/>
        <v>-3.8E-3</v>
      </c>
      <c r="N193">
        <f t="shared" si="19"/>
        <v>-4.6999999999999993E-3</v>
      </c>
      <c r="O193">
        <f t="shared" si="20"/>
        <v>-2.5999999999999999E-3</v>
      </c>
      <c r="P193">
        <f t="shared" si="21"/>
        <v>7.0000000000000007E-5</v>
      </c>
    </row>
    <row r="194" spans="1:16" x14ac:dyDescent="0.25">
      <c r="A194">
        <v>20191003</v>
      </c>
      <c r="B194">
        <v>0.8</v>
      </c>
      <c r="C194">
        <v>-0.39</v>
      </c>
      <c r="D194">
        <v>-0.9</v>
      </c>
      <c r="E194">
        <v>-0.19</v>
      </c>
      <c r="F194">
        <v>-0.18</v>
      </c>
      <c r="G194">
        <v>7.0000000000000001E-3</v>
      </c>
      <c r="J194">
        <f t="shared" si="15"/>
        <v>20191003</v>
      </c>
      <c r="K194">
        <f t="shared" si="16"/>
        <v>8.0000000000000002E-3</v>
      </c>
      <c r="L194">
        <f t="shared" si="17"/>
        <v>-3.9000000000000003E-3</v>
      </c>
      <c r="M194">
        <f t="shared" si="18"/>
        <v>-9.0000000000000011E-3</v>
      </c>
      <c r="N194">
        <f t="shared" si="19"/>
        <v>-1.9E-3</v>
      </c>
      <c r="O194">
        <f t="shared" si="20"/>
        <v>-1.8E-3</v>
      </c>
      <c r="P194">
        <f t="shared" si="21"/>
        <v>7.0000000000000007E-5</v>
      </c>
    </row>
    <row r="195" spans="1:16" x14ac:dyDescent="0.25">
      <c r="A195">
        <v>20191004</v>
      </c>
      <c r="B195">
        <v>1.39</v>
      </c>
      <c r="C195">
        <v>-0.51</v>
      </c>
      <c r="D195">
        <v>-0.05</v>
      </c>
      <c r="E195">
        <v>-0.02</v>
      </c>
      <c r="F195">
        <v>0.04</v>
      </c>
      <c r="G195">
        <v>7.0000000000000001E-3</v>
      </c>
      <c r="J195">
        <f t="shared" si="15"/>
        <v>20191004</v>
      </c>
      <c r="K195">
        <f t="shared" si="16"/>
        <v>1.3899999999999999E-2</v>
      </c>
      <c r="L195">
        <f t="shared" si="17"/>
        <v>-5.1000000000000004E-3</v>
      </c>
      <c r="M195">
        <f t="shared" si="18"/>
        <v>-5.0000000000000001E-4</v>
      </c>
      <c r="N195">
        <f t="shared" si="19"/>
        <v>-2.0000000000000001E-4</v>
      </c>
      <c r="O195">
        <f t="shared" si="20"/>
        <v>4.0000000000000002E-4</v>
      </c>
      <c r="P195">
        <f t="shared" si="21"/>
        <v>7.0000000000000007E-5</v>
      </c>
    </row>
    <row r="196" spans="1:16" x14ac:dyDescent="0.25">
      <c r="A196">
        <v>20191007</v>
      </c>
      <c r="B196">
        <v>-0.41</v>
      </c>
      <c r="C196">
        <v>0.14000000000000001</v>
      </c>
      <c r="D196">
        <v>-0.02</v>
      </c>
      <c r="E196">
        <v>-0.06</v>
      </c>
      <c r="F196">
        <v>-0.26</v>
      </c>
      <c r="G196">
        <v>7.0000000000000001E-3</v>
      </c>
      <c r="J196">
        <f t="shared" si="15"/>
        <v>20191007</v>
      </c>
      <c r="K196">
        <f t="shared" si="16"/>
        <v>-4.0999999999999995E-3</v>
      </c>
      <c r="L196">
        <f t="shared" si="17"/>
        <v>1.4000000000000002E-3</v>
      </c>
      <c r="M196">
        <f t="shared" si="18"/>
        <v>-2.0000000000000001E-4</v>
      </c>
      <c r="N196">
        <f t="shared" si="19"/>
        <v>-5.9999999999999995E-4</v>
      </c>
      <c r="O196">
        <f t="shared" si="20"/>
        <v>-2.5999999999999999E-3</v>
      </c>
      <c r="P196">
        <f t="shared" si="21"/>
        <v>7.0000000000000007E-5</v>
      </c>
    </row>
    <row r="197" spans="1:16" x14ac:dyDescent="0.25">
      <c r="A197">
        <v>20191008</v>
      </c>
      <c r="B197">
        <v>-1.61</v>
      </c>
      <c r="C197">
        <v>-0.15</v>
      </c>
      <c r="D197">
        <v>-0.13</v>
      </c>
      <c r="E197">
        <v>0.42</v>
      </c>
      <c r="F197">
        <v>0.02</v>
      </c>
      <c r="G197">
        <v>7.0000000000000001E-3</v>
      </c>
      <c r="J197">
        <f t="shared" ref="J197:J260" si="22">A197</f>
        <v>20191008</v>
      </c>
      <c r="K197">
        <f t="shared" ref="K197:K260" si="23">B197/100</f>
        <v>-1.61E-2</v>
      </c>
      <c r="L197">
        <f t="shared" ref="L197:L260" si="24">C197/100</f>
        <v>-1.5E-3</v>
      </c>
      <c r="M197">
        <f t="shared" ref="M197:M260" si="25">D197/100</f>
        <v>-1.2999999999999999E-3</v>
      </c>
      <c r="N197">
        <f t="shared" ref="N197:N260" si="26">E197/100</f>
        <v>4.1999999999999997E-3</v>
      </c>
      <c r="O197">
        <f t="shared" ref="O197:O260" si="27">F197/100</f>
        <v>2.0000000000000001E-4</v>
      </c>
      <c r="P197">
        <f t="shared" ref="P197:P260" si="28">G197/100</f>
        <v>7.0000000000000007E-5</v>
      </c>
    </row>
    <row r="198" spans="1:16" x14ac:dyDescent="0.25">
      <c r="A198">
        <v>20191009</v>
      </c>
      <c r="B198">
        <v>0.92</v>
      </c>
      <c r="C198">
        <v>-0.57999999999999996</v>
      </c>
      <c r="D198">
        <v>-0.09</v>
      </c>
      <c r="E198">
        <v>0.13</v>
      </c>
      <c r="F198">
        <v>-0.16</v>
      </c>
      <c r="G198">
        <v>7.0000000000000001E-3</v>
      </c>
      <c r="J198">
        <f t="shared" si="22"/>
        <v>20191009</v>
      </c>
      <c r="K198">
        <f t="shared" si="23"/>
        <v>9.1999999999999998E-3</v>
      </c>
      <c r="L198">
        <f t="shared" si="24"/>
        <v>-5.7999999999999996E-3</v>
      </c>
      <c r="M198">
        <f t="shared" si="25"/>
        <v>-8.9999999999999998E-4</v>
      </c>
      <c r="N198">
        <f t="shared" si="26"/>
        <v>1.2999999999999999E-3</v>
      </c>
      <c r="O198">
        <f t="shared" si="27"/>
        <v>-1.6000000000000001E-3</v>
      </c>
      <c r="P198">
        <f t="shared" si="28"/>
        <v>7.0000000000000007E-5</v>
      </c>
    </row>
    <row r="199" spans="1:16" x14ac:dyDescent="0.25">
      <c r="A199">
        <v>20191010</v>
      </c>
      <c r="B199">
        <v>0.59</v>
      </c>
      <c r="C199">
        <v>-0.26</v>
      </c>
      <c r="D199">
        <v>0.26</v>
      </c>
      <c r="E199">
        <v>0.12</v>
      </c>
      <c r="F199">
        <v>-0.09</v>
      </c>
      <c r="G199">
        <v>7.0000000000000001E-3</v>
      </c>
      <c r="J199">
        <f t="shared" si="22"/>
        <v>20191010</v>
      </c>
      <c r="K199">
        <f t="shared" si="23"/>
        <v>5.8999999999999999E-3</v>
      </c>
      <c r="L199">
        <f t="shared" si="24"/>
        <v>-2.5999999999999999E-3</v>
      </c>
      <c r="M199">
        <f t="shared" si="25"/>
        <v>2.5999999999999999E-3</v>
      </c>
      <c r="N199">
        <f t="shared" si="26"/>
        <v>1.1999999999999999E-3</v>
      </c>
      <c r="O199">
        <f t="shared" si="27"/>
        <v>-8.9999999999999998E-4</v>
      </c>
      <c r="P199">
        <f t="shared" si="28"/>
        <v>7.0000000000000007E-5</v>
      </c>
    </row>
    <row r="200" spans="1:16" x14ac:dyDescent="0.25">
      <c r="A200">
        <v>20191011</v>
      </c>
      <c r="B200">
        <v>1.23</v>
      </c>
      <c r="C200">
        <v>0.6</v>
      </c>
      <c r="D200">
        <v>0.18</v>
      </c>
      <c r="E200">
        <v>0.49</v>
      </c>
      <c r="F200">
        <v>0.3</v>
      </c>
      <c r="G200">
        <v>7.0000000000000001E-3</v>
      </c>
      <c r="J200">
        <f t="shared" si="22"/>
        <v>20191011</v>
      </c>
      <c r="K200">
        <f t="shared" si="23"/>
        <v>1.23E-2</v>
      </c>
      <c r="L200">
        <f t="shared" si="24"/>
        <v>6.0000000000000001E-3</v>
      </c>
      <c r="M200">
        <f t="shared" si="25"/>
        <v>1.8E-3</v>
      </c>
      <c r="N200">
        <f t="shared" si="26"/>
        <v>4.8999999999999998E-3</v>
      </c>
      <c r="O200">
        <f t="shared" si="27"/>
        <v>3.0000000000000001E-3</v>
      </c>
      <c r="P200">
        <f t="shared" si="28"/>
        <v>7.0000000000000007E-5</v>
      </c>
    </row>
    <row r="201" spans="1:16" x14ac:dyDescent="0.25">
      <c r="A201">
        <v>20191014</v>
      </c>
      <c r="B201">
        <v>-0.18</v>
      </c>
      <c r="C201">
        <v>-0.35</v>
      </c>
      <c r="D201">
        <v>-0.05</v>
      </c>
      <c r="E201">
        <v>-0.17</v>
      </c>
      <c r="F201">
        <v>-0.08</v>
      </c>
      <c r="G201">
        <v>7.0000000000000001E-3</v>
      </c>
      <c r="J201">
        <f t="shared" si="22"/>
        <v>20191014</v>
      </c>
      <c r="K201">
        <f t="shared" si="23"/>
        <v>-1.8E-3</v>
      </c>
      <c r="L201">
        <f t="shared" si="24"/>
        <v>-3.4999999999999996E-3</v>
      </c>
      <c r="M201">
        <f t="shared" si="25"/>
        <v>-5.0000000000000001E-4</v>
      </c>
      <c r="N201">
        <f t="shared" si="26"/>
        <v>-1.7000000000000001E-3</v>
      </c>
      <c r="O201">
        <f t="shared" si="27"/>
        <v>-8.0000000000000004E-4</v>
      </c>
      <c r="P201">
        <f t="shared" si="28"/>
        <v>7.0000000000000007E-5</v>
      </c>
    </row>
    <row r="202" spans="1:16" x14ac:dyDescent="0.25">
      <c r="A202">
        <v>20191015</v>
      </c>
      <c r="B202">
        <v>1.03</v>
      </c>
      <c r="C202">
        <v>0.25</v>
      </c>
      <c r="D202">
        <v>-0.25</v>
      </c>
      <c r="E202">
        <v>-0.22</v>
      </c>
      <c r="F202">
        <v>-0.69</v>
      </c>
      <c r="G202">
        <v>7.0000000000000001E-3</v>
      </c>
      <c r="J202">
        <f t="shared" si="22"/>
        <v>20191015</v>
      </c>
      <c r="K202">
        <f t="shared" si="23"/>
        <v>1.03E-2</v>
      </c>
      <c r="L202">
        <f t="shared" si="24"/>
        <v>2.5000000000000001E-3</v>
      </c>
      <c r="M202">
        <f t="shared" si="25"/>
        <v>-2.5000000000000001E-3</v>
      </c>
      <c r="N202">
        <f t="shared" si="26"/>
        <v>-2.2000000000000001E-3</v>
      </c>
      <c r="O202">
        <f t="shared" si="27"/>
        <v>-6.8999999999999999E-3</v>
      </c>
      <c r="P202">
        <f t="shared" si="28"/>
        <v>7.0000000000000007E-5</v>
      </c>
    </row>
    <row r="203" spans="1:16" x14ac:dyDescent="0.25">
      <c r="A203">
        <v>20191016</v>
      </c>
      <c r="B203">
        <v>-0.24</v>
      </c>
      <c r="C203">
        <v>0.48</v>
      </c>
      <c r="D203">
        <v>0.24</v>
      </c>
      <c r="E203">
        <v>0.38</v>
      </c>
      <c r="F203">
        <v>0.26</v>
      </c>
      <c r="G203">
        <v>7.0000000000000001E-3</v>
      </c>
      <c r="J203">
        <f t="shared" si="22"/>
        <v>20191016</v>
      </c>
      <c r="K203">
        <f t="shared" si="23"/>
        <v>-2.3999999999999998E-3</v>
      </c>
      <c r="L203">
        <f t="shared" si="24"/>
        <v>4.7999999999999996E-3</v>
      </c>
      <c r="M203">
        <f t="shared" si="25"/>
        <v>2.3999999999999998E-3</v>
      </c>
      <c r="N203">
        <f t="shared" si="26"/>
        <v>3.8E-3</v>
      </c>
      <c r="O203">
        <f t="shared" si="27"/>
        <v>2.5999999999999999E-3</v>
      </c>
      <c r="P203">
        <f t="shared" si="28"/>
        <v>7.0000000000000007E-5</v>
      </c>
    </row>
    <row r="204" spans="1:16" x14ac:dyDescent="0.25">
      <c r="A204">
        <v>20191017</v>
      </c>
      <c r="B204">
        <v>0.37</v>
      </c>
      <c r="C204">
        <v>0.79</v>
      </c>
      <c r="D204">
        <v>-0.28000000000000003</v>
      </c>
      <c r="E204">
        <v>0.11</v>
      </c>
      <c r="F204">
        <v>-0.04</v>
      </c>
      <c r="G204">
        <v>7.0000000000000001E-3</v>
      </c>
      <c r="J204">
        <f t="shared" si="22"/>
        <v>20191017</v>
      </c>
      <c r="K204">
        <f t="shared" si="23"/>
        <v>3.7000000000000002E-3</v>
      </c>
      <c r="L204">
        <f t="shared" si="24"/>
        <v>7.9000000000000008E-3</v>
      </c>
      <c r="M204">
        <f t="shared" si="25"/>
        <v>-2.8000000000000004E-3</v>
      </c>
      <c r="N204">
        <f t="shared" si="26"/>
        <v>1.1000000000000001E-3</v>
      </c>
      <c r="O204">
        <f t="shared" si="27"/>
        <v>-4.0000000000000002E-4</v>
      </c>
      <c r="P204">
        <f t="shared" si="28"/>
        <v>7.0000000000000007E-5</v>
      </c>
    </row>
    <row r="205" spans="1:16" x14ac:dyDescent="0.25">
      <c r="A205">
        <v>20191018</v>
      </c>
      <c r="B205">
        <v>-0.49</v>
      </c>
      <c r="C205">
        <v>-0.13</v>
      </c>
      <c r="D205">
        <v>0.85</v>
      </c>
      <c r="E205">
        <v>-0.08</v>
      </c>
      <c r="F205">
        <v>0.38</v>
      </c>
      <c r="G205">
        <v>7.0000000000000001E-3</v>
      </c>
      <c r="J205">
        <f t="shared" si="22"/>
        <v>20191018</v>
      </c>
      <c r="K205">
        <f t="shared" si="23"/>
        <v>-4.8999999999999998E-3</v>
      </c>
      <c r="L205">
        <f t="shared" si="24"/>
        <v>-1.2999999999999999E-3</v>
      </c>
      <c r="M205">
        <f t="shared" si="25"/>
        <v>8.5000000000000006E-3</v>
      </c>
      <c r="N205">
        <f t="shared" si="26"/>
        <v>-8.0000000000000004E-4</v>
      </c>
      <c r="O205">
        <f t="shared" si="27"/>
        <v>3.8E-3</v>
      </c>
      <c r="P205">
        <f t="shared" si="28"/>
        <v>7.0000000000000007E-5</v>
      </c>
    </row>
    <row r="206" spans="1:16" x14ac:dyDescent="0.25">
      <c r="A206">
        <v>20191021</v>
      </c>
      <c r="B206">
        <v>0.71</v>
      </c>
      <c r="C206">
        <v>0.3</v>
      </c>
      <c r="D206">
        <v>0.36</v>
      </c>
      <c r="E206">
        <v>0.02</v>
      </c>
      <c r="F206">
        <v>0.02</v>
      </c>
      <c r="G206">
        <v>7.0000000000000001E-3</v>
      </c>
      <c r="J206">
        <f t="shared" si="22"/>
        <v>20191021</v>
      </c>
      <c r="K206">
        <f t="shared" si="23"/>
        <v>7.0999999999999995E-3</v>
      </c>
      <c r="L206">
        <f t="shared" si="24"/>
        <v>3.0000000000000001E-3</v>
      </c>
      <c r="M206">
        <f t="shared" si="25"/>
        <v>3.5999999999999999E-3</v>
      </c>
      <c r="N206">
        <f t="shared" si="26"/>
        <v>2.0000000000000001E-4</v>
      </c>
      <c r="O206">
        <f t="shared" si="27"/>
        <v>2.0000000000000001E-4</v>
      </c>
      <c r="P206">
        <f t="shared" si="28"/>
        <v>7.0000000000000007E-5</v>
      </c>
    </row>
    <row r="207" spans="1:16" x14ac:dyDescent="0.25">
      <c r="A207">
        <v>20191022</v>
      </c>
      <c r="B207">
        <v>-0.34</v>
      </c>
      <c r="C207">
        <v>0.49</v>
      </c>
      <c r="D207">
        <v>0.88</v>
      </c>
      <c r="E207">
        <v>0.42</v>
      </c>
      <c r="F207">
        <v>0.32</v>
      </c>
      <c r="G207">
        <v>7.0000000000000001E-3</v>
      </c>
      <c r="J207">
        <f t="shared" si="22"/>
        <v>20191022</v>
      </c>
      <c r="K207">
        <f t="shared" si="23"/>
        <v>-3.4000000000000002E-3</v>
      </c>
      <c r="L207">
        <f t="shared" si="24"/>
        <v>4.8999999999999998E-3</v>
      </c>
      <c r="M207">
        <f t="shared" si="25"/>
        <v>8.8000000000000005E-3</v>
      </c>
      <c r="N207">
        <f t="shared" si="26"/>
        <v>4.1999999999999997E-3</v>
      </c>
      <c r="O207">
        <f t="shared" si="27"/>
        <v>3.2000000000000002E-3</v>
      </c>
      <c r="P207">
        <f t="shared" si="28"/>
        <v>7.0000000000000007E-5</v>
      </c>
    </row>
    <row r="208" spans="1:16" x14ac:dyDescent="0.25">
      <c r="A208">
        <v>20191023</v>
      </c>
      <c r="B208">
        <v>0.25</v>
      </c>
      <c r="C208">
        <v>-0.11</v>
      </c>
      <c r="D208">
        <v>0.27</v>
      </c>
      <c r="E208">
        <v>-0.01</v>
      </c>
      <c r="F208">
        <v>0.08</v>
      </c>
      <c r="G208">
        <v>7.0000000000000001E-3</v>
      </c>
      <c r="J208">
        <f t="shared" si="22"/>
        <v>20191023</v>
      </c>
      <c r="K208">
        <f t="shared" si="23"/>
        <v>2.5000000000000001E-3</v>
      </c>
      <c r="L208">
        <f t="shared" si="24"/>
        <v>-1.1000000000000001E-3</v>
      </c>
      <c r="M208">
        <f t="shared" si="25"/>
        <v>2.7000000000000001E-3</v>
      </c>
      <c r="N208">
        <f t="shared" si="26"/>
        <v>-1E-4</v>
      </c>
      <c r="O208">
        <f t="shared" si="27"/>
        <v>8.0000000000000004E-4</v>
      </c>
      <c r="P208">
        <f t="shared" si="28"/>
        <v>7.0000000000000007E-5</v>
      </c>
    </row>
    <row r="209" spans="1:16" x14ac:dyDescent="0.25">
      <c r="A209">
        <v>20191024</v>
      </c>
      <c r="B209">
        <v>0.26</v>
      </c>
      <c r="C209">
        <v>-0.5</v>
      </c>
      <c r="D209">
        <v>-0.88</v>
      </c>
      <c r="E209">
        <v>-0.06</v>
      </c>
      <c r="F209">
        <v>-0.66</v>
      </c>
      <c r="G209">
        <v>7.0000000000000001E-3</v>
      </c>
      <c r="J209">
        <f t="shared" si="22"/>
        <v>20191024</v>
      </c>
      <c r="K209">
        <f t="shared" si="23"/>
        <v>2.5999999999999999E-3</v>
      </c>
      <c r="L209">
        <f t="shared" si="24"/>
        <v>-5.0000000000000001E-3</v>
      </c>
      <c r="M209">
        <f t="shared" si="25"/>
        <v>-8.8000000000000005E-3</v>
      </c>
      <c r="N209">
        <f t="shared" si="26"/>
        <v>-5.9999999999999995E-4</v>
      </c>
      <c r="O209">
        <f t="shared" si="27"/>
        <v>-6.6E-3</v>
      </c>
      <c r="P209">
        <f t="shared" si="28"/>
        <v>7.0000000000000007E-5</v>
      </c>
    </row>
    <row r="210" spans="1:16" x14ac:dyDescent="0.25">
      <c r="A210">
        <v>20191025</v>
      </c>
      <c r="B210">
        <v>0.5</v>
      </c>
      <c r="C210">
        <v>0.39</v>
      </c>
      <c r="D210">
        <v>0.1</v>
      </c>
      <c r="E210">
        <v>0.34</v>
      </c>
      <c r="F210">
        <v>-0.01</v>
      </c>
      <c r="G210">
        <v>7.0000000000000001E-3</v>
      </c>
      <c r="J210">
        <f t="shared" si="22"/>
        <v>20191025</v>
      </c>
      <c r="K210">
        <f t="shared" si="23"/>
        <v>5.0000000000000001E-3</v>
      </c>
      <c r="L210">
        <f t="shared" si="24"/>
        <v>3.9000000000000003E-3</v>
      </c>
      <c r="M210">
        <f t="shared" si="25"/>
        <v>1E-3</v>
      </c>
      <c r="N210">
        <f t="shared" si="26"/>
        <v>3.4000000000000002E-3</v>
      </c>
      <c r="O210">
        <f t="shared" si="27"/>
        <v>-1E-4</v>
      </c>
      <c r="P210">
        <f t="shared" si="28"/>
        <v>7.0000000000000007E-5</v>
      </c>
    </row>
    <row r="211" spans="1:16" x14ac:dyDescent="0.25">
      <c r="A211">
        <v>20191028</v>
      </c>
      <c r="B211">
        <v>0.62</v>
      </c>
      <c r="C211">
        <v>0.28000000000000003</v>
      </c>
      <c r="D211">
        <v>-0.26</v>
      </c>
      <c r="E211">
        <v>0.01</v>
      </c>
      <c r="F211">
        <v>-0.05</v>
      </c>
      <c r="G211">
        <v>7.0000000000000001E-3</v>
      </c>
      <c r="J211">
        <f t="shared" si="22"/>
        <v>20191028</v>
      </c>
      <c r="K211">
        <f t="shared" si="23"/>
        <v>6.1999999999999998E-3</v>
      </c>
      <c r="L211">
        <f t="shared" si="24"/>
        <v>2.8000000000000004E-3</v>
      </c>
      <c r="M211">
        <f t="shared" si="25"/>
        <v>-2.5999999999999999E-3</v>
      </c>
      <c r="N211">
        <f t="shared" si="26"/>
        <v>1E-4</v>
      </c>
      <c r="O211">
        <f t="shared" si="27"/>
        <v>-5.0000000000000001E-4</v>
      </c>
      <c r="P211">
        <f t="shared" si="28"/>
        <v>7.0000000000000007E-5</v>
      </c>
    </row>
    <row r="212" spans="1:16" x14ac:dyDescent="0.25">
      <c r="A212">
        <v>20191029</v>
      </c>
      <c r="B212">
        <v>-0.13</v>
      </c>
      <c r="C212">
        <v>0.4</v>
      </c>
      <c r="D212">
        <v>0.5</v>
      </c>
      <c r="E212">
        <v>-0.06</v>
      </c>
      <c r="F212">
        <v>0.1</v>
      </c>
      <c r="G212">
        <v>7.0000000000000001E-3</v>
      </c>
      <c r="J212">
        <f t="shared" si="22"/>
        <v>20191029</v>
      </c>
      <c r="K212">
        <f t="shared" si="23"/>
        <v>-1.2999999999999999E-3</v>
      </c>
      <c r="L212">
        <f t="shared" si="24"/>
        <v>4.0000000000000001E-3</v>
      </c>
      <c r="M212">
        <f t="shared" si="25"/>
        <v>5.0000000000000001E-3</v>
      </c>
      <c r="N212">
        <f t="shared" si="26"/>
        <v>-5.9999999999999995E-4</v>
      </c>
      <c r="O212">
        <f t="shared" si="27"/>
        <v>1E-3</v>
      </c>
      <c r="P212">
        <f t="shared" si="28"/>
        <v>7.0000000000000007E-5</v>
      </c>
    </row>
    <row r="213" spans="1:16" x14ac:dyDescent="0.25">
      <c r="A213">
        <v>20191030</v>
      </c>
      <c r="B213">
        <v>0.27</v>
      </c>
      <c r="C213">
        <v>-0.63</v>
      </c>
      <c r="D213">
        <v>-1.18</v>
      </c>
      <c r="E213">
        <v>-0.47</v>
      </c>
      <c r="F213">
        <v>-0.01</v>
      </c>
      <c r="G213">
        <v>7.0000000000000001E-3</v>
      </c>
      <c r="J213">
        <f t="shared" si="22"/>
        <v>20191030</v>
      </c>
      <c r="K213">
        <f t="shared" si="23"/>
        <v>2.7000000000000001E-3</v>
      </c>
      <c r="L213">
        <f t="shared" si="24"/>
        <v>-6.3E-3</v>
      </c>
      <c r="M213">
        <f t="shared" si="25"/>
        <v>-1.18E-2</v>
      </c>
      <c r="N213">
        <f t="shared" si="26"/>
        <v>-4.6999999999999993E-3</v>
      </c>
      <c r="O213">
        <f t="shared" si="27"/>
        <v>-1E-4</v>
      </c>
      <c r="P213">
        <f t="shared" si="28"/>
        <v>7.0000000000000007E-5</v>
      </c>
    </row>
    <row r="214" spans="1:16" x14ac:dyDescent="0.25">
      <c r="A214">
        <v>20191031</v>
      </c>
      <c r="B214">
        <v>-0.38</v>
      </c>
      <c r="C214">
        <v>-0.34</v>
      </c>
      <c r="D214">
        <v>-0.45</v>
      </c>
      <c r="E214">
        <v>-0.27</v>
      </c>
      <c r="F214">
        <v>0.19</v>
      </c>
      <c r="G214">
        <v>7.0000000000000001E-3</v>
      </c>
      <c r="J214">
        <f t="shared" si="22"/>
        <v>20191031</v>
      </c>
      <c r="K214">
        <f t="shared" si="23"/>
        <v>-3.8E-3</v>
      </c>
      <c r="L214">
        <f t="shared" si="24"/>
        <v>-3.4000000000000002E-3</v>
      </c>
      <c r="M214">
        <f t="shared" si="25"/>
        <v>-4.5000000000000005E-3</v>
      </c>
      <c r="N214">
        <f t="shared" si="26"/>
        <v>-2.7000000000000001E-3</v>
      </c>
      <c r="O214">
        <f t="shared" si="27"/>
        <v>1.9E-3</v>
      </c>
      <c r="P214">
        <f t="shared" si="28"/>
        <v>7.0000000000000007E-5</v>
      </c>
    </row>
    <row r="215" spans="1:16" x14ac:dyDescent="0.25">
      <c r="A215">
        <v>20191101</v>
      </c>
      <c r="B215">
        <v>1.08</v>
      </c>
      <c r="C215">
        <v>0.65</v>
      </c>
      <c r="D215">
        <v>0.85</v>
      </c>
      <c r="E215">
        <v>-0.17</v>
      </c>
      <c r="F215">
        <v>0.12</v>
      </c>
      <c r="G215">
        <v>6.0000000000000001E-3</v>
      </c>
      <c r="J215">
        <f t="shared" si="22"/>
        <v>20191101</v>
      </c>
      <c r="K215">
        <f t="shared" si="23"/>
        <v>1.0800000000000001E-2</v>
      </c>
      <c r="L215">
        <f t="shared" si="24"/>
        <v>6.5000000000000006E-3</v>
      </c>
      <c r="M215">
        <f t="shared" si="25"/>
        <v>8.5000000000000006E-3</v>
      </c>
      <c r="N215">
        <f t="shared" si="26"/>
        <v>-1.7000000000000001E-3</v>
      </c>
      <c r="O215">
        <f t="shared" si="27"/>
        <v>1.1999999999999999E-3</v>
      </c>
      <c r="P215">
        <f t="shared" si="28"/>
        <v>6.0000000000000002E-5</v>
      </c>
    </row>
    <row r="216" spans="1:16" x14ac:dyDescent="0.25">
      <c r="A216">
        <v>20191104</v>
      </c>
      <c r="B216">
        <v>0.4</v>
      </c>
      <c r="C216">
        <v>0.32</v>
      </c>
      <c r="D216">
        <v>1.38</v>
      </c>
      <c r="E216">
        <v>0.62</v>
      </c>
      <c r="F216">
        <v>0.12</v>
      </c>
      <c r="G216">
        <v>6.0000000000000001E-3</v>
      </c>
      <c r="J216">
        <f t="shared" si="22"/>
        <v>20191104</v>
      </c>
      <c r="K216">
        <f t="shared" si="23"/>
        <v>4.0000000000000001E-3</v>
      </c>
      <c r="L216">
        <f t="shared" si="24"/>
        <v>3.2000000000000002E-3</v>
      </c>
      <c r="M216">
        <f t="shared" si="25"/>
        <v>1.38E-2</v>
      </c>
      <c r="N216">
        <f t="shared" si="26"/>
        <v>6.1999999999999998E-3</v>
      </c>
      <c r="O216">
        <f t="shared" si="27"/>
        <v>1.1999999999999999E-3</v>
      </c>
      <c r="P216">
        <f t="shared" si="28"/>
        <v>6.0000000000000002E-5</v>
      </c>
    </row>
    <row r="217" spans="1:16" x14ac:dyDescent="0.25">
      <c r="A217">
        <v>20191105</v>
      </c>
      <c r="B217">
        <v>-0.03</v>
      </c>
      <c r="C217">
        <v>0.38</v>
      </c>
      <c r="D217">
        <v>0.45</v>
      </c>
      <c r="E217">
        <v>0.01</v>
      </c>
      <c r="F217">
        <v>-0.02</v>
      </c>
      <c r="G217">
        <v>6.0000000000000001E-3</v>
      </c>
      <c r="J217">
        <f t="shared" si="22"/>
        <v>20191105</v>
      </c>
      <c r="K217">
        <f t="shared" si="23"/>
        <v>-2.9999999999999997E-4</v>
      </c>
      <c r="L217">
        <f t="shared" si="24"/>
        <v>3.8E-3</v>
      </c>
      <c r="M217">
        <f t="shared" si="25"/>
        <v>4.5000000000000005E-3</v>
      </c>
      <c r="N217">
        <f t="shared" si="26"/>
        <v>1E-4</v>
      </c>
      <c r="O217">
        <f t="shared" si="27"/>
        <v>-2.0000000000000001E-4</v>
      </c>
      <c r="P217">
        <f t="shared" si="28"/>
        <v>6.0000000000000002E-5</v>
      </c>
    </row>
    <row r="218" spans="1:16" x14ac:dyDescent="0.25">
      <c r="A218">
        <v>20191106</v>
      </c>
      <c r="B218">
        <v>-0.05</v>
      </c>
      <c r="C218">
        <v>-0.8</v>
      </c>
      <c r="D218">
        <v>0.2</v>
      </c>
      <c r="E218">
        <v>-0.17</v>
      </c>
      <c r="F218">
        <v>0.3</v>
      </c>
      <c r="G218">
        <v>6.0000000000000001E-3</v>
      </c>
      <c r="J218">
        <f t="shared" si="22"/>
        <v>20191106</v>
      </c>
      <c r="K218">
        <f t="shared" si="23"/>
        <v>-5.0000000000000001E-4</v>
      </c>
      <c r="L218">
        <f t="shared" si="24"/>
        <v>-8.0000000000000002E-3</v>
      </c>
      <c r="M218">
        <f t="shared" si="25"/>
        <v>2E-3</v>
      </c>
      <c r="N218">
        <f t="shared" si="26"/>
        <v>-1.7000000000000001E-3</v>
      </c>
      <c r="O218">
        <f t="shared" si="27"/>
        <v>3.0000000000000001E-3</v>
      </c>
      <c r="P218">
        <f t="shared" si="28"/>
        <v>6.0000000000000002E-5</v>
      </c>
    </row>
    <row r="219" spans="1:16" x14ac:dyDescent="0.25">
      <c r="A219">
        <v>20191107</v>
      </c>
      <c r="B219">
        <v>0.38</v>
      </c>
      <c r="C219">
        <v>-0.01</v>
      </c>
      <c r="D219">
        <v>0.5</v>
      </c>
      <c r="E219">
        <v>0.09</v>
      </c>
      <c r="F219">
        <v>-0.21</v>
      </c>
      <c r="G219">
        <v>6.0000000000000001E-3</v>
      </c>
      <c r="J219">
        <f t="shared" si="22"/>
        <v>20191107</v>
      </c>
      <c r="K219">
        <f t="shared" si="23"/>
        <v>3.8E-3</v>
      </c>
      <c r="L219">
        <f t="shared" si="24"/>
        <v>-1E-4</v>
      </c>
      <c r="M219">
        <f t="shared" si="25"/>
        <v>5.0000000000000001E-3</v>
      </c>
      <c r="N219">
        <f t="shared" si="26"/>
        <v>8.9999999999999998E-4</v>
      </c>
      <c r="O219">
        <f t="shared" si="27"/>
        <v>-2.0999999999999999E-3</v>
      </c>
      <c r="P219">
        <f t="shared" si="28"/>
        <v>6.0000000000000002E-5</v>
      </c>
    </row>
    <row r="220" spans="1:16" x14ac:dyDescent="0.25">
      <c r="A220">
        <v>20191108</v>
      </c>
      <c r="B220">
        <v>0.31</v>
      </c>
      <c r="C220">
        <v>-0.01</v>
      </c>
      <c r="D220">
        <v>-0.35</v>
      </c>
      <c r="E220">
        <v>-0.12</v>
      </c>
      <c r="F220">
        <v>0.06</v>
      </c>
      <c r="G220">
        <v>6.0000000000000001E-3</v>
      </c>
      <c r="J220">
        <f t="shared" si="22"/>
        <v>20191108</v>
      </c>
      <c r="K220">
        <f t="shared" si="23"/>
        <v>3.0999999999999999E-3</v>
      </c>
      <c r="L220">
        <f t="shared" si="24"/>
        <v>-1E-4</v>
      </c>
      <c r="M220">
        <f t="shared" si="25"/>
        <v>-3.4999999999999996E-3</v>
      </c>
      <c r="N220">
        <f t="shared" si="26"/>
        <v>-1.1999999999999999E-3</v>
      </c>
      <c r="O220">
        <f t="shared" si="27"/>
        <v>5.9999999999999995E-4</v>
      </c>
      <c r="P220">
        <f t="shared" si="28"/>
        <v>6.0000000000000002E-5</v>
      </c>
    </row>
    <row r="221" spans="1:16" x14ac:dyDescent="0.25">
      <c r="A221">
        <v>20191111</v>
      </c>
      <c r="B221">
        <v>-0.19</v>
      </c>
      <c r="C221">
        <v>-7.0000000000000007E-2</v>
      </c>
      <c r="D221">
        <v>-0.19</v>
      </c>
      <c r="E221">
        <v>-7.0000000000000007E-2</v>
      </c>
      <c r="F221">
        <v>-0.08</v>
      </c>
      <c r="G221">
        <v>6.0000000000000001E-3</v>
      </c>
      <c r="J221">
        <f t="shared" si="22"/>
        <v>20191111</v>
      </c>
      <c r="K221">
        <f t="shared" si="23"/>
        <v>-1.9E-3</v>
      </c>
      <c r="L221">
        <f t="shared" si="24"/>
        <v>-7.000000000000001E-4</v>
      </c>
      <c r="M221">
        <f t="shared" si="25"/>
        <v>-1.9E-3</v>
      </c>
      <c r="N221">
        <f t="shared" si="26"/>
        <v>-7.000000000000001E-4</v>
      </c>
      <c r="O221">
        <f t="shared" si="27"/>
        <v>-8.0000000000000004E-4</v>
      </c>
      <c r="P221">
        <f t="shared" si="28"/>
        <v>6.0000000000000002E-5</v>
      </c>
    </row>
    <row r="222" spans="1:16" x14ac:dyDescent="0.25">
      <c r="A222">
        <v>20191112</v>
      </c>
      <c r="B222">
        <v>0.16</v>
      </c>
      <c r="C222">
        <v>-0.18</v>
      </c>
      <c r="D222">
        <v>-0.19</v>
      </c>
      <c r="E222">
        <v>-0.17</v>
      </c>
      <c r="F222">
        <v>-0.22</v>
      </c>
      <c r="G222">
        <v>6.0000000000000001E-3</v>
      </c>
      <c r="J222">
        <f t="shared" si="22"/>
        <v>20191112</v>
      </c>
      <c r="K222">
        <f t="shared" si="23"/>
        <v>1.6000000000000001E-3</v>
      </c>
      <c r="L222">
        <f t="shared" si="24"/>
        <v>-1.8E-3</v>
      </c>
      <c r="M222">
        <f t="shared" si="25"/>
        <v>-1.9E-3</v>
      </c>
      <c r="N222">
        <f t="shared" si="26"/>
        <v>-1.7000000000000001E-3</v>
      </c>
      <c r="O222">
        <f t="shared" si="27"/>
        <v>-2.2000000000000001E-3</v>
      </c>
      <c r="P222">
        <f t="shared" si="28"/>
        <v>6.0000000000000002E-5</v>
      </c>
    </row>
    <row r="223" spans="1:16" x14ac:dyDescent="0.25">
      <c r="A223">
        <v>20191113</v>
      </c>
      <c r="B223">
        <v>0.01</v>
      </c>
      <c r="C223">
        <v>-0.41</v>
      </c>
      <c r="D223">
        <v>-0.82</v>
      </c>
      <c r="E223">
        <v>-0.28000000000000003</v>
      </c>
      <c r="F223">
        <v>-0.03</v>
      </c>
      <c r="G223">
        <v>6.0000000000000001E-3</v>
      </c>
      <c r="J223">
        <f t="shared" si="22"/>
        <v>20191113</v>
      </c>
      <c r="K223">
        <f t="shared" si="23"/>
        <v>1E-4</v>
      </c>
      <c r="L223">
        <f t="shared" si="24"/>
        <v>-4.0999999999999995E-3</v>
      </c>
      <c r="M223">
        <f t="shared" si="25"/>
        <v>-8.199999999999999E-3</v>
      </c>
      <c r="N223">
        <f t="shared" si="26"/>
        <v>-2.8000000000000004E-3</v>
      </c>
      <c r="O223">
        <f t="shared" si="27"/>
        <v>-2.9999999999999997E-4</v>
      </c>
      <c r="P223">
        <f t="shared" si="28"/>
        <v>6.0000000000000002E-5</v>
      </c>
    </row>
    <row r="224" spans="1:16" x14ac:dyDescent="0.25">
      <c r="A224">
        <v>20191114</v>
      </c>
      <c r="B224">
        <v>7.0000000000000007E-2</v>
      </c>
      <c r="C224">
        <v>-0.14000000000000001</v>
      </c>
      <c r="D224">
        <v>-0.27</v>
      </c>
      <c r="E224">
        <v>0.13</v>
      </c>
      <c r="F224">
        <v>-0.35</v>
      </c>
      <c r="G224">
        <v>6.0000000000000001E-3</v>
      </c>
      <c r="J224">
        <f t="shared" si="22"/>
        <v>20191114</v>
      </c>
      <c r="K224">
        <f t="shared" si="23"/>
        <v>7.000000000000001E-4</v>
      </c>
      <c r="L224">
        <f t="shared" si="24"/>
        <v>-1.4000000000000002E-3</v>
      </c>
      <c r="M224">
        <f t="shared" si="25"/>
        <v>-2.7000000000000001E-3</v>
      </c>
      <c r="N224">
        <f t="shared" si="26"/>
        <v>1.2999999999999999E-3</v>
      </c>
      <c r="O224">
        <f t="shared" si="27"/>
        <v>-3.4999999999999996E-3</v>
      </c>
      <c r="P224">
        <f t="shared" si="28"/>
        <v>6.0000000000000002E-5</v>
      </c>
    </row>
    <row r="225" spans="1:16" x14ac:dyDescent="0.25">
      <c r="A225">
        <v>20191115</v>
      </c>
      <c r="B225">
        <v>0.74</v>
      </c>
      <c r="C225">
        <v>-0.28999999999999998</v>
      </c>
      <c r="D225">
        <v>-0.34</v>
      </c>
      <c r="E225">
        <v>-0.01</v>
      </c>
      <c r="F225">
        <v>0.05</v>
      </c>
      <c r="G225">
        <v>6.0000000000000001E-3</v>
      </c>
      <c r="J225">
        <f t="shared" si="22"/>
        <v>20191115</v>
      </c>
      <c r="K225">
        <f t="shared" si="23"/>
        <v>7.4000000000000003E-3</v>
      </c>
      <c r="L225">
        <f t="shared" si="24"/>
        <v>-2.8999999999999998E-3</v>
      </c>
      <c r="M225">
        <f t="shared" si="25"/>
        <v>-3.4000000000000002E-3</v>
      </c>
      <c r="N225">
        <f t="shared" si="26"/>
        <v>-1E-4</v>
      </c>
      <c r="O225">
        <f t="shared" si="27"/>
        <v>5.0000000000000001E-4</v>
      </c>
      <c r="P225">
        <f t="shared" si="28"/>
        <v>6.0000000000000002E-5</v>
      </c>
    </row>
    <row r="226" spans="1:16" x14ac:dyDescent="0.25">
      <c r="A226">
        <v>20191118</v>
      </c>
      <c r="B226">
        <v>0.02</v>
      </c>
      <c r="C226">
        <v>-0.36</v>
      </c>
      <c r="D226">
        <v>-0.51</v>
      </c>
      <c r="E226">
        <v>-0.04</v>
      </c>
      <c r="F226">
        <v>-0.32</v>
      </c>
      <c r="G226">
        <v>6.0000000000000001E-3</v>
      </c>
      <c r="J226">
        <f t="shared" si="22"/>
        <v>20191118</v>
      </c>
      <c r="K226">
        <f t="shared" si="23"/>
        <v>2.0000000000000001E-4</v>
      </c>
      <c r="L226">
        <f t="shared" si="24"/>
        <v>-3.5999999999999999E-3</v>
      </c>
      <c r="M226">
        <f t="shared" si="25"/>
        <v>-5.1000000000000004E-3</v>
      </c>
      <c r="N226">
        <f t="shared" si="26"/>
        <v>-4.0000000000000002E-4</v>
      </c>
      <c r="O226">
        <f t="shared" si="27"/>
        <v>-3.2000000000000002E-3</v>
      </c>
      <c r="P226">
        <f t="shared" si="28"/>
        <v>6.0000000000000002E-5</v>
      </c>
    </row>
    <row r="227" spans="1:16" x14ac:dyDescent="0.25">
      <c r="A227">
        <v>20191119</v>
      </c>
      <c r="B227">
        <v>0.02</v>
      </c>
      <c r="C227">
        <v>0.35</v>
      </c>
      <c r="D227">
        <v>-0.96</v>
      </c>
      <c r="E227">
        <v>-0.86</v>
      </c>
      <c r="F227">
        <v>-0.22</v>
      </c>
      <c r="G227">
        <v>6.0000000000000001E-3</v>
      </c>
      <c r="J227">
        <f t="shared" si="22"/>
        <v>20191119</v>
      </c>
      <c r="K227">
        <f t="shared" si="23"/>
        <v>2.0000000000000001E-4</v>
      </c>
      <c r="L227">
        <f t="shared" si="24"/>
        <v>3.4999999999999996E-3</v>
      </c>
      <c r="M227">
        <f t="shared" si="25"/>
        <v>-9.5999999999999992E-3</v>
      </c>
      <c r="N227">
        <f t="shared" si="26"/>
        <v>-8.6E-3</v>
      </c>
      <c r="O227">
        <f t="shared" si="27"/>
        <v>-2.2000000000000001E-3</v>
      </c>
      <c r="P227">
        <f t="shared" si="28"/>
        <v>6.0000000000000002E-5</v>
      </c>
    </row>
    <row r="228" spans="1:16" x14ac:dyDescent="0.25">
      <c r="A228">
        <v>20191120</v>
      </c>
      <c r="B228">
        <v>-0.33</v>
      </c>
      <c r="C228">
        <v>-0.14000000000000001</v>
      </c>
      <c r="D228">
        <v>-0.44</v>
      </c>
      <c r="E228">
        <v>-0.55000000000000004</v>
      </c>
      <c r="F228">
        <v>-0.28999999999999998</v>
      </c>
      <c r="G228">
        <v>6.0000000000000001E-3</v>
      </c>
      <c r="J228">
        <f t="shared" si="22"/>
        <v>20191120</v>
      </c>
      <c r="K228">
        <f t="shared" si="23"/>
        <v>-3.3E-3</v>
      </c>
      <c r="L228">
        <f t="shared" si="24"/>
        <v>-1.4000000000000002E-3</v>
      </c>
      <c r="M228">
        <f t="shared" si="25"/>
        <v>-4.4000000000000003E-3</v>
      </c>
      <c r="N228">
        <f t="shared" si="26"/>
        <v>-5.5000000000000005E-3</v>
      </c>
      <c r="O228">
        <f t="shared" si="27"/>
        <v>-2.8999999999999998E-3</v>
      </c>
      <c r="P228">
        <f t="shared" si="28"/>
        <v>6.0000000000000002E-5</v>
      </c>
    </row>
    <row r="229" spans="1:16" x14ac:dyDescent="0.25">
      <c r="A229">
        <v>20191121</v>
      </c>
      <c r="B229">
        <v>-0.14000000000000001</v>
      </c>
      <c r="C229">
        <v>-0.32</v>
      </c>
      <c r="D229">
        <v>0.13</v>
      </c>
      <c r="E229">
        <v>0.08</v>
      </c>
      <c r="F229">
        <v>-0.1</v>
      </c>
      <c r="G229">
        <v>6.0000000000000001E-3</v>
      </c>
      <c r="J229">
        <f t="shared" si="22"/>
        <v>20191121</v>
      </c>
      <c r="K229">
        <f t="shared" si="23"/>
        <v>-1.4000000000000002E-3</v>
      </c>
      <c r="L229">
        <f t="shared" si="24"/>
        <v>-3.2000000000000002E-3</v>
      </c>
      <c r="M229">
        <f t="shared" si="25"/>
        <v>1.2999999999999999E-3</v>
      </c>
      <c r="N229">
        <f t="shared" si="26"/>
        <v>8.0000000000000004E-4</v>
      </c>
      <c r="O229">
        <f t="shared" si="27"/>
        <v>-1E-3</v>
      </c>
      <c r="P229">
        <f t="shared" si="28"/>
        <v>6.0000000000000002E-5</v>
      </c>
    </row>
    <row r="230" spans="1:16" x14ac:dyDescent="0.25">
      <c r="A230">
        <v>20191122</v>
      </c>
      <c r="B230">
        <v>0.24</v>
      </c>
      <c r="C230">
        <v>0.15</v>
      </c>
      <c r="D230">
        <v>0.22</v>
      </c>
      <c r="E230">
        <v>0.18</v>
      </c>
      <c r="F230">
        <v>0.05</v>
      </c>
      <c r="G230">
        <v>6.0000000000000001E-3</v>
      </c>
      <c r="J230">
        <f t="shared" si="22"/>
        <v>20191122</v>
      </c>
      <c r="K230">
        <f t="shared" si="23"/>
        <v>2.3999999999999998E-3</v>
      </c>
      <c r="L230">
        <f t="shared" si="24"/>
        <v>1.5E-3</v>
      </c>
      <c r="M230">
        <f t="shared" si="25"/>
        <v>2.2000000000000001E-3</v>
      </c>
      <c r="N230">
        <f t="shared" si="26"/>
        <v>1.8E-3</v>
      </c>
      <c r="O230">
        <f t="shared" si="27"/>
        <v>5.0000000000000001E-4</v>
      </c>
      <c r="P230">
        <f t="shared" si="28"/>
        <v>6.0000000000000002E-5</v>
      </c>
    </row>
    <row r="231" spans="1:16" x14ac:dyDescent="0.25">
      <c r="A231">
        <v>20191125</v>
      </c>
      <c r="B231">
        <v>0.92</v>
      </c>
      <c r="C231">
        <v>1.27</v>
      </c>
      <c r="D231">
        <v>-0.39</v>
      </c>
      <c r="E231">
        <v>0.11</v>
      </c>
      <c r="F231">
        <v>0.01</v>
      </c>
      <c r="G231">
        <v>6.0000000000000001E-3</v>
      </c>
      <c r="J231">
        <f t="shared" si="22"/>
        <v>20191125</v>
      </c>
      <c r="K231">
        <f t="shared" si="23"/>
        <v>9.1999999999999998E-3</v>
      </c>
      <c r="L231">
        <f t="shared" si="24"/>
        <v>1.2699999999999999E-2</v>
      </c>
      <c r="M231">
        <f t="shared" si="25"/>
        <v>-3.9000000000000003E-3</v>
      </c>
      <c r="N231">
        <f t="shared" si="26"/>
        <v>1.1000000000000001E-3</v>
      </c>
      <c r="O231">
        <f t="shared" si="27"/>
        <v>1E-4</v>
      </c>
      <c r="P231">
        <f t="shared" si="28"/>
        <v>6.0000000000000002E-5</v>
      </c>
    </row>
    <row r="232" spans="1:16" x14ac:dyDescent="0.25">
      <c r="A232">
        <v>20191126</v>
      </c>
      <c r="B232">
        <v>0.19</v>
      </c>
      <c r="C232">
        <v>-0.09</v>
      </c>
      <c r="D232">
        <v>-0.9</v>
      </c>
      <c r="E232">
        <v>0.2</v>
      </c>
      <c r="F232">
        <v>-0.25</v>
      </c>
      <c r="G232">
        <v>6.0000000000000001E-3</v>
      </c>
      <c r="J232">
        <f t="shared" si="22"/>
        <v>20191126</v>
      </c>
      <c r="K232">
        <f t="shared" si="23"/>
        <v>1.9E-3</v>
      </c>
      <c r="L232">
        <f t="shared" si="24"/>
        <v>-8.9999999999999998E-4</v>
      </c>
      <c r="M232">
        <f t="shared" si="25"/>
        <v>-9.0000000000000011E-3</v>
      </c>
      <c r="N232">
        <f t="shared" si="26"/>
        <v>2E-3</v>
      </c>
      <c r="O232">
        <f t="shared" si="27"/>
        <v>-2.5000000000000001E-3</v>
      </c>
      <c r="P232">
        <f t="shared" si="28"/>
        <v>6.0000000000000002E-5</v>
      </c>
    </row>
    <row r="233" spans="1:16" x14ac:dyDescent="0.25">
      <c r="A233">
        <v>20191127</v>
      </c>
      <c r="B233">
        <v>0.44</v>
      </c>
      <c r="C233">
        <v>0.22</v>
      </c>
      <c r="D233">
        <v>-0.01</v>
      </c>
      <c r="E233">
        <v>0.03</v>
      </c>
      <c r="F233">
        <v>-0.02</v>
      </c>
      <c r="G233">
        <v>6.0000000000000001E-3</v>
      </c>
      <c r="J233">
        <f t="shared" si="22"/>
        <v>20191127</v>
      </c>
      <c r="K233">
        <f t="shared" si="23"/>
        <v>4.4000000000000003E-3</v>
      </c>
      <c r="L233">
        <f t="shared" si="24"/>
        <v>2.2000000000000001E-3</v>
      </c>
      <c r="M233">
        <f t="shared" si="25"/>
        <v>-1E-4</v>
      </c>
      <c r="N233">
        <f t="shared" si="26"/>
        <v>2.9999999999999997E-4</v>
      </c>
      <c r="O233">
        <f t="shared" si="27"/>
        <v>-2.0000000000000001E-4</v>
      </c>
      <c r="P233">
        <f t="shared" si="28"/>
        <v>6.0000000000000002E-5</v>
      </c>
    </row>
    <row r="234" spans="1:16" x14ac:dyDescent="0.25">
      <c r="A234">
        <v>20191129</v>
      </c>
      <c r="B234">
        <v>-0.42</v>
      </c>
      <c r="C234">
        <v>-0.11</v>
      </c>
      <c r="D234">
        <v>-0.31</v>
      </c>
      <c r="E234">
        <v>-0.47</v>
      </c>
      <c r="F234">
        <v>0</v>
      </c>
      <c r="G234">
        <v>6.0000000000000001E-3</v>
      </c>
      <c r="J234">
        <f t="shared" si="22"/>
        <v>20191129</v>
      </c>
      <c r="K234">
        <f t="shared" si="23"/>
        <v>-4.1999999999999997E-3</v>
      </c>
      <c r="L234">
        <f t="shared" si="24"/>
        <v>-1.1000000000000001E-3</v>
      </c>
      <c r="M234">
        <f t="shared" si="25"/>
        <v>-3.0999999999999999E-3</v>
      </c>
      <c r="N234">
        <f t="shared" si="26"/>
        <v>-4.6999999999999993E-3</v>
      </c>
      <c r="O234">
        <f t="shared" si="27"/>
        <v>0</v>
      </c>
      <c r="P234">
        <f t="shared" si="28"/>
        <v>6.0000000000000002E-5</v>
      </c>
    </row>
    <row r="235" spans="1:16" x14ac:dyDescent="0.25">
      <c r="A235">
        <v>20191202</v>
      </c>
      <c r="B235">
        <v>-0.87</v>
      </c>
      <c r="C235">
        <v>-0.13</v>
      </c>
      <c r="D235">
        <v>0.46</v>
      </c>
      <c r="E235">
        <v>0.09</v>
      </c>
      <c r="F235">
        <v>0.2</v>
      </c>
      <c r="G235">
        <v>7.0000000000000001E-3</v>
      </c>
      <c r="J235">
        <f t="shared" si="22"/>
        <v>20191202</v>
      </c>
      <c r="K235">
        <f t="shared" si="23"/>
        <v>-8.6999999999999994E-3</v>
      </c>
      <c r="L235">
        <f t="shared" si="24"/>
        <v>-1.2999999999999999E-3</v>
      </c>
      <c r="M235">
        <f t="shared" si="25"/>
        <v>4.5999999999999999E-3</v>
      </c>
      <c r="N235">
        <f t="shared" si="26"/>
        <v>8.9999999999999998E-4</v>
      </c>
      <c r="O235">
        <f t="shared" si="27"/>
        <v>2E-3</v>
      </c>
      <c r="P235">
        <f t="shared" si="28"/>
        <v>7.0000000000000007E-5</v>
      </c>
    </row>
    <row r="236" spans="1:16" x14ac:dyDescent="0.25">
      <c r="A236">
        <v>20191203</v>
      </c>
      <c r="B236">
        <v>-0.66</v>
      </c>
      <c r="C236">
        <v>0.42</v>
      </c>
      <c r="D236">
        <v>-0.83</v>
      </c>
      <c r="E236">
        <v>-0.51</v>
      </c>
      <c r="F236">
        <v>-0.55000000000000004</v>
      </c>
      <c r="G236">
        <v>7.0000000000000001E-3</v>
      </c>
      <c r="J236">
        <f t="shared" si="22"/>
        <v>20191203</v>
      </c>
      <c r="K236">
        <f t="shared" si="23"/>
        <v>-6.6E-3</v>
      </c>
      <c r="L236">
        <f t="shared" si="24"/>
        <v>4.1999999999999997E-3</v>
      </c>
      <c r="M236">
        <f t="shared" si="25"/>
        <v>-8.3000000000000001E-3</v>
      </c>
      <c r="N236">
        <f t="shared" si="26"/>
        <v>-5.1000000000000004E-3</v>
      </c>
      <c r="O236">
        <f t="shared" si="27"/>
        <v>-5.5000000000000005E-3</v>
      </c>
      <c r="P236">
        <f t="shared" si="28"/>
        <v>7.0000000000000007E-5</v>
      </c>
    </row>
    <row r="237" spans="1:16" x14ac:dyDescent="0.25">
      <c r="A237">
        <v>20191204</v>
      </c>
      <c r="B237">
        <v>0.6</v>
      </c>
      <c r="C237">
        <v>0.21</v>
      </c>
      <c r="D237">
        <v>0.25</v>
      </c>
      <c r="E237">
        <v>0.16</v>
      </c>
      <c r="F237">
        <v>0.09</v>
      </c>
      <c r="G237">
        <v>7.0000000000000001E-3</v>
      </c>
      <c r="J237">
        <f t="shared" si="22"/>
        <v>20191204</v>
      </c>
      <c r="K237">
        <f t="shared" si="23"/>
        <v>6.0000000000000001E-3</v>
      </c>
      <c r="L237">
        <f t="shared" si="24"/>
        <v>2.0999999999999999E-3</v>
      </c>
      <c r="M237">
        <f t="shared" si="25"/>
        <v>2.5000000000000001E-3</v>
      </c>
      <c r="N237">
        <f t="shared" si="26"/>
        <v>1.6000000000000001E-3</v>
      </c>
      <c r="O237">
        <f t="shared" si="27"/>
        <v>8.9999999999999998E-4</v>
      </c>
      <c r="P237">
        <f t="shared" si="28"/>
        <v>7.0000000000000007E-5</v>
      </c>
    </row>
    <row r="238" spans="1:16" x14ac:dyDescent="0.25">
      <c r="A238">
        <v>20191205</v>
      </c>
      <c r="B238">
        <v>0.13</v>
      </c>
      <c r="C238">
        <v>-0.14000000000000001</v>
      </c>
      <c r="D238">
        <v>0.46</v>
      </c>
      <c r="E238">
        <v>0.26</v>
      </c>
      <c r="F238">
        <v>0.35</v>
      </c>
      <c r="G238">
        <v>7.0000000000000001E-3</v>
      </c>
      <c r="J238">
        <f t="shared" si="22"/>
        <v>20191205</v>
      </c>
      <c r="K238">
        <f t="shared" si="23"/>
        <v>1.2999999999999999E-3</v>
      </c>
      <c r="L238">
        <f t="shared" si="24"/>
        <v>-1.4000000000000002E-3</v>
      </c>
      <c r="M238">
        <f t="shared" si="25"/>
        <v>4.5999999999999999E-3</v>
      </c>
      <c r="N238">
        <f t="shared" si="26"/>
        <v>2.5999999999999999E-3</v>
      </c>
      <c r="O238">
        <f t="shared" si="27"/>
        <v>3.4999999999999996E-3</v>
      </c>
      <c r="P238">
        <f t="shared" si="28"/>
        <v>7.0000000000000007E-5</v>
      </c>
    </row>
    <row r="239" spans="1:16" x14ac:dyDescent="0.25">
      <c r="A239">
        <v>20191206</v>
      </c>
      <c r="B239">
        <v>0.91</v>
      </c>
      <c r="C239">
        <v>0.37</v>
      </c>
      <c r="D239">
        <v>0.39</v>
      </c>
      <c r="E239">
        <v>0.33</v>
      </c>
      <c r="F239">
        <v>0.22</v>
      </c>
      <c r="G239">
        <v>7.0000000000000001E-3</v>
      </c>
      <c r="J239">
        <f t="shared" si="22"/>
        <v>20191206</v>
      </c>
      <c r="K239">
        <f t="shared" si="23"/>
        <v>9.1000000000000004E-3</v>
      </c>
      <c r="L239">
        <f t="shared" si="24"/>
        <v>3.7000000000000002E-3</v>
      </c>
      <c r="M239">
        <f t="shared" si="25"/>
        <v>3.9000000000000003E-3</v>
      </c>
      <c r="N239">
        <f t="shared" si="26"/>
        <v>3.3E-3</v>
      </c>
      <c r="O239">
        <f t="shared" si="27"/>
        <v>2.2000000000000001E-3</v>
      </c>
      <c r="P239">
        <f t="shared" si="28"/>
        <v>7.0000000000000007E-5</v>
      </c>
    </row>
    <row r="240" spans="1:16" x14ac:dyDescent="0.25">
      <c r="A240">
        <v>20191209</v>
      </c>
      <c r="B240">
        <v>-0.33</v>
      </c>
      <c r="C240">
        <v>0.31</v>
      </c>
      <c r="D240">
        <v>0.12</v>
      </c>
      <c r="E240">
        <v>-0.13</v>
      </c>
      <c r="F240">
        <v>-0.22</v>
      </c>
      <c r="G240">
        <v>7.0000000000000001E-3</v>
      </c>
      <c r="J240">
        <f t="shared" si="22"/>
        <v>20191209</v>
      </c>
      <c r="K240">
        <f t="shared" si="23"/>
        <v>-3.3E-3</v>
      </c>
      <c r="L240">
        <f t="shared" si="24"/>
        <v>3.0999999999999999E-3</v>
      </c>
      <c r="M240">
        <f t="shared" si="25"/>
        <v>1.1999999999999999E-3</v>
      </c>
      <c r="N240">
        <f t="shared" si="26"/>
        <v>-1.2999999999999999E-3</v>
      </c>
      <c r="O240">
        <f t="shared" si="27"/>
        <v>-2.2000000000000001E-3</v>
      </c>
      <c r="P240">
        <f t="shared" si="28"/>
        <v>7.0000000000000007E-5</v>
      </c>
    </row>
    <row r="241" spans="1:16" x14ac:dyDescent="0.25">
      <c r="A241">
        <v>20191210</v>
      </c>
      <c r="B241">
        <v>-0.08</v>
      </c>
      <c r="C241">
        <v>0.27</v>
      </c>
      <c r="D241">
        <v>-7.0000000000000007E-2</v>
      </c>
      <c r="E241">
        <v>-0.2</v>
      </c>
      <c r="F241">
        <v>0.04</v>
      </c>
      <c r="G241">
        <v>7.0000000000000001E-3</v>
      </c>
      <c r="J241">
        <f t="shared" si="22"/>
        <v>20191210</v>
      </c>
      <c r="K241">
        <f t="shared" si="23"/>
        <v>-8.0000000000000004E-4</v>
      </c>
      <c r="L241">
        <f t="shared" si="24"/>
        <v>2.7000000000000001E-3</v>
      </c>
      <c r="M241">
        <f t="shared" si="25"/>
        <v>-7.000000000000001E-4</v>
      </c>
      <c r="N241">
        <f t="shared" si="26"/>
        <v>-2E-3</v>
      </c>
      <c r="O241">
        <f t="shared" si="27"/>
        <v>4.0000000000000002E-4</v>
      </c>
      <c r="P241">
        <f t="shared" si="28"/>
        <v>7.0000000000000007E-5</v>
      </c>
    </row>
    <row r="242" spans="1:16" x14ac:dyDescent="0.25">
      <c r="A242">
        <v>20191211</v>
      </c>
      <c r="B242">
        <v>0.28000000000000003</v>
      </c>
      <c r="C242">
        <v>-0.09</v>
      </c>
      <c r="D242">
        <v>0.12</v>
      </c>
      <c r="E242">
        <v>0.33</v>
      </c>
      <c r="F242">
        <v>0.16</v>
      </c>
      <c r="G242">
        <v>7.0000000000000001E-3</v>
      </c>
      <c r="J242">
        <f t="shared" si="22"/>
        <v>20191211</v>
      </c>
      <c r="K242">
        <f t="shared" si="23"/>
        <v>2.8000000000000004E-3</v>
      </c>
      <c r="L242">
        <f t="shared" si="24"/>
        <v>-8.9999999999999998E-4</v>
      </c>
      <c r="M242">
        <f t="shared" si="25"/>
        <v>1.1999999999999999E-3</v>
      </c>
      <c r="N242">
        <f t="shared" si="26"/>
        <v>3.3E-3</v>
      </c>
      <c r="O242">
        <f t="shared" si="27"/>
        <v>1.6000000000000001E-3</v>
      </c>
      <c r="P242">
        <f t="shared" si="28"/>
        <v>7.0000000000000007E-5</v>
      </c>
    </row>
    <row r="243" spans="1:16" x14ac:dyDescent="0.25">
      <c r="A243">
        <v>20191212</v>
      </c>
      <c r="B243">
        <v>0.9</v>
      </c>
      <c r="C243">
        <v>0.12</v>
      </c>
      <c r="D243">
        <v>1.1599999999999999</v>
      </c>
      <c r="E243">
        <v>0.13</v>
      </c>
      <c r="F243">
        <v>0.19</v>
      </c>
      <c r="G243">
        <v>7.0000000000000001E-3</v>
      </c>
      <c r="J243">
        <f t="shared" si="22"/>
        <v>20191212</v>
      </c>
      <c r="K243">
        <f t="shared" si="23"/>
        <v>9.0000000000000011E-3</v>
      </c>
      <c r="L243">
        <f t="shared" si="24"/>
        <v>1.1999999999999999E-3</v>
      </c>
      <c r="M243">
        <f t="shared" si="25"/>
        <v>1.1599999999999999E-2</v>
      </c>
      <c r="N243">
        <f t="shared" si="26"/>
        <v>1.2999999999999999E-3</v>
      </c>
      <c r="O243">
        <f t="shared" si="27"/>
        <v>1.9E-3</v>
      </c>
      <c r="P243">
        <f t="shared" si="28"/>
        <v>7.0000000000000007E-5</v>
      </c>
    </row>
    <row r="244" spans="1:16" x14ac:dyDescent="0.25">
      <c r="A244">
        <v>20191213</v>
      </c>
      <c r="B244">
        <v>-0.03</v>
      </c>
      <c r="C244">
        <v>-0.45</v>
      </c>
      <c r="D244">
        <v>-0.56000000000000005</v>
      </c>
      <c r="E244">
        <v>-0.27</v>
      </c>
      <c r="F244">
        <v>-0.24</v>
      </c>
      <c r="G244">
        <v>7.0000000000000001E-3</v>
      </c>
      <c r="J244">
        <f t="shared" si="22"/>
        <v>20191213</v>
      </c>
      <c r="K244">
        <f t="shared" si="23"/>
        <v>-2.9999999999999997E-4</v>
      </c>
      <c r="L244">
        <f t="shared" si="24"/>
        <v>-4.5000000000000005E-3</v>
      </c>
      <c r="M244">
        <f t="shared" si="25"/>
        <v>-5.6000000000000008E-3</v>
      </c>
      <c r="N244">
        <f t="shared" si="26"/>
        <v>-2.7000000000000001E-3</v>
      </c>
      <c r="O244">
        <f t="shared" si="27"/>
        <v>-2.3999999999999998E-3</v>
      </c>
      <c r="P244">
        <f t="shared" si="28"/>
        <v>7.0000000000000007E-5</v>
      </c>
    </row>
    <row r="245" spans="1:16" x14ac:dyDescent="0.25">
      <c r="A245">
        <v>20191216</v>
      </c>
      <c r="B245">
        <v>0.74</v>
      </c>
      <c r="C245">
        <v>-0.04</v>
      </c>
      <c r="D245">
        <v>-0.05</v>
      </c>
      <c r="E245">
        <v>-0.4</v>
      </c>
      <c r="F245">
        <v>0.2</v>
      </c>
      <c r="G245">
        <v>7.0000000000000001E-3</v>
      </c>
      <c r="J245">
        <f t="shared" si="22"/>
        <v>20191216</v>
      </c>
      <c r="K245">
        <f t="shared" si="23"/>
        <v>7.4000000000000003E-3</v>
      </c>
      <c r="L245">
        <f t="shared" si="24"/>
        <v>-4.0000000000000002E-4</v>
      </c>
      <c r="M245">
        <f t="shared" si="25"/>
        <v>-5.0000000000000001E-4</v>
      </c>
      <c r="N245">
        <f t="shared" si="26"/>
        <v>-4.0000000000000001E-3</v>
      </c>
      <c r="O245">
        <f t="shared" si="27"/>
        <v>2E-3</v>
      </c>
      <c r="P245">
        <f t="shared" si="28"/>
        <v>7.0000000000000007E-5</v>
      </c>
    </row>
    <row r="246" spans="1:16" x14ac:dyDescent="0.25">
      <c r="A246">
        <v>20191217</v>
      </c>
      <c r="B246">
        <v>0.1</v>
      </c>
      <c r="C246">
        <v>0.48</v>
      </c>
      <c r="D246">
        <v>0.68</v>
      </c>
      <c r="E246">
        <v>0.12</v>
      </c>
      <c r="F246">
        <v>-0.03</v>
      </c>
      <c r="G246">
        <v>7.0000000000000001E-3</v>
      </c>
      <c r="J246">
        <f t="shared" si="22"/>
        <v>20191217</v>
      </c>
      <c r="K246">
        <f t="shared" si="23"/>
        <v>1E-3</v>
      </c>
      <c r="L246">
        <f t="shared" si="24"/>
        <v>4.7999999999999996E-3</v>
      </c>
      <c r="M246">
        <f t="shared" si="25"/>
        <v>6.8000000000000005E-3</v>
      </c>
      <c r="N246">
        <f t="shared" si="26"/>
        <v>1.1999999999999999E-3</v>
      </c>
      <c r="O246">
        <f t="shared" si="27"/>
        <v>-2.9999999999999997E-4</v>
      </c>
      <c r="P246">
        <f t="shared" si="28"/>
        <v>7.0000000000000007E-5</v>
      </c>
    </row>
    <row r="247" spans="1:16" x14ac:dyDescent="0.25">
      <c r="A247">
        <v>20191218</v>
      </c>
      <c r="B247">
        <v>-0.05</v>
      </c>
      <c r="C247">
        <v>0.28999999999999998</v>
      </c>
      <c r="D247">
        <v>0.09</v>
      </c>
      <c r="E247">
        <v>0.28000000000000003</v>
      </c>
      <c r="F247">
        <v>0</v>
      </c>
      <c r="G247">
        <v>7.0000000000000001E-3</v>
      </c>
      <c r="J247">
        <f t="shared" si="22"/>
        <v>20191218</v>
      </c>
      <c r="K247">
        <f t="shared" si="23"/>
        <v>-5.0000000000000001E-4</v>
      </c>
      <c r="L247">
        <f t="shared" si="24"/>
        <v>2.8999999999999998E-3</v>
      </c>
      <c r="M247">
        <f t="shared" si="25"/>
        <v>8.9999999999999998E-4</v>
      </c>
      <c r="N247">
        <f t="shared" si="26"/>
        <v>2.8000000000000004E-3</v>
      </c>
      <c r="O247">
        <f t="shared" si="27"/>
        <v>0</v>
      </c>
      <c r="P247">
        <f t="shared" si="28"/>
        <v>7.0000000000000007E-5</v>
      </c>
    </row>
    <row r="248" spans="1:16" x14ac:dyDescent="0.25">
      <c r="A248">
        <v>20191219</v>
      </c>
      <c r="B248">
        <v>0.43</v>
      </c>
      <c r="C248">
        <v>-0.14000000000000001</v>
      </c>
      <c r="D248">
        <v>-0.42</v>
      </c>
      <c r="E248">
        <v>-0.25</v>
      </c>
      <c r="F248">
        <v>-0.04</v>
      </c>
      <c r="G248">
        <v>7.0000000000000001E-3</v>
      </c>
      <c r="J248">
        <f t="shared" si="22"/>
        <v>20191219</v>
      </c>
      <c r="K248">
        <f t="shared" si="23"/>
        <v>4.3E-3</v>
      </c>
      <c r="L248">
        <f t="shared" si="24"/>
        <v>-1.4000000000000002E-3</v>
      </c>
      <c r="M248">
        <f t="shared" si="25"/>
        <v>-4.1999999999999997E-3</v>
      </c>
      <c r="N248">
        <f t="shared" si="26"/>
        <v>-2.5000000000000001E-3</v>
      </c>
      <c r="O248">
        <f t="shared" si="27"/>
        <v>-4.0000000000000002E-4</v>
      </c>
      <c r="P248">
        <f t="shared" si="28"/>
        <v>7.0000000000000007E-5</v>
      </c>
    </row>
    <row r="249" spans="1:16" x14ac:dyDescent="0.25">
      <c r="A249">
        <v>20191220</v>
      </c>
      <c r="B249">
        <v>0.48</v>
      </c>
      <c r="C249">
        <v>-0.27</v>
      </c>
      <c r="D249">
        <v>-0.32</v>
      </c>
      <c r="E249">
        <v>0</v>
      </c>
      <c r="F249">
        <v>-7.0000000000000007E-2</v>
      </c>
      <c r="G249">
        <v>7.0000000000000001E-3</v>
      </c>
      <c r="J249">
        <f t="shared" si="22"/>
        <v>20191220</v>
      </c>
      <c r="K249">
        <f t="shared" si="23"/>
        <v>4.7999999999999996E-3</v>
      </c>
      <c r="L249">
        <f t="shared" si="24"/>
        <v>-2.7000000000000001E-3</v>
      </c>
      <c r="M249">
        <f t="shared" si="25"/>
        <v>-3.2000000000000002E-3</v>
      </c>
      <c r="N249">
        <f t="shared" si="26"/>
        <v>0</v>
      </c>
      <c r="O249">
        <f t="shared" si="27"/>
        <v>-7.000000000000001E-4</v>
      </c>
      <c r="P249">
        <f t="shared" si="28"/>
        <v>7.0000000000000007E-5</v>
      </c>
    </row>
    <row r="250" spans="1:16" x14ac:dyDescent="0.25">
      <c r="A250">
        <v>20191223</v>
      </c>
      <c r="B250">
        <v>0.1</v>
      </c>
      <c r="C250">
        <v>0.16</v>
      </c>
      <c r="D250">
        <v>-0.32</v>
      </c>
      <c r="E250">
        <v>-0.13</v>
      </c>
      <c r="F250">
        <v>0.33</v>
      </c>
      <c r="G250">
        <v>7.0000000000000001E-3</v>
      </c>
      <c r="J250">
        <f t="shared" si="22"/>
        <v>20191223</v>
      </c>
      <c r="K250">
        <f t="shared" si="23"/>
        <v>1E-3</v>
      </c>
      <c r="L250">
        <f t="shared" si="24"/>
        <v>1.6000000000000001E-3</v>
      </c>
      <c r="M250">
        <f t="shared" si="25"/>
        <v>-3.2000000000000002E-3</v>
      </c>
      <c r="N250">
        <f t="shared" si="26"/>
        <v>-1.2999999999999999E-3</v>
      </c>
      <c r="O250">
        <f t="shared" si="27"/>
        <v>3.3E-3</v>
      </c>
      <c r="P250">
        <f t="shared" si="28"/>
        <v>7.0000000000000007E-5</v>
      </c>
    </row>
    <row r="251" spans="1:16" x14ac:dyDescent="0.25">
      <c r="A251">
        <v>20191224</v>
      </c>
      <c r="B251">
        <v>0.01</v>
      </c>
      <c r="C251">
        <v>0.37</v>
      </c>
      <c r="D251">
        <v>0</v>
      </c>
      <c r="E251">
        <v>-0.28000000000000003</v>
      </c>
      <c r="F251">
        <v>0.04</v>
      </c>
      <c r="G251">
        <v>7.0000000000000001E-3</v>
      </c>
      <c r="J251">
        <f t="shared" si="22"/>
        <v>20191224</v>
      </c>
      <c r="K251">
        <f t="shared" si="23"/>
        <v>1E-4</v>
      </c>
      <c r="L251">
        <f t="shared" si="24"/>
        <v>3.7000000000000002E-3</v>
      </c>
      <c r="M251">
        <f t="shared" si="25"/>
        <v>0</v>
      </c>
      <c r="N251">
        <f t="shared" si="26"/>
        <v>-2.8000000000000004E-3</v>
      </c>
      <c r="O251">
        <f t="shared" si="27"/>
        <v>4.0000000000000002E-4</v>
      </c>
      <c r="P251">
        <f t="shared" si="28"/>
        <v>7.0000000000000007E-5</v>
      </c>
    </row>
    <row r="252" spans="1:16" x14ac:dyDescent="0.25">
      <c r="A252">
        <v>20191226</v>
      </c>
      <c r="B252">
        <v>0.48</v>
      </c>
      <c r="C252">
        <v>-0.56000000000000005</v>
      </c>
      <c r="D252">
        <v>0.01</v>
      </c>
      <c r="E252">
        <v>0.25</v>
      </c>
      <c r="F252">
        <v>-0.18</v>
      </c>
      <c r="G252">
        <v>7.0000000000000001E-3</v>
      </c>
      <c r="J252">
        <f t="shared" si="22"/>
        <v>20191226</v>
      </c>
      <c r="K252">
        <f t="shared" si="23"/>
        <v>4.7999999999999996E-3</v>
      </c>
      <c r="L252">
        <f t="shared" si="24"/>
        <v>-5.6000000000000008E-3</v>
      </c>
      <c r="M252">
        <f t="shared" si="25"/>
        <v>1E-4</v>
      </c>
      <c r="N252">
        <f t="shared" si="26"/>
        <v>2.5000000000000001E-3</v>
      </c>
      <c r="O252">
        <f t="shared" si="27"/>
        <v>-1.8E-3</v>
      </c>
      <c r="P252">
        <f t="shared" si="28"/>
        <v>7.0000000000000007E-5</v>
      </c>
    </row>
    <row r="253" spans="1:16" x14ac:dyDescent="0.25">
      <c r="A253">
        <v>20191227</v>
      </c>
      <c r="B253">
        <v>-0.1</v>
      </c>
      <c r="C253">
        <v>-0.55000000000000004</v>
      </c>
      <c r="D253">
        <v>-0.09</v>
      </c>
      <c r="E253">
        <v>0.25</v>
      </c>
      <c r="F253">
        <v>0.11</v>
      </c>
      <c r="G253">
        <v>7.0000000000000001E-3</v>
      </c>
      <c r="J253">
        <f t="shared" si="22"/>
        <v>20191227</v>
      </c>
      <c r="K253">
        <f t="shared" si="23"/>
        <v>-1E-3</v>
      </c>
      <c r="L253">
        <f t="shared" si="24"/>
        <v>-5.5000000000000005E-3</v>
      </c>
      <c r="M253">
        <f t="shared" si="25"/>
        <v>-8.9999999999999998E-4</v>
      </c>
      <c r="N253">
        <f t="shared" si="26"/>
        <v>2.5000000000000001E-3</v>
      </c>
      <c r="O253">
        <f t="shared" si="27"/>
        <v>1.1000000000000001E-3</v>
      </c>
      <c r="P253">
        <f t="shared" si="28"/>
        <v>7.0000000000000007E-5</v>
      </c>
    </row>
    <row r="254" spans="1:16" x14ac:dyDescent="0.25">
      <c r="A254">
        <v>20191230</v>
      </c>
      <c r="B254">
        <v>-0.56999999999999995</v>
      </c>
      <c r="C254">
        <v>0.28000000000000003</v>
      </c>
      <c r="D254">
        <v>0.55000000000000004</v>
      </c>
      <c r="E254">
        <v>0.11</v>
      </c>
      <c r="F254">
        <v>0.38</v>
      </c>
      <c r="G254">
        <v>7.0000000000000001E-3</v>
      </c>
      <c r="J254">
        <f t="shared" si="22"/>
        <v>20191230</v>
      </c>
      <c r="K254">
        <f t="shared" si="23"/>
        <v>-5.6999999999999993E-3</v>
      </c>
      <c r="L254">
        <f t="shared" si="24"/>
        <v>2.8000000000000004E-3</v>
      </c>
      <c r="M254">
        <f t="shared" si="25"/>
        <v>5.5000000000000005E-3</v>
      </c>
      <c r="N254">
        <f t="shared" si="26"/>
        <v>1.1000000000000001E-3</v>
      </c>
      <c r="O254">
        <f t="shared" si="27"/>
        <v>3.8E-3</v>
      </c>
      <c r="P254">
        <f t="shared" si="28"/>
        <v>7.0000000000000007E-5</v>
      </c>
    </row>
    <row r="255" spans="1:16" x14ac:dyDescent="0.25">
      <c r="A255">
        <v>20191231</v>
      </c>
      <c r="B255">
        <v>0.28000000000000003</v>
      </c>
      <c r="C255">
        <v>0.01</v>
      </c>
      <c r="D255">
        <v>0.12</v>
      </c>
      <c r="E255">
        <v>-0.11</v>
      </c>
      <c r="F255">
        <v>0.23</v>
      </c>
      <c r="G255">
        <v>7.0000000000000001E-3</v>
      </c>
      <c r="J255">
        <f t="shared" si="22"/>
        <v>20191231</v>
      </c>
      <c r="K255">
        <f t="shared" si="23"/>
        <v>2.8000000000000004E-3</v>
      </c>
      <c r="L255">
        <f t="shared" si="24"/>
        <v>1E-4</v>
      </c>
      <c r="M255">
        <f t="shared" si="25"/>
        <v>1.1999999999999999E-3</v>
      </c>
      <c r="N255">
        <f t="shared" si="26"/>
        <v>-1.1000000000000001E-3</v>
      </c>
      <c r="O255">
        <f t="shared" si="27"/>
        <v>2.3E-3</v>
      </c>
      <c r="P255">
        <f t="shared" si="28"/>
        <v>7.0000000000000007E-5</v>
      </c>
    </row>
    <row r="256" spans="1:16" x14ac:dyDescent="0.25">
      <c r="A256">
        <v>20200102</v>
      </c>
      <c r="B256">
        <v>0.86</v>
      </c>
      <c r="C256">
        <v>-0.97</v>
      </c>
      <c r="D256">
        <v>-0.32</v>
      </c>
      <c r="E256">
        <v>0.24</v>
      </c>
      <c r="F256">
        <v>-0.22</v>
      </c>
      <c r="G256">
        <v>6.0000000000000001E-3</v>
      </c>
      <c r="J256">
        <f t="shared" si="22"/>
        <v>20200102</v>
      </c>
      <c r="K256">
        <f t="shared" si="23"/>
        <v>8.6E-3</v>
      </c>
      <c r="L256">
        <f t="shared" si="24"/>
        <v>-9.7000000000000003E-3</v>
      </c>
      <c r="M256">
        <f t="shared" si="25"/>
        <v>-3.2000000000000002E-3</v>
      </c>
      <c r="N256">
        <f t="shared" si="26"/>
        <v>2.3999999999999998E-3</v>
      </c>
      <c r="O256">
        <f t="shared" si="27"/>
        <v>-2.2000000000000001E-3</v>
      </c>
      <c r="P256">
        <f t="shared" si="28"/>
        <v>6.0000000000000002E-5</v>
      </c>
    </row>
    <row r="257" spans="1:16" x14ac:dyDescent="0.25">
      <c r="A257">
        <v>20200103</v>
      </c>
      <c r="B257">
        <v>-0.67</v>
      </c>
      <c r="C257">
        <v>0.3</v>
      </c>
      <c r="D257">
        <v>0</v>
      </c>
      <c r="E257">
        <v>-0.14000000000000001</v>
      </c>
      <c r="F257">
        <v>-0.11</v>
      </c>
      <c r="G257">
        <v>6.0000000000000001E-3</v>
      </c>
      <c r="J257">
        <f t="shared" si="22"/>
        <v>20200103</v>
      </c>
      <c r="K257">
        <f t="shared" si="23"/>
        <v>-6.7000000000000002E-3</v>
      </c>
      <c r="L257">
        <f t="shared" si="24"/>
        <v>3.0000000000000001E-3</v>
      </c>
      <c r="M257">
        <f t="shared" si="25"/>
        <v>0</v>
      </c>
      <c r="N257">
        <f t="shared" si="26"/>
        <v>-1.4000000000000002E-3</v>
      </c>
      <c r="O257">
        <f t="shared" si="27"/>
        <v>-1.1000000000000001E-3</v>
      </c>
      <c r="P257">
        <f t="shared" si="28"/>
        <v>6.0000000000000002E-5</v>
      </c>
    </row>
    <row r="258" spans="1:16" x14ac:dyDescent="0.25">
      <c r="A258">
        <v>20200106</v>
      </c>
      <c r="B258">
        <v>0.36</v>
      </c>
      <c r="C258">
        <v>-0.21</v>
      </c>
      <c r="D258">
        <v>-0.54</v>
      </c>
      <c r="E258">
        <v>-0.16</v>
      </c>
      <c r="F258">
        <v>-0.26</v>
      </c>
      <c r="G258">
        <v>6.0000000000000001E-3</v>
      </c>
      <c r="J258">
        <f t="shared" si="22"/>
        <v>20200106</v>
      </c>
      <c r="K258">
        <f t="shared" si="23"/>
        <v>3.5999999999999999E-3</v>
      </c>
      <c r="L258">
        <f t="shared" si="24"/>
        <v>-2.0999999999999999E-3</v>
      </c>
      <c r="M258">
        <f t="shared" si="25"/>
        <v>-5.4000000000000003E-3</v>
      </c>
      <c r="N258">
        <f t="shared" si="26"/>
        <v>-1.6000000000000001E-3</v>
      </c>
      <c r="O258">
        <f t="shared" si="27"/>
        <v>-2.5999999999999999E-3</v>
      </c>
      <c r="P258">
        <f t="shared" si="28"/>
        <v>6.0000000000000002E-5</v>
      </c>
    </row>
    <row r="259" spans="1:16" x14ac:dyDescent="0.25">
      <c r="A259">
        <v>20200107</v>
      </c>
      <c r="B259">
        <v>-0.19</v>
      </c>
      <c r="C259">
        <v>-0.03</v>
      </c>
      <c r="D259">
        <v>-0.25</v>
      </c>
      <c r="E259">
        <v>-0.12</v>
      </c>
      <c r="F259">
        <v>-0.25</v>
      </c>
      <c r="G259">
        <v>6.0000000000000001E-3</v>
      </c>
      <c r="J259">
        <f t="shared" si="22"/>
        <v>20200107</v>
      </c>
      <c r="K259">
        <f t="shared" si="23"/>
        <v>-1.9E-3</v>
      </c>
      <c r="L259">
        <f t="shared" si="24"/>
        <v>-2.9999999999999997E-4</v>
      </c>
      <c r="M259">
        <f t="shared" si="25"/>
        <v>-2.5000000000000001E-3</v>
      </c>
      <c r="N259">
        <f t="shared" si="26"/>
        <v>-1.1999999999999999E-3</v>
      </c>
      <c r="O259">
        <f t="shared" si="27"/>
        <v>-2.5000000000000001E-3</v>
      </c>
      <c r="P259">
        <f t="shared" si="28"/>
        <v>6.0000000000000002E-5</v>
      </c>
    </row>
    <row r="260" spans="1:16" x14ac:dyDescent="0.25">
      <c r="A260">
        <v>20200108</v>
      </c>
      <c r="B260">
        <v>0.47</v>
      </c>
      <c r="C260">
        <v>-0.17</v>
      </c>
      <c r="D260">
        <v>-0.65</v>
      </c>
      <c r="E260">
        <v>-0.19</v>
      </c>
      <c r="F260">
        <v>-0.17</v>
      </c>
      <c r="G260">
        <v>6.0000000000000001E-3</v>
      </c>
      <c r="J260">
        <f t="shared" si="22"/>
        <v>20200108</v>
      </c>
      <c r="K260">
        <f t="shared" si="23"/>
        <v>4.6999999999999993E-3</v>
      </c>
      <c r="L260">
        <f t="shared" si="24"/>
        <v>-1.7000000000000001E-3</v>
      </c>
      <c r="M260">
        <f t="shared" si="25"/>
        <v>-6.5000000000000006E-3</v>
      </c>
      <c r="N260">
        <f t="shared" si="26"/>
        <v>-1.9E-3</v>
      </c>
      <c r="O260">
        <f t="shared" si="27"/>
        <v>-1.7000000000000001E-3</v>
      </c>
      <c r="P260">
        <f t="shared" si="28"/>
        <v>6.0000000000000002E-5</v>
      </c>
    </row>
    <row r="261" spans="1:16" x14ac:dyDescent="0.25">
      <c r="A261">
        <v>20200109</v>
      </c>
      <c r="B261">
        <v>0.65</v>
      </c>
      <c r="C261">
        <v>-0.71</v>
      </c>
      <c r="D261">
        <v>-0.49</v>
      </c>
      <c r="E261">
        <v>-0.14000000000000001</v>
      </c>
      <c r="F261">
        <v>0.04</v>
      </c>
      <c r="G261">
        <v>6.0000000000000001E-3</v>
      </c>
      <c r="J261">
        <f t="shared" ref="J261:J324" si="29">A261</f>
        <v>20200109</v>
      </c>
      <c r="K261">
        <f t="shared" ref="K261:K324" si="30">B261/100</f>
        <v>6.5000000000000006E-3</v>
      </c>
      <c r="L261">
        <f t="shared" ref="L261:L324" si="31">C261/100</f>
        <v>-7.0999999999999995E-3</v>
      </c>
      <c r="M261">
        <f t="shared" ref="M261:M324" si="32">D261/100</f>
        <v>-4.8999999999999998E-3</v>
      </c>
      <c r="N261">
        <f t="shared" ref="N261:N324" si="33">E261/100</f>
        <v>-1.4000000000000002E-3</v>
      </c>
      <c r="O261">
        <f t="shared" ref="O261:O324" si="34">F261/100</f>
        <v>4.0000000000000002E-4</v>
      </c>
      <c r="P261">
        <f t="shared" ref="P261:P324" si="35">G261/100</f>
        <v>6.0000000000000002E-5</v>
      </c>
    </row>
    <row r="262" spans="1:16" x14ac:dyDescent="0.25">
      <c r="A262">
        <v>20200110</v>
      </c>
      <c r="B262">
        <v>-0.34</v>
      </c>
      <c r="C262">
        <v>-0.26</v>
      </c>
      <c r="D262">
        <v>-0.36</v>
      </c>
      <c r="E262">
        <v>0.04</v>
      </c>
      <c r="F262">
        <v>-0.08</v>
      </c>
      <c r="G262">
        <v>6.0000000000000001E-3</v>
      </c>
      <c r="J262">
        <f t="shared" si="29"/>
        <v>20200110</v>
      </c>
      <c r="K262">
        <f t="shared" si="30"/>
        <v>-3.4000000000000002E-3</v>
      </c>
      <c r="L262">
        <f t="shared" si="31"/>
        <v>-2.5999999999999999E-3</v>
      </c>
      <c r="M262">
        <f t="shared" si="32"/>
        <v>-3.5999999999999999E-3</v>
      </c>
      <c r="N262">
        <f t="shared" si="33"/>
        <v>4.0000000000000002E-4</v>
      </c>
      <c r="O262">
        <f t="shared" si="34"/>
        <v>-8.0000000000000004E-4</v>
      </c>
      <c r="P262">
        <f t="shared" si="35"/>
        <v>6.0000000000000002E-5</v>
      </c>
    </row>
    <row r="263" spans="1:16" x14ac:dyDescent="0.25">
      <c r="A263">
        <v>20200113</v>
      </c>
      <c r="B263">
        <v>0.73</v>
      </c>
      <c r="C263">
        <v>-0.1</v>
      </c>
      <c r="D263">
        <v>-0.09</v>
      </c>
      <c r="E263">
        <v>0.34</v>
      </c>
      <c r="F263">
        <v>0.27</v>
      </c>
      <c r="G263">
        <v>6.0000000000000001E-3</v>
      </c>
      <c r="J263">
        <f t="shared" si="29"/>
        <v>20200113</v>
      </c>
      <c r="K263">
        <f t="shared" si="30"/>
        <v>7.3000000000000001E-3</v>
      </c>
      <c r="L263">
        <f t="shared" si="31"/>
        <v>-1E-3</v>
      </c>
      <c r="M263">
        <f t="shared" si="32"/>
        <v>-8.9999999999999998E-4</v>
      </c>
      <c r="N263">
        <f t="shared" si="33"/>
        <v>3.4000000000000002E-3</v>
      </c>
      <c r="O263">
        <f t="shared" si="34"/>
        <v>2.7000000000000001E-3</v>
      </c>
      <c r="P263">
        <f t="shared" si="35"/>
        <v>6.0000000000000002E-5</v>
      </c>
    </row>
    <row r="264" spans="1:16" x14ac:dyDescent="0.25">
      <c r="A264">
        <v>20200114</v>
      </c>
      <c r="B264">
        <v>-0.06</v>
      </c>
      <c r="C264">
        <v>0.47</v>
      </c>
      <c r="D264">
        <v>-0.16</v>
      </c>
      <c r="E264">
        <v>-0.33</v>
      </c>
      <c r="F264">
        <v>-0.06</v>
      </c>
      <c r="G264">
        <v>6.0000000000000001E-3</v>
      </c>
      <c r="J264">
        <f t="shared" si="29"/>
        <v>20200114</v>
      </c>
      <c r="K264">
        <f t="shared" si="30"/>
        <v>-5.9999999999999995E-4</v>
      </c>
      <c r="L264">
        <f t="shared" si="31"/>
        <v>4.6999999999999993E-3</v>
      </c>
      <c r="M264">
        <f t="shared" si="32"/>
        <v>-1.6000000000000001E-3</v>
      </c>
      <c r="N264">
        <f t="shared" si="33"/>
        <v>-3.3E-3</v>
      </c>
      <c r="O264">
        <f t="shared" si="34"/>
        <v>-5.9999999999999995E-4</v>
      </c>
      <c r="P264">
        <f t="shared" si="35"/>
        <v>6.0000000000000002E-5</v>
      </c>
    </row>
    <row r="265" spans="1:16" x14ac:dyDescent="0.25">
      <c r="A265">
        <v>20200115</v>
      </c>
      <c r="B265">
        <v>0.16</v>
      </c>
      <c r="C265">
        <v>0.27</v>
      </c>
      <c r="D265">
        <v>-0.8</v>
      </c>
      <c r="E265">
        <v>-0.08</v>
      </c>
      <c r="F265">
        <v>-0.18</v>
      </c>
      <c r="G265">
        <v>6.0000000000000001E-3</v>
      </c>
      <c r="J265">
        <f t="shared" si="29"/>
        <v>20200115</v>
      </c>
      <c r="K265">
        <f t="shared" si="30"/>
        <v>1.6000000000000001E-3</v>
      </c>
      <c r="L265">
        <f t="shared" si="31"/>
        <v>2.7000000000000001E-3</v>
      </c>
      <c r="M265">
        <f t="shared" si="32"/>
        <v>-8.0000000000000002E-3</v>
      </c>
      <c r="N265">
        <f t="shared" si="33"/>
        <v>-8.0000000000000004E-4</v>
      </c>
      <c r="O265">
        <f t="shared" si="34"/>
        <v>-1.8E-3</v>
      </c>
      <c r="P265">
        <f t="shared" si="35"/>
        <v>6.0000000000000002E-5</v>
      </c>
    </row>
    <row r="266" spans="1:16" x14ac:dyDescent="0.25">
      <c r="A266">
        <v>20200116</v>
      </c>
      <c r="B266">
        <v>0.88</v>
      </c>
      <c r="C266">
        <v>0.52</v>
      </c>
      <c r="D266">
        <v>-0.1</v>
      </c>
      <c r="E266">
        <v>0.03</v>
      </c>
      <c r="F266">
        <v>-0.11</v>
      </c>
      <c r="G266">
        <v>6.0000000000000001E-3</v>
      </c>
      <c r="J266">
        <f t="shared" si="29"/>
        <v>20200116</v>
      </c>
      <c r="K266">
        <f t="shared" si="30"/>
        <v>8.8000000000000005E-3</v>
      </c>
      <c r="L266">
        <f t="shared" si="31"/>
        <v>5.1999999999999998E-3</v>
      </c>
      <c r="M266">
        <f t="shared" si="32"/>
        <v>-1E-3</v>
      </c>
      <c r="N266">
        <f t="shared" si="33"/>
        <v>2.9999999999999997E-4</v>
      </c>
      <c r="O266">
        <f t="shared" si="34"/>
        <v>-1.1000000000000001E-3</v>
      </c>
      <c r="P266">
        <f t="shared" si="35"/>
        <v>6.0000000000000002E-5</v>
      </c>
    </row>
    <row r="267" spans="1:16" x14ac:dyDescent="0.25">
      <c r="A267">
        <v>20200117</v>
      </c>
      <c r="B267">
        <v>0.28000000000000003</v>
      </c>
      <c r="C267">
        <v>-0.63</v>
      </c>
      <c r="D267">
        <v>-0.12</v>
      </c>
      <c r="E267">
        <v>0.23</v>
      </c>
      <c r="F267">
        <v>-0.01</v>
      </c>
      <c r="G267">
        <v>6.0000000000000001E-3</v>
      </c>
      <c r="J267">
        <f t="shared" si="29"/>
        <v>20200117</v>
      </c>
      <c r="K267">
        <f t="shared" si="30"/>
        <v>2.8000000000000004E-3</v>
      </c>
      <c r="L267">
        <f t="shared" si="31"/>
        <v>-6.3E-3</v>
      </c>
      <c r="M267">
        <f t="shared" si="32"/>
        <v>-1.1999999999999999E-3</v>
      </c>
      <c r="N267">
        <f t="shared" si="33"/>
        <v>2.3E-3</v>
      </c>
      <c r="O267">
        <f t="shared" si="34"/>
        <v>-1E-4</v>
      </c>
      <c r="P267">
        <f t="shared" si="35"/>
        <v>6.0000000000000002E-5</v>
      </c>
    </row>
    <row r="268" spans="1:16" x14ac:dyDescent="0.25">
      <c r="A268">
        <v>20200121</v>
      </c>
      <c r="B268">
        <v>-0.32</v>
      </c>
      <c r="C268">
        <v>-0.67</v>
      </c>
      <c r="D268">
        <v>-0.62</v>
      </c>
      <c r="E268">
        <v>-0.11</v>
      </c>
      <c r="F268">
        <v>-0.25</v>
      </c>
      <c r="G268">
        <v>6.0000000000000001E-3</v>
      </c>
      <c r="J268">
        <f t="shared" si="29"/>
        <v>20200121</v>
      </c>
      <c r="K268">
        <f t="shared" si="30"/>
        <v>-3.2000000000000002E-3</v>
      </c>
      <c r="L268">
        <f t="shared" si="31"/>
        <v>-6.7000000000000002E-3</v>
      </c>
      <c r="M268">
        <f t="shared" si="32"/>
        <v>-6.1999999999999998E-3</v>
      </c>
      <c r="N268">
        <f t="shared" si="33"/>
        <v>-1.1000000000000001E-3</v>
      </c>
      <c r="O268">
        <f t="shared" si="34"/>
        <v>-2.5000000000000001E-3</v>
      </c>
      <c r="P268">
        <f t="shared" si="35"/>
        <v>6.0000000000000002E-5</v>
      </c>
    </row>
    <row r="269" spans="1:16" x14ac:dyDescent="0.25">
      <c r="A269">
        <v>20200122</v>
      </c>
      <c r="B269">
        <v>0.08</v>
      </c>
      <c r="C269">
        <v>-0.24</v>
      </c>
      <c r="D269">
        <v>0.01</v>
      </c>
      <c r="E269">
        <v>-0.27</v>
      </c>
      <c r="F269">
        <v>0.01</v>
      </c>
      <c r="G269">
        <v>6.0000000000000001E-3</v>
      </c>
      <c r="J269">
        <f t="shared" si="29"/>
        <v>20200122</v>
      </c>
      <c r="K269">
        <f t="shared" si="30"/>
        <v>8.0000000000000004E-4</v>
      </c>
      <c r="L269">
        <f t="shared" si="31"/>
        <v>-2.3999999999999998E-3</v>
      </c>
      <c r="M269">
        <f t="shared" si="32"/>
        <v>1E-4</v>
      </c>
      <c r="N269">
        <f t="shared" si="33"/>
        <v>-2.7000000000000001E-3</v>
      </c>
      <c r="O269">
        <f t="shared" si="34"/>
        <v>1E-4</v>
      </c>
      <c r="P269">
        <f t="shared" si="35"/>
        <v>6.0000000000000002E-5</v>
      </c>
    </row>
    <row r="270" spans="1:16" x14ac:dyDescent="0.25">
      <c r="A270">
        <v>20200123</v>
      </c>
      <c r="B270">
        <v>0.08</v>
      </c>
      <c r="C270">
        <v>-0.06</v>
      </c>
      <c r="D270">
        <v>-0.13</v>
      </c>
      <c r="E270">
        <v>0.28000000000000003</v>
      </c>
      <c r="F270">
        <v>-7.0000000000000007E-2</v>
      </c>
      <c r="G270">
        <v>6.0000000000000001E-3</v>
      </c>
      <c r="J270">
        <f t="shared" si="29"/>
        <v>20200123</v>
      </c>
      <c r="K270">
        <f t="shared" si="30"/>
        <v>8.0000000000000004E-4</v>
      </c>
      <c r="L270">
        <f t="shared" si="31"/>
        <v>-5.9999999999999995E-4</v>
      </c>
      <c r="M270">
        <f t="shared" si="32"/>
        <v>-1.2999999999999999E-3</v>
      </c>
      <c r="N270">
        <f t="shared" si="33"/>
        <v>2.8000000000000004E-3</v>
      </c>
      <c r="O270">
        <f t="shared" si="34"/>
        <v>-7.000000000000001E-4</v>
      </c>
      <c r="P270">
        <f t="shared" si="35"/>
        <v>6.0000000000000002E-5</v>
      </c>
    </row>
    <row r="271" spans="1:16" x14ac:dyDescent="0.25">
      <c r="A271">
        <v>20200124</v>
      </c>
      <c r="B271">
        <v>-0.97</v>
      </c>
      <c r="C271">
        <v>-0.5</v>
      </c>
      <c r="D271">
        <v>-0.28999999999999998</v>
      </c>
      <c r="E271">
        <v>0.16</v>
      </c>
      <c r="F271">
        <v>-0.04</v>
      </c>
      <c r="G271">
        <v>6.0000000000000001E-3</v>
      </c>
      <c r="J271">
        <f t="shared" si="29"/>
        <v>20200124</v>
      </c>
      <c r="K271">
        <f t="shared" si="30"/>
        <v>-9.7000000000000003E-3</v>
      </c>
      <c r="L271">
        <f t="shared" si="31"/>
        <v>-5.0000000000000001E-3</v>
      </c>
      <c r="M271">
        <f t="shared" si="32"/>
        <v>-2.8999999999999998E-3</v>
      </c>
      <c r="N271">
        <f t="shared" si="33"/>
        <v>1.6000000000000001E-3</v>
      </c>
      <c r="O271">
        <f t="shared" si="34"/>
        <v>-4.0000000000000002E-4</v>
      </c>
      <c r="P271">
        <f t="shared" si="35"/>
        <v>6.0000000000000002E-5</v>
      </c>
    </row>
    <row r="272" spans="1:16" x14ac:dyDescent="0.25">
      <c r="A272">
        <v>20200127</v>
      </c>
      <c r="B272">
        <v>-1.56</v>
      </c>
      <c r="C272">
        <v>0.26</v>
      </c>
      <c r="D272">
        <v>-0.42</v>
      </c>
      <c r="E272">
        <v>-0.53</v>
      </c>
      <c r="F272">
        <v>0.03</v>
      </c>
      <c r="G272">
        <v>6.0000000000000001E-3</v>
      </c>
      <c r="J272">
        <f t="shared" si="29"/>
        <v>20200127</v>
      </c>
      <c r="K272">
        <f t="shared" si="30"/>
        <v>-1.5600000000000001E-2</v>
      </c>
      <c r="L272">
        <f t="shared" si="31"/>
        <v>2.5999999999999999E-3</v>
      </c>
      <c r="M272">
        <f t="shared" si="32"/>
        <v>-4.1999999999999997E-3</v>
      </c>
      <c r="N272">
        <f t="shared" si="33"/>
        <v>-5.3E-3</v>
      </c>
      <c r="O272">
        <f t="shared" si="34"/>
        <v>2.9999999999999997E-4</v>
      </c>
      <c r="P272">
        <f t="shared" si="35"/>
        <v>6.0000000000000002E-5</v>
      </c>
    </row>
    <row r="273" spans="1:16" x14ac:dyDescent="0.25">
      <c r="A273">
        <v>20200128</v>
      </c>
      <c r="B273">
        <v>1.02</v>
      </c>
      <c r="C273">
        <v>-0.13</v>
      </c>
      <c r="D273">
        <v>-0.41</v>
      </c>
      <c r="E273">
        <v>0.17</v>
      </c>
      <c r="F273">
        <v>-0.05</v>
      </c>
      <c r="G273">
        <v>6.0000000000000001E-3</v>
      </c>
      <c r="J273">
        <f t="shared" si="29"/>
        <v>20200128</v>
      </c>
      <c r="K273">
        <f t="shared" si="30"/>
        <v>1.0200000000000001E-2</v>
      </c>
      <c r="L273">
        <f t="shared" si="31"/>
        <v>-1.2999999999999999E-3</v>
      </c>
      <c r="M273">
        <f t="shared" si="32"/>
        <v>-4.0999999999999995E-3</v>
      </c>
      <c r="N273">
        <f t="shared" si="33"/>
        <v>1.7000000000000001E-3</v>
      </c>
      <c r="O273">
        <f t="shared" si="34"/>
        <v>-5.0000000000000001E-4</v>
      </c>
      <c r="P273">
        <f t="shared" si="35"/>
        <v>6.0000000000000002E-5</v>
      </c>
    </row>
    <row r="274" spans="1:16" x14ac:dyDescent="0.25">
      <c r="A274">
        <v>20200129</v>
      </c>
      <c r="B274">
        <v>-0.1</v>
      </c>
      <c r="C274">
        <v>-0.42</v>
      </c>
      <c r="D274">
        <v>-0.99</v>
      </c>
      <c r="E274">
        <v>0.25</v>
      </c>
      <c r="F274">
        <v>0.08</v>
      </c>
      <c r="G274">
        <v>6.0000000000000001E-3</v>
      </c>
      <c r="J274">
        <f t="shared" si="29"/>
        <v>20200129</v>
      </c>
      <c r="K274">
        <f t="shared" si="30"/>
        <v>-1E-3</v>
      </c>
      <c r="L274">
        <f t="shared" si="31"/>
        <v>-4.1999999999999997E-3</v>
      </c>
      <c r="M274">
        <f t="shared" si="32"/>
        <v>-9.8999999999999991E-3</v>
      </c>
      <c r="N274">
        <f t="shared" si="33"/>
        <v>2.5000000000000001E-3</v>
      </c>
      <c r="O274">
        <f t="shared" si="34"/>
        <v>8.0000000000000004E-4</v>
      </c>
      <c r="P274">
        <f t="shared" si="35"/>
        <v>6.0000000000000002E-5</v>
      </c>
    </row>
    <row r="275" spans="1:16" x14ac:dyDescent="0.25">
      <c r="A275">
        <v>20200130</v>
      </c>
      <c r="B275">
        <v>0.34</v>
      </c>
      <c r="C275">
        <v>-0.64</v>
      </c>
      <c r="D275">
        <v>0.68</v>
      </c>
      <c r="E275">
        <v>-0.45</v>
      </c>
      <c r="F275">
        <v>-0.25</v>
      </c>
      <c r="G275">
        <v>6.0000000000000001E-3</v>
      </c>
      <c r="J275">
        <f t="shared" si="29"/>
        <v>20200130</v>
      </c>
      <c r="K275">
        <f t="shared" si="30"/>
        <v>3.4000000000000002E-3</v>
      </c>
      <c r="L275">
        <f t="shared" si="31"/>
        <v>-6.4000000000000003E-3</v>
      </c>
      <c r="M275">
        <f t="shared" si="32"/>
        <v>6.8000000000000005E-3</v>
      </c>
      <c r="N275">
        <f t="shared" si="33"/>
        <v>-4.5000000000000005E-3</v>
      </c>
      <c r="O275">
        <f t="shared" si="34"/>
        <v>-2.5000000000000001E-3</v>
      </c>
      <c r="P275">
        <f t="shared" si="35"/>
        <v>6.0000000000000002E-5</v>
      </c>
    </row>
    <row r="276" spans="1:16" x14ac:dyDescent="0.25">
      <c r="A276">
        <v>20200131</v>
      </c>
      <c r="B276">
        <v>-1.74</v>
      </c>
      <c r="C276">
        <v>-0.5</v>
      </c>
      <c r="D276">
        <v>-0.35</v>
      </c>
      <c r="E276">
        <v>-0.44</v>
      </c>
      <c r="F276">
        <v>-0.66</v>
      </c>
      <c r="G276">
        <v>6.0000000000000001E-3</v>
      </c>
      <c r="J276">
        <f t="shared" si="29"/>
        <v>20200131</v>
      </c>
      <c r="K276">
        <f t="shared" si="30"/>
        <v>-1.7399999999999999E-2</v>
      </c>
      <c r="L276">
        <f t="shared" si="31"/>
        <v>-5.0000000000000001E-3</v>
      </c>
      <c r="M276">
        <f t="shared" si="32"/>
        <v>-3.4999999999999996E-3</v>
      </c>
      <c r="N276">
        <f t="shared" si="33"/>
        <v>-4.4000000000000003E-3</v>
      </c>
      <c r="O276">
        <f t="shared" si="34"/>
        <v>-6.6E-3</v>
      </c>
      <c r="P276">
        <f t="shared" si="35"/>
        <v>6.0000000000000002E-5</v>
      </c>
    </row>
    <row r="277" spans="1:16" x14ac:dyDescent="0.25">
      <c r="A277">
        <v>20200203</v>
      </c>
      <c r="B277">
        <v>0.84</v>
      </c>
      <c r="C277">
        <v>0.36</v>
      </c>
      <c r="D277">
        <v>-0.68</v>
      </c>
      <c r="E277">
        <v>-0.68</v>
      </c>
      <c r="F277">
        <v>-0.42</v>
      </c>
      <c r="G277">
        <v>6.0000000000000001E-3</v>
      </c>
      <c r="J277">
        <f t="shared" si="29"/>
        <v>20200203</v>
      </c>
      <c r="K277">
        <f t="shared" si="30"/>
        <v>8.3999999999999995E-3</v>
      </c>
      <c r="L277">
        <f t="shared" si="31"/>
        <v>3.5999999999999999E-3</v>
      </c>
      <c r="M277">
        <f t="shared" si="32"/>
        <v>-6.8000000000000005E-3</v>
      </c>
      <c r="N277">
        <f t="shared" si="33"/>
        <v>-6.8000000000000005E-3</v>
      </c>
      <c r="O277">
        <f t="shared" si="34"/>
        <v>-4.1999999999999997E-3</v>
      </c>
      <c r="P277">
        <f t="shared" si="35"/>
        <v>6.0000000000000002E-5</v>
      </c>
    </row>
    <row r="278" spans="1:16" x14ac:dyDescent="0.25">
      <c r="A278">
        <v>20200204</v>
      </c>
      <c r="B278">
        <v>1.57</v>
      </c>
      <c r="C278">
        <v>-0.14000000000000001</v>
      </c>
      <c r="D278">
        <v>-0.71</v>
      </c>
      <c r="E278">
        <v>0.39</v>
      </c>
      <c r="F278">
        <v>-0.17</v>
      </c>
      <c r="G278">
        <v>6.0000000000000001E-3</v>
      </c>
      <c r="J278">
        <f t="shared" si="29"/>
        <v>20200204</v>
      </c>
      <c r="K278">
        <f t="shared" si="30"/>
        <v>1.5700000000000002E-2</v>
      </c>
      <c r="L278">
        <f t="shared" si="31"/>
        <v>-1.4000000000000002E-3</v>
      </c>
      <c r="M278">
        <f t="shared" si="32"/>
        <v>-7.0999999999999995E-3</v>
      </c>
      <c r="N278">
        <f t="shared" si="33"/>
        <v>3.9000000000000003E-3</v>
      </c>
      <c r="O278">
        <f t="shared" si="34"/>
        <v>-1.7000000000000001E-3</v>
      </c>
      <c r="P278">
        <f t="shared" si="35"/>
        <v>6.0000000000000002E-5</v>
      </c>
    </row>
    <row r="279" spans="1:16" x14ac:dyDescent="0.25">
      <c r="A279">
        <v>20200205</v>
      </c>
      <c r="B279">
        <v>0.97</v>
      </c>
      <c r="C279">
        <v>0.74</v>
      </c>
      <c r="D279">
        <v>1.49</v>
      </c>
      <c r="E279">
        <v>0.95</v>
      </c>
      <c r="F279">
        <v>0.67</v>
      </c>
      <c r="G279">
        <v>6.0000000000000001E-3</v>
      </c>
      <c r="J279">
        <f t="shared" si="29"/>
        <v>20200205</v>
      </c>
      <c r="K279">
        <f t="shared" si="30"/>
        <v>9.7000000000000003E-3</v>
      </c>
      <c r="L279">
        <f t="shared" si="31"/>
        <v>7.4000000000000003E-3</v>
      </c>
      <c r="M279">
        <f t="shared" si="32"/>
        <v>1.49E-2</v>
      </c>
      <c r="N279">
        <f t="shared" si="33"/>
        <v>9.4999999999999998E-3</v>
      </c>
      <c r="O279">
        <f t="shared" si="34"/>
        <v>6.7000000000000002E-3</v>
      </c>
      <c r="P279">
        <f t="shared" si="35"/>
        <v>6.0000000000000002E-5</v>
      </c>
    </row>
    <row r="280" spans="1:16" x14ac:dyDescent="0.25">
      <c r="A280">
        <v>20200206</v>
      </c>
      <c r="B280">
        <v>0.27</v>
      </c>
      <c r="C280">
        <v>-0.59</v>
      </c>
      <c r="D280">
        <v>-0.81</v>
      </c>
      <c r="E280">
        <v>-0.03</v>
      </c>
      <c r="F280">
        <v>-0.4</v>
      </c>
      <c r="G280">
        <v>6.0000000000000001E-3</v>
      </c>
      <c r="J280">
        <f t="shared" si="29"/>
        <v>20200206</v>
      </c>
      <c r="K280">
        <f t="shared" si="30"/>
        <v>2.7000000000000001E-3</v>
      </c>
      <c r="L280">
        <f t="shared" si="31"/>
        <v>-5.8999999999999999E-3</v>
      </c>
      <c r="M280">
        <f t="shared" si="32"/>
        <v>-8.1000000000000013E-3</v>
      </c>
      <c r="N280">
        <f t="shared" si="33"/>
        <v>-2.9999999999999997E-4</v>
      </c>
      <c r="O280">
        <f t="shared" si="34"/>
        <v>-4.0000000000000001E-3</v>
      </c>
      <c r="P280">
        <f t="shared" si="35"/>
        <v>6.0000000000000002E-5</v>
      </c>
    </row>
    <row r="281" spans="1:16" x14ac:dyDescent="0.25">
      <c r="A281">
        <v>20200207</v>
      </c>
      <c r="B281">
        <v>-0.55000000000000004</v>
      </c>
      <c r="C281">
        <v>-0.84</v>
      </c>
      <c r="D281">
        <v>-0.04</v>
      </c>
      <c r="E281">
        <v>-0.22</v>
      </c>
      <c r="F281">
        <v>-0.56999999999999995</v>
      </c>
      <c r="G281">
        <v>6.0000000000000001E-3</v>
      </c>
      <c r="J281">
        <f t="shared" si="29"/>
        <v>20200207</v>
      </c>
      <c r="K281">
        <f t="shared" si="30"/>
        <v>-5.5000000000000005E-3</v>
      </c>
      <c r="L281">
        <f t="shared" si="31"/>
        <v>-8.3999999999999995E-3</v>
      </c>
      <c r="M281">
        <f t="shared" si="32"/>
        <v>-4.0000000000000002E-4</v>
      </c>
      <c r="N281">
        <f t="shared" si="33"/>
        <v>-2.2000000000000001E-3</v>
      </c>
      <c r="O281">
        <f t="shared" si="34"/>
        <v>-5.6999999999999993E-3</v>
      </c>
      <c r="P281">
        <f t="shared" si="35"/>
        <v>6.0000000000000002E-5</v>
      </c>
    </row>
    <row r="282" spans="1:16" x14ac:dyDescent="0.25">
      <c r="A282">
        <v>20200210</v>
      </c>
      <c r="B282">
        <v>0.73</v>
      </c>
      <c r="C282">
        <v>-0.17</v>
      </c>
      <c r="D282">
        <v>-0.89</v>
      </c>
      <c r="E282">
        <v>-0.11</v>
      </c>
      <c r="F282">
        <v>-0.51</v>
      </c>
      <c r="G282">
        <v>6.0000000000000001E-3</v>
      </c>
      <c r="J282">
        <f t="shared" si="29"/>
        <v>20200210</v>
      </c>
      <c r="K282">
        <f t="shared" si="30"/>
        <v>7.3000000000000001E-3</v>
      </c>
      <c r="L282">
        <f t="shared" si="31"/>
        <v>-1.7000000000000001E-3</v>
      </c>
      <c r="M282">
        <f t="shared" si="32"/>
        <v>-8.8999999999999999E-3</v>
      </c>
      <c r="N282">
        <f t="shared" si="33"/>
        <v>-1.1000000000000001E-3</v>
      </c>
      <c r="O282">
        <f t="shared" si="34"/>
        <v>-5.1000000000000004E-3</v>
      </c>
      <c r="P282">
        <f t="shared" si="35"/>
        <v>6.0000000000000002E-5</v>
      </c>
    </row>
    <row r="283" spans="1:16" x14ac:dyDescent="0.25">
      <c r="A283">
        <v>20200211</v>
      </c>
      <c r="B283">
        <v>0.28000000000000003</v>
      </c>
      <c r="C283">
        <v>0.34</v>
      </c>
      <c r="D283">
        <v>1.05</v>
      </c>
      <c r="E283">
        <v>0.24</v>
      </c>
      <c r="F283">
        <v>0.33</v>
      </c>
      <c r="G283">
        <v>6.0000000000000001E-3</v>
      </c>
      <c r="J283">
        <f t="shared" si="29"/>
        <v>20200211</v>
      </c>
      <c r="K283">
        <f t="shared" si="30"/>
        <v>2.8000000000000004E-3</v>
      </c>
      <c r="L283">
        <f t="shared" si="31"/>
        <v>3.4000000000000002E-3</v>
      </c>
      <c r="M283">
        <f t="shared" si="32"/>
        <v>1.0500000000000001E-2</v>
      </c>
      <c r="N283">
        <f t="shared" si="33"/>
        <v>2.3999999999999998E-3</v>
      </c>
      <c r="O283">
        <f t="shared" si="34"/>
        <v>3.3E-3</v>
      </c>
      <c r="P283">
        <f t="shared" si="35"/>
        <v>6.0000000000000002E-5</v>
      </c>
    </row>
    <row r="284" spans="1:16" x14ac:dyDescent="0.25">
      <c r="A284">
        <v>20200212</v>
      </c>
      <c r="B284">
        <v>0.66</v>
      </c>
      <c r="C284">
        <v>0.15</v>
      </c>
      <c r="D284">
        <v>-0.34</v>
      </c>
      <c r="E284">
        <v>0.21</v>
      </c>
      <c r="F284">
        <v>0.06</v>
      </c>
      <c r="G284">
        <v>6.0000000000000001E-3</v>
      </c>
      <c r="J284">
        <f t="shared" si="29"/>
        <v>20200212</v>
      </c>
      <c r="K284">
        <f t="shared" si="30"/>
        <v>6.6E-3</v>
      </c>
      <c r="L284">
        <f t="shared" si="31"/>
        <v>1.5E-3</v>
      </c>
      <c r="M284">
        <f t="shared" si="32"/>
        <v>-3.4000000000000002E-3</v>
      </c>
      <c r="N284">
        <f t="shared" si="33"/>
        <v>2.0999999999999999E-3</v>
      </c>
      <c r="O284">
        <f t="shared" si="34"/>
        <v>5.9999999999999995E-4</v>
      </c>
      <c r="P284">
        <f t="shared" si="35"/>
        <v>6.0000000000000002E-5</v>
      </c>
    </row>
    <row r="285" spans="1:16" x14ac:dyDescent="0.25">
      <c r="A285">
        <v>20200213</v>
      </c>
      <c r="B285">
        <v>-0.09</v>
      </c>
      <c r="C285">
        <v>0.16</v>
      </c>
      <c r="D285">
        <v>-0.02</v>
      </c>
      <c r="E285">
        <v>-0.12</v>
      </c>
      <c r="F285">
        <v>-0.4</v>
      </c>
      <c r="G285">
        <v>6.0000000000000001E-3</v>
      </c>
      <c r="J285">
        <f t="shared" si="29"/>
        <v>20200213</v>
      </c>
      <c r="K285">
        <f t="shared" si="30"/>
        <v>-8.9999999999999998E-4</v>
      </c>
      <c r="L285">
        <f t="shared" si="31"/>
        <v>1.6000000000000001E-3</v>
      </c>
      <c r="M285">
        <f t="shared" si="32"/>
        <v>-2.0000000000000001E-4</v>
      </c>
      <c r="N285">
        <f t="shared" si="33"/>
        <v>-1.1999999999999999E-3</v>
      </c>
      <c r="O285">
        <f t="shared" si="34"/>
        <v>-4.0000000000000001E-3</v>
      </c>
      <c r="P285">
        <f t="shared" si="35"/>
        <v>6.0000000000000002E-5</v>
      </c>
    </row>
    <row r="286" spans="1:16" x14ac:dyDescent="0.25">
      <c r="A286">
        <v>20200214</v>
      </c>
      <c r="B286">
        <v>0.15</v>
      </c>
      <c r="C286">
        <v>-0.56000000000000005</v>
      </c>
      <c r="D286">
        <v>-0.66</v>
      </c>
      <c r="E286">
        <v>-0.23</v>
      </c>
      <c r="F286">
        <v>-0.31</v>
      </c>
      <c r="G286">
        <v>6.0000000000000001E-3</v>
      </c>
      <c r="J286">
        <f t="shared" si="29"/>
        <v>20200214</v>
      </c>
      <c r="K286">
        <f t="shared" si="30"/>
        <v>1.5E-3</v>
      </c>
      <c r="L286">
        <f t="shared" si="31"/>
        <v>-5.6000000000000008E-3</v>
      </c>
      <c r="M286">
        <f t="shared" si="32"/>
        <v>-6.6E-3</v>
      </c>
      <c r="N286">
        <f t="shared" si="33"/>
        <v>-2.3E-3</v>
      </c>
      <c r="O286">
        <f t="shared" si="34"/>
        <v>-3.0999999999999999E-3</v>
      </c>
      <c r="P286">
        <f t="shared" si="35"/>
        <v>6.0000000000000002E-5</v>
      </c>
    </row>
    <row r="287" spans="1:16" x14ac:dyDescent="0.25">
      <c r="A287">
        <v>20200218</v>
      </c>
      <c r="B287">
        <v>-0.19</v>
      </c>
      <c r="C287">
        <v>-0.01</v>
      </c>
      <c r="D287">
        <v>-0.64</v>
      </c>
      <c r="E287">
        <v>-0.42</v>
      </c>
      <c r="F287">
        <v>-0.67</v>
      </c>
      <c r="G287">
        <v>6.0000000000000001E-3</v>
      </c>
      <c r="J287">
        <f t="shared" si="29"/>
        <v>20200218</v>
      </c>
      <c r="K287">
        <f t="shared" si="30"/>
        <v>-1.9E-3</v>
      </c>
      <c r="L287">
        <f t="shared" si="31"/>
        <v>-1E-4</v>
      </c>
      <c r="M287">
        <f t="shared" si="32"/>
        <v>-6.4000000000000003E-3</v>
      </c>
      <c r="N287">
        <f t="shared" si="33"/>
        <v>-4.1999999999999997E-3</v>
      </c>
      <c r="O287">
        <f t="shared" si="34"/>
        <v>-6.7000000000000002E-3</v>
      </c>
      <c r="P287">
        <f t="shared" si="35"/>
        <v>6.0000000000000002E-5</v>
      </c>
    </row>
    <row r="288" spans="1:16" x14ac:dyDescent="0.25">
      <c r="A288">
        <v>20200219</v>
      </c>
      <c r="B288">
        <v>0.6</v>
      </c>
      <c r="C288">
        <v>0.18</v>
      </c>
      <c r="D288">
        <v>0.02</v>
      </c>
      <c r="E288">
        <v>0.19</v>
      </c>
      <c r="F288">
        <v>-0.24</v>
      </c>
      <c r="G288">
        <v>6.0000000000000001E-3</v>
      </c>
      <c r="J288">
        <f t="shared" si="29"/>
        <v>20200219</v>
      </c>
      <c r="K288">
        <f t="shared" si="30"/>
        <v>6.0000000000000001E-3</v>
      </c>
      <c r="L288">
        <f t="shared" si="31"/>
        <v>1.8E-3</v>
      </c>
      <c r="M288">
        <f t="shared" si="32"/>
        <v>2.0000000000000001E-4</v>
      </c>
      <c r="N288">
        <f t="shared" si="33"/>
        <v>1.9E-3</v>
      </c>
      <c r="O288">
        <f t="shared" si="34"/>
        <v>-2.3999999999999998E-3</v>
      </c>
      <c r="P288">
        <f t="shared" si="35"/>
        <v>6.0000000000000002E-5</v>
      </c>
    </row>
    <row r="289" spans="1:16" x14ac:dyDescent="0.25">
      <c r="A289">
        <v>20200220</v>
      </c>
      <c r="B289">
        <v>-0.35</v>
      </c>
      <c r="C289">
        <v>0.63</v>
      </c>
      <c r="D289">
        <v>0.66</v>
      </c>
      <c r="E289">
        <v>0.16</v>
      </c>
      <c r="F289">
        <v>-0.05</v>
      </c>
      <c r="G289">
        <v>6.0000000000000001E-3</v>
      </c>
      <c r="J289">
        <f t="shared" si="29"/>
        <v>20200220</v>
      </c>
      <c r="K289">
        <f t="shared" si="30"/>
        <v>-3.4999999999999996E-3</v>
      </c>
      <c r="L289">
        <f t="shared" si="31"/>
        <v>6.3E-3</v>
      </c>
      <c r="M289">
        <f t="shared" si="32"/>
        <v>6.6E-3</v>
      </c>
      <c r="N289">
        <f t="shared" si="33"/>
        <v>1.6000000000000001E-3</v>
      </c>
      <c r="O289">
        <f t="shared" si="34"/>
        <v>-5.0000000000000001E-4</v>
      </c>
      <c r="P289">
        <f t="shared" si="35"/>
        <v>6.0000000000000002E-5</v>
      </c>
    </row>
    <row r="290" spans="1:16" x14ac:dyDescent="0.25">
      <c r="A290">
        <v>20200221</v>
      </c>
      <c r="B290">
        <v>-1.1200000000000001</v>
      </c>
      <c r="C290">
        <v>-7.0000000000000007E-2</v>
      </c>
      <c r="D290">
        <v>0.03</v>
      </c>
      <c r="E290">
        <v>-0.23</v>
      </c>
      <c r="F290">
        <v>0.39</v>
      </c>
      <c r="G290">
        <v>6.0000000000000001E-3</v>
      </c>
      <c r="J290">
        <f t="shared" si="29"/>
        <v>20200221</v>
      </c>
      <c r="K290">
        <f t="shared" si="30"/>
        <v>-1.1200000000000002E-2</v>
      </c>
      <c r="L290">
        <f t="shared" si="31"/>
        <v>-7.000000000000001E-4</v>
      </c>
      <c r="M290">
        <f t="shared" si="32"/>
        <v>2.9999999999999997E-4</v>
      </c>
      <c r="N290">
        <f t="shared" si="33"/>
        <v>-2.3E-3</v>
      </c>
      <c r="O290">
        <f t="shared" si="34"/>
        <v>3.9000000000000003E-3</v>
      </c>
      <c r="P290">
        <f t="shared" si="35"/>
        <v>6.0000000000000002E-5</v>
      </c>
    </row>
    <row r="291" spans="1:16" x14ac:dyDescent="0.25">
      <c r="A291">
        <v>20200224</v>
      </c>
      <c r="B291">
        <v>-3.39</v>
      </c>
      <c r="C291">
        <v>0.15</v>
      </c>
      <c r="D291">
        <v>0</v>
      </c>
      <c r="E291">
        <v>-0.35</v>
      </c>
      <c r="F291">
        <v>0.22</v>
      </c>
      <c r="G291">
        <v>6.0000000000000001E-3</v>
      </c>
      <c r="J291">
        <f t="shared" si="29"/>
        <v>20200224</v>
      </c>
      <c r="K291">
        <f t="shared" si="30"/>
        <v>-3.39E-2</v>
      </c>
      <c r="L291">
        <f t="shared" si="31"/>
        <v>1.5E-3</v>
      </c>
      <c r="M291">
        <f t="shared" si="32"/>
        <v>0</v>
      </c>
      <c r="N291">
        <f t="shared" si="33"/>
        <v>-3.4999999999999996E-3</v>
      </c>
      <c r="O291">
        <f t="shared" si="34"/>
        <v>2.2000000000000001E-3</v>
      </c>
      <c r="P291">
        <f t="shared" si="35"/>
        <v>6.0000000000000002E-5</v>
      </c>
    </row>
    <row r="292" spans="1:16" x14ac:dyDescent="0.25">
      <c r="A292">
        <v>20200225</v>
      </c>
      <c r="B292">
        <v>-3.09</v>
      </c>
      <c r="C292">
        <v>-0.35</v>
      </c>
      <c r="D292">
        <v>-0.67</v>
      </c>
      <c r="E292">
        <v>-0.62</v>
      </c>
      <c r="F292">
        <v>-0.05</v>
      </c>
      <c r="G292">
        <v>6.0000000000000001E-3</v>
      </c>
      <c r="J292">
        <f t="shared" si="29"/>
        <v>20200225</v>
      </c>
      <c r="K292">
        <f t="shared" si="30"/>
        <v>-3.0899999999999997E-2</v>
      </c>
      <c r="L292">
        <f t="shared" si="31"/>
        <v>-3.4999999999999996E-3</v>
      </c>
      <c r="M292">
        <f t="shared" si="32"/>
        <v>-6.7000000000000002E-3</v>
      </c>
      <c r="N292">
        <f t="shared" si="33"/>
        <v>-6.1999999999999998E-3</v>
      </c>
      <c r="O292">
        <f t="shared" si="34"/>
        <v>-5.0000000000000001E-4</v>
      </c>
      <c r="P292">
        <f t="shared" si="35"/>
        <v>6.0000000000000002E-5</v>
      </c>
    </row>
    <row r="293" spans="1:16" x14ac:dyDescent="0.25">
      <c r="A293">
        <v>20200226</v>
      </c>
      <c r="B293">
        <v>-0.52</v>
      </c>
      <c r="C293">
        <v>-0.74</v>
      </c>
      <c r="D293">
        <v>-1.19</v>
      </c>
      <c r="E293">
        <v>-0.47</v>
      </c>
      <c r="F293">
        <v>-0.18</v>
      </c>
      <c r="G293">
        <v>6.0000000000000001E-3</v>
      </c>
      <c r="J293">
        <f t="shared" si="29"/>
        <v>20200226</v>
      </c>
      <c r="K293">
        <f t="shared" si="30"/>
        <v>-5.1999999999999998E-3</v>
      </c>
      <c r="L293">
        <f t="shared" si="31"/>
        <v>-7.4000000000000003E-3</v>
      </c>
      <c r="M293">
        <f t="shared" si="32"/>
        <v>-1.1899999999999999E-2</v>
      </c>
      <c r="N293">
        <f t="shared" si="33"/>
        <v>-4.6999999999999993E-3</v>
      </c>
      <c r="O293">
        <f t="shared" si="34"/>
        <v>-1.8E-3</v>
      </c>
      <c r="P293">
        <f t="shared" si="35"/>
        <v>6.0000000000000002E-5</v>
      </c>
    </row>
    <row r="294" spans="1:16" x14ac:dyDescent="0.25">
      <c r="A294">
        <v>20200227</v>
      </c>
      <c r="B294">
        <v>-4.22</v>
      </c>
      <c r="C294">
        <v>0.71</v>
      </c>
      <c r="D294">
        <v>0.05</v>
      </c>
      <c r="E294">
        <v>-0.41</v>
      </c>
      <c r="F294">
        <v>0</v>
      </c>
      <c r="G294">
        <v>6.0000000000000001E-3</v>
      </c>
      <c r="J294">
        <f t="shared" si="29"/>
        <v>20200227</v>
      </c>
      <c r="K294">
        <f t="shared" si="30"/>
        <v>-4.2199999999999994E-2</v>
      </c>
      <c r="L294">
        <f t="shared" si="31"/>
        <v>7.0999999999999995E-3</v>
      </c>
      <c r="M294">
        <f t="shared" si="32"/>
        <v>5.0000000000000001E-4</v>
      </c>
      <c r="N294">
        <f t="shared" si="33"/>
        <v>-4.0999999999999995E-3</v>
      </c>
      <c r="O294">
        <f t="shared" si="34"/>
        <v>0</v>
      </c>
      <c r="P294">
        <f t="shared" si="35"/>
        <v>6.0000000000000002E-5</v>
      </c>
    </row>
    <row r="295" spans="1:16" x14ac:dyDescent="0.25">
      <c r="A295">
        <v>20200228</v>
      </c>
      <c r="B295">
        <v>-0.78</v>
      </c>
      <c r="C295">
        <v>0.09</v>
      </c>
      <c r="D295">
        <v>-0.79</v>
      </c>
      <c r="E295">
        <v>0.26</v>
      </c>
      <c r="F295">
        <v>-0.5</v>
      </c>
      <c r="G295">
        <v>6.0000000000000001E-3</v>
      </c>
      <c r="J295">
        <f t="shared" si="29"/>
        <v>20200228</v>
      </c>
      <c r="K295">
        <f t="shared" si="30"/>
        <v>-7.8000000000000005E-3</v>
      </c>
      <c r="L295">
        <f t="shared" si="31"/>
        <v>8.9999999999999998E-4</v>
      </c>
      <c r="M295">
        <f t="shared" si="32"/>
        <v>-7.9000000000000008E-3</v>
      </c>
      <c r="N295">
        <f t="shared" si="33"/>
        <v>2.5999999999999999E-3</v>
      </c>
      <c r="O295">
        <f t="shared" si="34"/>
        <v>-5.0000000000000001E-3</v>
      </c>
      <c r="P295">
        <f t="shared" si="35"/>
        <v>6.0000000000000002E-5</v>
      </c>
    </row>
    <row r="296" spans="1:16" x14ac:dyDescent="0.25">
      <c r="A296">
        <v>20200302</v>
      </c>
      <c r="B296">
        <v>4.3099999999999996</v>
      </c>
      <c r="C296">
        <v>-1.91</v>
      </c>
      <c r="D296">
        <v>-0.43</v>
      </c>
      <c r="E296">
        <v>-0.52</v>
      </c>
      <c r="F296">
        <v>0.41</v>
      </c>
      <c r="G296">
        <v>6.0000000000000001E-3</v>
      </c>
      <c r="J296">
        <f t="shared" si="29"/>
        <v>20200302</v>
      </c>
      <c r="K296">
        <f t="shared" si="30"/>
        <v>4.3099999999999999E-2</v>
      </c>
      <c r="L296">
        <f t="shared" si="31"/>
        <v>-1.9099999999999999E-2</v>
      </c>
      <c r="M296">
        <f t="shared" si="32"/>
        <v>-4.3E-3</v>
      </c>
      <c r="N296">
        <f t="shared" si="33"/>
        <v>-5.1999999999999998E-3</v>
      </c>
      <c r="O296">
        <f t="shared" si="34"/>
        <v>4.0999999999999995E-3</v>
      </c>
      <c r="P296">
        <f t="shared" si="35"/>
        <v>6.0000000000000002E-5</v>
      </c>
    </row>
    <row r="297" spans="1:16" x14ac:dyDescent="0.25">
      <c r="A297">
        <v>20200303</v>
      </c>
      <c r="B297">
        <v>-2.79</v>
      </c>
      <c r="C297">
        <v>0.68</v>
      </c>
      <c r="D297">
        <v>-0.62</v>
      </c>
      <c r="E297">
        <v>-0.44</v>
      </c>
      <c r="F297">
        <v>0.33</v>
      </c>
      <c r="G297">
        <v>6.0000000000000001E-3</v>
      </c>
      <c r="J297">
        <f t="shared" si="29"/>
        <v>20200303</v>
      </c>
      <c r="K297">
        <f t="shared" si="30"/>
        <v>-2.7900000000000001E-2</v>
      </c>
      <c r="L297">
        <f t="shared" si="31"/>
        <v>6.8000000000000005E-3</v>
      </c>
      <c r="M297">
        <f t="shared" si="32"/>
        <v>-6.1999999999999998E-3</v>
      </c>
      <c r="N297">
        <f t="shared" si="33"/>
        <v>-4.4000000000000003E-3</v>
      </c>
      <c r="O297">
        <f t="shared" si="34"/>
        <v>3.3E-3</v>
      </c>
      <c r="P297">
        <f t="shared" si="35"/>
        <v>6.0000000000000002E-5</v>
      </c>
    </row>
    <row r="298" spans="1:16" x14ac:dyDescent="0.25">
      <c r="A298">
        <v>20200304</v>
      </c>
      <c r="B298">
        <v>4.03</v>
      </c>
      <c r="C298">
        <v>-1.23</v>
      </c>
      <c r="D298">
        <v>-1.17</v>
      </c>
      <c r="E298">
        <v>7.0000000000000007E-2</v>
      </c>
      <c r="F298">
        <v>0.28000000000000003</v>
      </c>
      <c r="G298">
        <v>6.0000000000000001E-3</v>
      </c>
      <c r="J298">
        <f t="shared" si="29"/>
        <v>20200304</v>
      </c>
      <c r="K298">
        <f t="shared" si="30"/>
        <v>4.0300000000000002E-2</v>
      </c>
      <c r="L298">
        <f t="shared" si="31"/>
        <v>-1.23E-2</v>
      </c>
      <c r="M298">
        <f t="shared" si="32"/>
        <v>-1.1699999999999999E-2</v>
      </c>
      <c r="N298">
        <f t="shared" si="33"/>
        <v>7.000000000000001E-4</v>
      </c>
      <c r="O298">
        <f t="shared" si="34"/>
        <v>2.8000000000000004E-3</v>
      </c>
      <c r="P298">
        <f t="shared" si="35"/>
        <v>6.0000000000000002E-5</v>
      </c>
    </row>
    <row r="299" spans="1:16" x14ac:dyDescent="0.25">
      <c r="A299">
        <v>20200305</v>
      </c>
      <c r="B299">
        <v>-3.38</v>
      </c>
      <c r="C299">
        <v>-0.15</v>
      </c>
      <c r="D299">
        <v>-1.37</v>
      </c>
      <c r="E299">
        <v>-0.88</v>
      </c>
      <c r="F299">
        <v>0.06</v>
      </c>
      <c r="G299">
        <v>6.0000000000000001E-3</v>
      </c>
      <c r="J299">
        <f t="shared" si="29"/>
        <v>20200305</v>
      </c>
      <c r="K299">
        <f t="shared" si="30"/>
        <v>-3.3799999999999997E-2</v>
      </c>
      <c r="L299">
        <f t="shared" si="31"/>
        <v>-1.5E-3</v>
      </c>
      <c r="M299">
        <f t="shared" si="32"/>
        <v>-1.37E-2</v>
      </c>
      <c r="N299">
        <f t="shared" si="33"/>
        <v>-8.8000000000000005E-3</v>
      </c>
      <c r="O299">
        <f t="shared" si="34"/>
        <v>5.9999999999999995E-4</v>
      </c>
      <c r="P299">
        <f t="shared" si="35"/>
        <v>6.0000000000000002E-5</v>
      </c>
    </row>
    <row r="300" spans="1:16" x14ac:dyDescent="0.25">
      <c r="A300">
        <v>20200306</v>
      </c>
      <c r="B300">
        <v>-1.78</v>
      </c>
      <c r="C300">
        <v>-0.21</v>
      </c>
      <c r="D300">
        <v>-1.47</v>
      </c>
      <c r="E300">
        <v>0.69</v>
      </c>
      <c r="F300">
        <v>0.35</v>
      </c>
      <c r="G300">
        <v>6.0000000000000001E-3</v>
      </c>
      <c r="J300">
        <f t="shared" si="29"/>
        <v>20200306</v>
      </c>
      <c r="K300">
        <f t="shared" si="30"/>
        <v>-1.78E-2</v>
      </c>
      <c r="L300">
        <f t="shared" si="31"/>
        <v>-2.0999999999999999E-3</v>
      </c>
      <c r="M300">
        <f t="shared" si="32"/>
        <v>-1.47E-2</v>
      </c>
      <c r="N300">
        <f t="shared" si="33"/>
        <v>6.8999999999999999E-3</v>
      </c>
      <c r="O300">
        <f t="shared" si="34"/>
        <v>3.4999999999999996E-3</v>
      </c>
      <c r="P300">
        <f t="shared" si="35"/>
        <v>6.0000000000000002E-5</v>
      </c>
    </row>
    <row r="301" spans="1:16" x14ac:dyDescent="0.25">
      <c r="A301">
        <v>20200309</v>
      </c>
      <c r="B301">
        <v>-7.79</v>
      </c>
      <c r="C301">
        <v>-1.33</v>
      </c>
      <c r="D301">
        <v>-4.8099999999999996</v>
      </c>
      <c r="E301">
        <v>0.08</v>
      </c>
      <c r="F301">
        <v>0.47</v>
      </c>
      <c r="G301">
        <v>6.0000000000000001E-3</v>
      </c>
      <c r="J301">
        <f t="shared" si="29"/>
        <v>20200309</v>
      </c>
      <c r="K301">
        <f t="shared" si="30"/>
        <v>-7.7899999999999997E-2</v>
      </c>
      <c r="L301">
        <f t="shared" si="31"/>
        <v>-1.3300000000000001E-2</v>
      </c>
      <c r="M301">
        <f t="shared" si="32"/>
        <v>-4.8099999999999997E-2</v>
      </c>
      <c r="N301">
        <f t="shared" si="33"/>
        <v>8.0000000000000004E-4</v>
      </c>
      <c r="O301">
        <f t="shared" si="34"/>
        <v>4.6999999999999993E-3</v>
      </c>
      <c r="P301">
        <f t="shared" si="35"/>
        <v>6.0000000000000002E-5</v>
      </c>
    </row>
    <row r="302" spans="1:16" x14ac:dyDescent="0.25">
      <c r="A302">
        <v>20200310</v>
      </c>
      <c r="B302">
        <v>4.74</v>
      </c>
      <c r="C302">
        <v>-2.39</v>
      </c>
      <c r="D302">
        <v>0.79</v>
      </c>
      <c r="E302">
        <v>0.52</v>
      </c>
      <c r="F302">
        <v>0.06</v>
      </c>
      <c r="G302">
        <v>6.0000000000000001E-3</v>
      </c>
      <c r="J302">
        <f t="shared" si="29"/>
        <v>20200310</v>
      </c>
      <c r="K302">
        <f t="shared" si="30"/>
        <v>4.7400000000000005E-2</v>
      </c>
      <c r="L302">
        <f t="shared" si="31"/>
        <v>-2.3900000000000001E-2</v>
      </c>
      <c r="M302">
        <f t="shared" si="32"/>
        <v>7.9000000000000008E-3</v>
      </c>
      <c r="N302">
        <f t="shared" si="33"/>
        <v>5.1999999999999998E-3</v>
      </c>
      <c r="O302">
        <f t="shared" si="34"/>
        <v>5.9999999999999995E-4</v>
      </c>
      <c r="P302">
        <f t="shared" si="35"/>
        <v>6.0000000000000002E-5</v>
      </c>
    </row>
    <row r="303" spans="1:16" x14ac:dyDescent="0.25">
      <c r="A303">
        <v>20200311</v>
      </c>
      <c r="B303">
        <v>-5.05</v>
      </c>
      <c r="C303">
        <v>-1.05</v>
      </c>
      <c r="D303">
        <v>-0.83</v>
      </c>
      <c r="E303">
        <v>0.03</v>
      </c>
      <c r="F303">
        <v>0.1</v>
      </c>
      <c r="G303">
        <v>6.0000000000000001E-3</v>
      </c>
      <c r="J303">
        <f t="shared" si="29"/>
        <v>20200311</v>
      </c>
      <c r="K303">
        <f t="shared" si="30"/>
        <v>-5.0499999999999996E-2</v>
      </c>
      <c r="L303">
        <f t="shared" si="31"/>
        <v>-1.0500000000000001E-2</v>
      </c>
      <c r="M303">
        <f t="shared" si="32"/>
        <v>-8.3000000000000001E-3</v>
      </c>
      <c r="N303">
        <f t="shared" si="33"/>
        <v>2.9999999999999997E-4</v>
      </c>
      <c r="O303">
        <f t="shared" si="34"/>
        <v>1E-3</v>
      </c>
      <c r="P303">
        <f t="shared" si="35"/>
        <v>6.0000000000000002E-5</v>
      </c>
    </row>
    <row r="304" spans="1:16" x14ac:dyDescent="0.25">
      <c r="A304">
        <v>20200312</v>
      </c>
      <c r="B304">
        <v>-9.6300000000000008</v>
      </c>
      <c r="C304">
        <v>-1.08</v>
      </c>
      <c r="D304">
        <v>-1.17</v>
      </c>
      <c r="E304">
        <v>-0.34</v>
      </c>
      <c r="F304">
        <v>-0.15</v>
      </c>
      <c r="G304">
        <v>6.0000000000000001E-3</v>
      </c>
      <c r="J304">
        <f t="shared" si="29"/>
        <v>20200312</v>
      </c>
      <c r="K304">
        <f t="shared" si="30"/>
        <v>-9.6300000000000011E-2</v>
      </c>
      <c r="L304">
        <f t="shared" si="31"/>
        <v>-1.0800000000000001E-2</v>
      </c>
      <c r="M304">
        <f t="shared" si="32"/>
        <v>-1.1699999999999999E-2</v>
      </c>
      <c r="N304">
        <f t="shared" si="33"/>
        <v>-3.4000000000000002E-3</v>
      </c>
      <c r="O304">
        <f t="shared" si="34"/>
        <v>-1.5E-3</v>
      </c>
      <c r="P304">
        <f t="shared" si="35"/>
        <v>6.0000000000000002E-5</v>
      </c>
    </row>
    <row r="305" spans="1:16" x14ac:dyDescent="0.25">
      <c r="A305">
        <v>20200313</v>
      </c>
      <c r="B305">
        <v>8.9600000000000009</v>
      </c>
      <c r="C305">
        <v>-2.06</v>
      </c>
      <c r="D305">
        <v>3.09</v>
      </c>
      <c r="E305">
        <v>1.21</v>
      </c>
      <c r="F305">
        <v>0.37</v>
      </c>
      <c r="G305">
        <v>6.0000000000000001E-3</v>
      </c>
      <c r="J305">
        <f t="shared" si="29"/>
        <v>20200313</v>
      </c>
      <c r="K305">
        <f t="shared" si="30"/>
        <v>8.9600000000000013E-2</v>
      </c>
      <c r="L305">
        <f t="shared" si="31"/>
        <v>-2.06E-2</v>
      </c>
      <c r="M305">
        <f t="shared" si="32"/>
        <v>3.0899999999999997E-2</v>
      </c>
      <c r="N305">
        <f t="shared" si="33"/>
        <v>1.21E-2</v>
      </c>
      <c r="O305">
        <f t="shared" si="34"/>
        <v>3.7000000000000002E-3</v>
      </c>
      <c r="P305">
        <f t="shared" si="35"/>
        <v>6.0000000000000002E-5</v>
      </c>
    </row>
    <row r="306" spans="1:16" x14ac:dyDescent="0.25">
      <c r="A306">
        <v>20200316</v>
      </c>
      <c r="B306">
        <v>-12</v>
      </c>
      <c r="C306">
        <v>-0.83</v>
      </c>
      <c r="D306">
        <v>-0.74</v>
      </c>
      <c r="E306">
        <v>0.48</v>
      </c>
      <c r="F306">
        <v>1.38</v>
      </c>
      <c r="G306">
        <v>6.0000000000000001E-3</v>
      </c>
      <c r="J306">
        <f t="shared" si="29"/>
        <v>20200316</v>
      </c>
      <c r="K306">
        <f t="shared" si="30"/>
        <v>-0.12</v>
      </c>
      <c r="L306">
        <f t="shared" si="31"/>
        <v>-8.3000000000000001E-3</v>
      </c>
      <c r="M306">
        <f t="shared" si="32"/>
        <v>-7.4000000000000003E-3</v>
      </c>
      <c r="N306">
        <f t="shared" si="33"/>
        <v>4.7999999999999996E-3</v>
      </c>
      <c r="O306">
        <f t="shared" si="34"/>
        <v>1.38E-2</v>
      </c>
      <c r="P306">
        <f t="shared" si="35"/>
        <v>6.0000000000000002E-5</v>
      </c>
    </row>
    <row r="307" spans="1:16" x14ac:dyDescent="0.25">
      <c r="A307">
        <v>20200317</v>
      </c>
      <c r="B307">
        <v>5.87</v>
      </c>
      <c r="C307">
        <v>0.44</v>
      </c>
      <c r="D307">
        <v>-0.71</v>
      </c>
      <c r="E307">
        <v>-0.53</v>
      </c>
      <c r="F307">
        <v>-0.21</v>
      </c>
      <c r="G307">
        <v>6.0000000000000001E-3</v>
      </c>
      <c r="J307">
        <f t="shared" si="29"/>
        <v>20200317</v>
      </c>
      <c r="K307">
        <f t="shared" si="30"/>
        <v>5.8700000000000002E-2</v>
      </c>
      <c r="L307">
        <f t="shared" si="31"/>
        <v>4.4000000000000003E-3</v>
      </c>
      <c r="M307">
        <f t="shared" si="32"/>
        <v>-7.0999999999999995E-3</v>
      </c>
      <c r="N307">
        <f t="shared" si="33"/>
        <v>-5.3E-3</v>
      </c>
      <c r="O307">
        <f t="shared" si="34"/>
        <v>-2.0999999999999999E-3</v>
      </c>
      <c r="P307">
        <f t="shared" si="35"/>
        <v>6.0000000000000002E-5</v>
      </c>
    </row>
    <row r="308" spans="1:16" x14ac:dyDescent="0.25">
      <c r="A308">
        <v>20200318</v>
      </c>
      <c r="B308">
        <v>-5.56</v>
      </c>
      <c r="C308">
        <v>-4.57</v>
      </c>
      <c r="D308">
        <v>-4.66</v>
      </c>
      <c r="E308">
        <v>0.13</v>
      </c>
      <c r="F308">
        <v>0.06</v>
      </c>
      <c r="G308">
        <v>6.0000000000000001E-3</v>
      </c>
      <c r="J308">
        <f t="shared" si="29"/>
        <v>20200318</v>
      </c>
      <c r="K308">
        <f t="shared" si="30"/>
        <v>-5.5599999999999997E-2</v>
      </c>
      <c r="L308">
        <f t="shared" si="31"/>
        <v>-4.5700000000000005E-2</v>
      </c>
      <c r="M308">
        <f t="shared" si="32"/>
        <v>-4.6600000000000003E-2</v>
      </c>
      <c r="N308">
        <f t="shared" si="33"/>
        <v>1.2999999999999999E-3</v>
      </c>
      <c r="O308">
        <f t="shared" si="34"/>
        <v>5.9999999999999995E-4</v>
      </c>
      <c r="P308">
        <f t="shared" si="35"/>
        <v>6.0000000000000002E-5</v>
      </c>
    </row>
    <row r="309" spans="1:16" x14ac:dyDescent="0.25">
      <c r="A309">
        <v>20200319</v>
      </c>
      <c r="B309">
        <v>1.31</v>
      </c>
      <c r="C309">
        <v>5.74</v>
      </c>
      <c r="D309">
        <v>0.76</v>
      </c>
      <c r="E309">
        <v>-1.38</v>
      </c>
      <c r="F309">
        <v>-1.7</v>
      </c>
      <c r="G309">
        <v>6.0000000000000001E-3</v>
      </c>
      <c r="J309">
        <f t="shared" si="29"/>
        <v>20200319</v>
      </c>
      <c r="K309">
        <f t="shared" si="30"/>
        <v>1.3100000000000001E-2</v>
      </c>
      <c r="L309">
        <f t="shared" si="31"/>
        <v>5.74E-2</v>
      </c>
      <c r="M309">
        <f t="shared" si="32"/>
        <v>7.6E-3</v>
      </c>
      <c r="N309">
        <f t="shared" si="33"/>
        <v>-1.38E-2</v>
      </c>
      <c r="O309">
        <f t="shared" si="34"/>
        <v>-1.7000000000000001E-2</v>
      </c>
      <c r="P309">
        <f t="shared" si="35"/>
        <v>6.0000000000000002E-5</v>
      </c>
    </row>
    <row r="310" spans="1:16" x14ac:dyDescent="0.25">
      <c r="A310">
        <v>20200320</v>
      </c>
      <c r="B310">
        <v>-4.1500000000000004</v>
      </c>
      <c r="C310">
        <v>0.22</v>
      </c>
      <c r="D310">
        <v>-0.9</v>
      </c>
      <c r="E310">
        <v>-0.96</v>
      </c>
      <c r="F310">
        <v>-1.1299999999999999</v>
      </c>
      <c r="G310">
        <v>6.0000000000000001E-3</v>
      </c>
      <c r="J310">
        <f t="shared" si="29"/>
        <v>20200320</v>
      </c>
      <c r="K310">
        <f t="shared" si="30"/>
        <v>-4.1500000000000002E-2</v>
      </c>
      <c r="L310">
        <f t="shared" si="31"/>
        <v>2.2000000000000001E-3</v>
      </c>
      <c r="M310">
        <f t="shared" si="32"/>
        <v>-9.0000000000000011E-3</v>
      </c>
      <c r="N310">
        <f t="shared" si="33"/>
        <v>-9.5999999999999992E-3</v>
      </c>
      <c r="O310">
        <f t="shared" si="34"/>
        <v>-1.1299999999999999E-2</v>
      </c>
      <c r="P310">
        <f t="shared" si="35"/>
        <v>6.0000000000000002E-5</v>
      </c>
    </row>
    <row r="311" spans="1:16" x14ac:dyDescent="0.25">
      <c r="A311">
        <v>20200323</v>
      </c>
      <c r="B311">
        <v>-2.5499999999999998</v>
      </c>
      <c r="C311">
        <v>1.71</v>
      </c>
      <c r="D311">
        <v>-3.4</v>
      </c>
      <c r="E311">
        <v>0.32</v>
      </c>
      <c r="F311">
        <v>-1.05</v>
      </c>
      <c r="G311">
        <v>6.0000000000000001E-3</v>
      </c>
      <c r="J311">
        <f t="shared" si="29"/>
        <v>20200323</v>
      </c>
      <c r="K311">
        <f t="shared" si="30"/>
        <v>-2.5499999999999998E-2</v>
      </c>
      <c r="L311">
        <f t="shared" si="31"/>
        <v>1.7100000000000001E-2</v>
      </c>
      <c r="M311">
        <f t="shared" si="32"/>
        <v>-3.4000000000000002E-2</v>
      </c>
      <c r="N311">
        <f t="shared" si="33"/>
        <v>3.2000000000000002E-3</v>
      </c>
      <c r="O311">
        <f t="shared" si="34"/>
        <v>-1.0500000000000001E-2</v>
      </c>
      <c r="P311">
        <f t="shared" si="35"/>
        <v>6.0000000000000002E-5</v>
      </c>
    </row>
    <row r="312" spans="1:16" x14ac:dyDescent="0.25">
      <c r="A312">
        <v>20200324</v>
      </c>
      <c r="B312">
        <v>9.34</v>
      </c>
      <c r="C312">
        <v>-0.28999999999999998</v>
      </c>
      <c r="D312">
        <v>2.4300000000000002</v>
      </c>
      <c r="E312">
        <v>0.46</v>
      </c>
      <c r="F312">
        <v>0.16</v>
      </c>
      <c r="G312">
        <v>6.0000000000000001E-3</v>
      </c>
      <c r="J312">
        <f t="shared" si="29"/>
        <v>20200324</v>
      </c>
      <c r="K312">
        <f t="shared" si="30"/>
        <v>9.3399999999999997E-2</v>
      </c>
      <c r="L312">
        <f t="shared" si="31"/>
        <v>-2.8999999999999998E-3</v>
      </c>
      <c r="M312">
        <f t="shared" si="32"/>
        <v>2.4300000000000002E-2</v>
      </c>
      <c r="N312">
        <f t="shared" si="33"/>
        <v>4.5999999999999999E-3</v>
      </c>
      <c r="O312">
        <f t="shared" si="34"/>
        <v>1.6000000000000001E-3</v>
      </c>
      <c r="P312">
        <f t="shared" si="35"/>
        <v>6.0000000000000002E-5</v>
      </c>
    </row>
    <row r="313" spans="1:16" x14ac:dyDescent="0.25">
      <c r="A313">
        <v>20200325</v>
      </c>
      <c r="B313">
        <v>1.18</v>
      </c>
      <c r="C313">
        <v>-0.18</v>
      </c>
      <c r="D313">
        <v>1.87</v>
      </c>
      <c r="E313">
        <v>-7.0000000000000007E-2</v>
      </c>
      <c r="F313">
        <v>0.24</v>
      </c>
      <c r="G313">
        <v>6.0000000000000001E-3</v>
      </c>
      <c r="J313">
        <f t="shared" si="29"/>
        <v>20200325</v>
      </c>
      <c r="K313">
        <f t="shared" si="30"/>
        <v>1.18E-2</v>
      </c>
      <c r="L313">
        <f t="shared" si="31"/>
        <v>-1.8E-3</v>
      </c>
      <c r="M313">
        <f t="shared" si="32"/>
        <v>1.8700000000000001E-2</v>
      </c>
      <c r="N313">
        <f t="shared" si="33"/>
        <v>-7.000000000000001E-4</v>
      </c>
      <c r="O313">
        <f t="shared" si="34"/>
        <v>2.3999999999999998E-3</v>
      </c>
      <c r="P313">
        <f t="shared" si="35"/>
        <v>6.0000000000000002E-5</v>
      </c>
    </row>
    <row r="314" spans="1:16" x14ac:dyDescent="0.25">
      <c r="A314">
        <v>20200326</v>
      </c>
      <c r="B314">
        <v>6.02</v>
      </c>
      <c r="C314">
        <v>-0.52</v>
      </c>
      <c r="D314">
        <v>1.17</v>
      </c>
      <c r="E314">
        <v>-0.62</v>
      </c>
      <c r="F314">
        <v>-0.03</v>
      </c>
      <c r="G314">
        <v>6.0000000000000001E-3</v>
      </c>
      <c r="J314">
        <f t="shared" si="29"/>
        <v>20200326</v>
      </c>
      <c r="K314">
        <f t="shared" si="30"/>
        <v>6.0199999999999997E-2</v>
      </c>
      <c r="L314">
        <f t="shared" si="31"/>
        <v>-5.1999999999999998E-3</v>
      </c>
      <c r="M314">
        <f t="shared" si="32"/>
        <v>1.1699999999999999E-2</v>
      </c>
      <c r="N314">
        <f t="shared" si="33"/>
        <v>-6.1999999999999998E-3</v>
      </c>
      <c r="O314">
        <f t="shared" si="34"/>
        <v>-2.9999999999999997E-4</v>
      </c>
      <c r="P314">
        <f t="shared" si="35"/>
        <v>6.0000000000000002E-5</v>
      </c>
    </row>
    <row r="315" spans="1:16" x14ac:dyDescent="0.25">
      <c r="A315">
        <v>20200327</v>
      </c>
      <c r="B315">
        <v>-3.48</v>
      </c>
      <c r="C315">
        <v>-1.1100000000000001</v>
      </c>
      <c r="D315">
        <v>-0.75</v>
      </c>
      <c r="E315">
        <v>-1.1100000000000001</v>
      </c>
      <c r="F315">
        <v>0.78</v>
      </c>
      <c r="G315">
        <v>6.0000000000000001E-3</v>
      </c>
      <c r="J315">
        <f t="shared" si="29"/>
        <v>20200327</v>
      </c>
      <c r="K315">
        <f t="shared" si="30"/>
        <v>-3.4799999999999998E-2</v>
      </c>
      <c r="L315">
        <f t="shared" si="31"/>
        <v>-1.11E-2</v>
      </c>
      <c r="M315">
        <f t="shared" si="32"/>
        <v>-7.4999999999999997E-3</v>
      </c>
      <c r="N315">
        <f t="shared" si="33"/>
        <v>-1.11E-2</v>
      </c>
      <c r="O315">
        <f t="shared" si="34"/>
        <v>7.8000000000000005E-3</v>
      </c>
      <c r="P315">
        <f t="shared" si="35"/>
        <v>6.0000000000000002E-5</v>
      </c>
    </row>
    <row r="316" spans="1:16" x14ac:dyDescent="0.25">
      <c r="A316">
        <v>20200330</v>
      </c>
      <c r="B316">
        <v>3.16</v>
      </c>
      <c r="C316">
        <v>-0.78</v>
      </c>
      <c r="D316">
        <v>-2.12</v>
      </c>
      <c r="E316">
        <v>-0.26</v>
      </c>
      <c r="F316">
        <v>-0.13</v>
      </c>
      <c r="G316">
        <v>6.0000000000000001E-3</v>
      </c>
      <c r="J316">
        <f t="shared" si="29"/>
        <v>20200330</v>
      </c>
      <c r="K316">
        <f t="shared" si="30"/>
        <v>3.1600000000000003E-2</v>
      </c>
      <c r="L316">
        <f t="shared" si="31"/>
        <v>-7.8000000000000005E-3</v>
      </c>
      <c r="M316">
        <f t="shared" si="32"/>
        <v>-2.12E-2</v>
      </c>
      <c r="N316">
        <f t="shared" si="33"/>
        <v>-2.5999999999999999E-3</v>
      </c>
      <c r="O316">
        <f t="shared" si="34"/>
        <v>-1.2999999999999999E-3</v>
      </c>
      <c r="P316">
        <f t="shared" si="35"/>
        <v>6.0000000000000002E-5</v>
      </c>
    </row>
    <row r="317" spans="1:16" x14ac:dyDescent="0.25">
      <c r="A317">
        <v>20200331</v>
      </c>
      <c r="B317">
        <v>-1.44</v>
      </c>
      <c r="C317">
        <v>1.52</v>
      </c>
      <c r="D317">
        <v>-0.43</v>
      </c>
      <c r="E317">
        <v>0.41</v>
      </c>
      <c r="F317">
        <v>-0.05</v>
      </c>
      <c r="G317">
        <v>6.0000000000000001E-3</v>
      </c>
      <c r="J317">
        <f t="shared" si="29"/>
        <v>20200331</v>
      </c>
      <c r="K317">
        <f t="shared" si="30"/>
        <v>-1.44E-2</v>
      </c>
      <c r="L317">
        <f t="shared" si="31"/>
        <v>1.52E-2</v>
      </c>
      <c r="M317">
        <f t="shared" si="32"/>
        <v>-4.3E-3</v>
      </c>
      <c r="N317">
        <f t="shared" si="33"/>
        <v>4.0999999999999995E-3</v>
      </c>
      <c r="O317">
        <f t="shared" si="34"/>
        <v>-5.0000000000000001E-4</v>
      </c>
      <c r="P317">
        <f t="shared" si="35"/>
        <v>6.0000000000000002E-5</v>
      </c>
    </row>
    <row r="318" spans="1:16" x14ac:dyDescent="0.25">
      <c r="A318">
        <v>20200401</v>
      </c>
      <c r="B318">
        <v>-4.51</v>
      </c>
      <c r="C318">
        <v>-2</v>
      </c>
      <c r="D318">
        <v>-1.46</v>
      </c>
      <c r="E318">
        <v>0.23</v>
      </c>
      <c r="F318">
        <v>0.24</v>
      </c>
      <c r="G318">
        <v>0</v>
      </c>
      <c r="J318">
        <f t="shared" si="29"/>
        <v>20200401</v>
      </c>
      <c r="K318">
        <f t="shared" si="30"/>
        <v>-4.5100000000000001E-2</v>
      </c>
      <c r="L318">
        <f t="shared" si="31"/>
        <v>-0.02</v>
      </c>
      <c r="M318">
        <f t="shared" si="32"/>
        <v>-1.46E-2</v>
      </c>
      <c r="N318">
        <f t="shared" si="33"/>
        <v>2.3E-3</v>
      </c>
      <c r="O318">
        <f t="shared" si="34"/>
        <v>2.3999999999999998E-3</v>
      </c>
      <c r="P318">
        <f t="shared" si="35"/>
        <v>0</v>
      </c>
    </row>
    <row r="319" spans="1:16" x14ac:dyDescent="0.25">
      <c r="A319">
        <v>20200402</v>
      </c>
      <c r="B319">
        <v>2.1</v>
      </c>
      <c r="C319">
        <v>-0.98</v>
      </c>
      <c r="D319">
        <v>-0.25</v>
      </c>
      <c r="E319">
        <v>-0.27</v>
      </c>
      <c r="F319">
        <v>0.81</v>
      </c>
      <c r="G319">
        <v>0</v>
      </c>
      <c r="J319">
        <f t="shared" si="29"/>
        <v>20200402</v>
      </c>
      <c r="K319">
        <f t="shared" si="30"/>
        <v>2.1000000000000001E-2</v>
      </c>
      <c r="L319">
        <f t="shared" si="31"/>
        <v>-9.7999999999999997E-3</v>
      </c>
      <c r="M319">
        <f t="shared" si="32"/>
        <v>-2.5000000000000001E-3</v>
      </c>
      <c r="N319">
        <f t="shared" si="33"/>
        <v>-2.7000000000000001E-3</v>
      </c>
      <c r="O319">
        <f t="shared" si="34"/>
        <v>8.1000000000000013E-3</v>
      </c>
      <c r="P319">
        <f t="shared" si="35"/>
        <v>0</v>
      </c>
    </row>
    <row r="320" spans="1:16" x14ac:dyDescent="0.25">
      <c r="A320">
        <v>20200403</v>
      </c>
      <c r="B320">
        <v>-1.64</v>
      </c>
      <c r="C320">
        <v>-1.37</v>
      </c>
      <c r="D320">
        <v>-1.18</v>
      </c>
      <c r="E320">
        <v>-0.23</v>
      </c>
      <c r="F320">
        <v>0.35</v>
      </c>
      <c r="G320">
        <v>0</v>
      </c>
      <c r="J320">
        <f t="shared" si="29"/>
        <v>20200403</v>
      </c>
      <c r="K320">
        <f t="shared" si="30"/>
        <v>-1.6399999999999998E-2</v>
      </c>
      <c r="L320">
        <f t="shared" si="31"/>
        <v>-1.37E-2</v>
      </c>
      <c r="M320">
        <f t="shared" si="32"/>
        <v>-1.18E-2</v>
      </c>
      <c r="N320">
        <f t="shared" si="33"/>
        <v>-2.3E-3</v>
      </c>
      <c r="O320">
        <f t="shared" si="34"/>
        <v>3.4999999999999996E-3</v>
      </c>
      <c r="P320">
        <f t="shared" si="35"/>
        <v>0</v>
      </c>
    </row>
    <row r="321" spans="1:16" x14ac:dyDescent="0.25">
      <c r="A321">
        <v>20200406</v>
      </c>
      <c r="B321">
        <v>7.06</v>
      </c>
      <c r="C321">
        <v>1.17</v>
      </c>
      <c r="D321">
        <v>0.34</v>
      </c>
      <c r="E321">
        <v>1.29</v>
      </c>
      <c r="F321">
        <v>-0.79</v>
      </c>
      <c r="G321">
        <v>0</v>
      </c>
      <c r="J321">
        <f t="shared" si="29"/>
        <v>20200406</v>
      </c>
      <c r="K321">
        <f t="shared" si="30"/>
        <v>7.0599999999999996E-2</v>
      </c>
      <c r="L321">
        <f t="shared" si="31"/>
        <v>1.1699999999999999E-2</v>
      </c>
      <c r="M321">
        <f t="shared" si="32"/>
        <v>3.4000000000000002E-3</v>
      </c>
      <c r="N321">
        <f t="shared" si="33"/>
        <v>1.29E-2</v>
      </c>
      <c r="O321">
        <f t="shared" si="34"/>
        <v>-7.9000000000000008E-3</v>
      </c>
      <c r="P321">
        <f t="shared" si="35"/>
        <v>0</v>
      </c>
    </row>
    <row r="322" spans="1:16" x14ac:dyDescent="0.25">
      <c r="A322">
        <v>20200407</v>
      </c>
      <c r="B322">
        <v>-0.11</v>
      </c>
      <c r="C322">
        <v>0.12</v>
      </c>
      <c r="D322">
        <v>2.08</v>
      </c>
      <c r="E322">
        <v>0.9</v>
      </c>
      <c r="F322">
        <v>-0.34</v>
      </c>
      <c r="G322">
        <v>0</v>
      </c>
      <c r="J322">
        <f t="shared" si="29"/>
        <v>20200407</v>
      </c>
      <c r="K322">
        <f t="shared" si="30"/>
        <v>-1.1000000000000001E-3</v>
      </c>
      <c r="L322">
        <f t="shared" si="31"/>
        <v>1.1999999999999999E-3</v>
      </c>
      <c r="M322">
        <f t="shared" si="32"/>
        <v>2.0799999999999999E-2</v>
      </c>
      <c r="N322">
        <f t="shared" si="33"/>
        <v>9.0000000000000011E-3</v>
      </c>
      <c r="O322">
        <f t="shared" si="34"/>
        <v>-3.4000000000000002E-3</v>
      </c>
      <c r="P322">
        <f t="shared" si="35"/>
        <v>0</v>
      </c>
    </row>
    <row r="323" spans="1:16" x14ac:dyDescent="0.25">
      <c r="A323">
        <v>20200408</v>
      </c>
      <c r="B323">
        <v>3.4</v>
      </c>
      <c r="C323">
        <v>0.85</v>
      </c>
      <c r="D323">
        <v>1.3</v>
      </c>
      <c r="E323">
        <v>0.46</v>
      </c>
      <c r="F323">
        <v>-0.09</v>
      </c>
      <c r="G323">
        <v>0</v>
      </c>
      <c r="J323">
        <f t="shared" si="29"/>
        <v>20200408</v>
      </c>
      <c r="K323">
        <f t="shared" si="30"/>
        <v>3.4000000000000002E-2</v>
      </c>
      <c r="L323">
        <f t="shared" si="31"/>
        <v>8.5000000000000006E-3</v>
      </c>
      <c r="M323">
        <f t="shared" si="32"/>
        <v>1.3000000000000001E-2</v>
      </c>
      <c r="N323">
        <f t="shared" si="33"/>
        <v>4.5999999999999999E-3</v>
      </c>
      <c r="O323">
        <f t="shared" si="34"/>
        <v>-8.9999999999999998E-4</v>
      </c>
      <c r="P323">
        <f t="shared" si="35"/>
        <v>0</v>
      </c>
    </row>
    <row r="324" spans="1:16" x14ac:dyDescent="0.25">
      <c r="A324">
        <v>20200409</v>
      </c>
      <c r="B324">
        <v>1.59</v>
      </c>
      <c r="C324">
        <v>2.44</v>
      </c>
      <c r="D324">
        <v>3.16</v>
      </c>
      <c r="E324">
        <v>-0.88</v>
      </c>
      <c r="F324">
        <v>-7.0000000000000007E-2</v>
      </c>
      <c r="G324">
        <v>0</v>
      </c>
      <c r="J324">
        <f t="shared" si="29"/>
        <v>20200409</v>
      </c>
      <c r="K324">
        <f t="shared" si="30"/>
        <v>1.5900000000000001E-2</v>
      </c>
      <c r="L324">
        <f t="shared" si="31"/>
        <v>2.4399999999999998E-2</v>
      </c>
      <c r="M324">
        <f t="shared" si="32"/>
        <v>3.1600000000000003E-2</v>
      </c>
      <c r="N324">
        <f t="shared" si="33"/>
        <v>-8.8000000000000005E-3</v>
      </c>
      <c r="O324">
        <f t="shared" si="34"/>
        <v>-7.000000000000001E-4</v>
      </c>
      <c r="P324">
        <f t="shared" si="35"/>
        <v>0</v>
      </c>
    </row>
    <row r="325" spans="1:16" x14ac:dyDescent="0.25">
      <c r="A325">
        <v>20200413</v>
      </c>
      <c r="B325">
        <v>-0.92</v>
      </c>
      <c r="C325">
        <v>-1.45</v>
      </c>
      <c r="D325">
        <v>-2.41</v>
      </c>
      <c r="E325">
        <v>-0.49</v>
      </c>
      <c r="F325">
        <v>0.04</v>
      </c>
      <c r="G325">
        <v>0</v>
      </c>
      <c r="J325">
        <f t="shared" ref="J325:J364" si="36">A325</f>
        <v>20200413</v>
      </c>
      <c r="K325">
        <f t="shared" ref="K325:K364" si="37">B325/100</f>
        <v>-9.1999999999999998E-3</v>
      </c>
      <c r="L325">
        <f t="shared" ref="L325:L364" si="38">C325/100</f>
        <v>-1.4499999999999999E-2</v>
      </c>
      <c r="M325">
        <f t="shared" ref="M325:M364" si="39">D325/100</f>
        <v>-2.41E-2</v>
      </c>
      <c r="N325">
        <f t="shared" ref="N325:N364" si="40">E325/100</f>
        <v>-4.8999999999999998E-3</v>
      </c>
      <c r="O325">
        <f t="shared" ref="O325:O364" si="41">F325/100</f>
        <v>4.0000000000000002E-4</v>
      </c>
      <c r="P325">
        <f t="shared" ref="P325:P364" si="42">G325/100</f>
        <v>0</v>
      </c>
    </row>
    <row r="326" spans="1:16" x14ac:dyDescent="0.25">
      <c r="A326">
        <v>20200414</v>
      </c>
      <c r="B326">
        <v>3.02</v>
      </c>
      <c r="C326">
        <v>-0.72</v>
      </c>
      <c r="D326">
        <v>-3.12</v>
      </c>
      <c r="E326">
        <v>0.25</v>
      </c>
      <c r="F326">
        <v>-0.33</v>
      </c>
      <c r="G326">
        <v>0</v>
      </c>
      <c r="J326">
        <f t="shared" si="36"/>
        <v>20200414</v>
      </c>
      <c r="K326">
        <f t="shared" si="37"/>
        <v>3.0200000000000001E-2</v>
      </c>
      <c r="L326">
        <f t="shared" si="38"/>
        <v>-7.1999999999999998E-3</v>
      </c>
      <c r="M326">
        <f t="shared" si="39"/>
        <v>-3.1200000000000002E-2</v>
      </c>
      <c r="N326">
        <f t="shared" si="40"/>
        <v>2.5000000000000001E-3</v>
      </c>
      <c r="O326">
        <f t="shared" si="41"/>
        <v>-3.3E-3</v>
      </c>
      <c r="P326">
        <f t="shared" si="42"/>
        <v>0</v>
      </c>
    </row>
    <row r="327" spans="1:16" x14ac:dyDescent="0.25">
      <c r="A327">
        <v>20200415</v>
      </c>
      <c r="B327">
        <v>-2.15</v>
      </c>
      <c r="C327">
        <v>-1.95</v>
      </c>
      <c r="D327">
        <v>-2.5499999999999998</v>
      </c>
      <c r="E327">
        <v>-0.4</v>
      </c>
      <c r="F327">
        <v>-0.21</v>
      </c>
      <c r="G327">
        <v>0</v>
      </c>
      <c r="J327">
        <f t="shared" si="36"/>
        <v>20200415</v>
      </c>
      <c r="K327">
        <f t="shared" si="37"/>
        <v>-2.1499999999999998E-2</v>
      </c>
      <c r="L327">
        <f t="shared" si="38"/>
        <v>-1.95E-2</v>
      </c>
      <c r="M327">
        <f t="shared" si="39"/>
        <v>-2.5499999999999998E-2</v>
      </c>
      <c r="N327">
        <f t="shared" si="40"/>
        <v>-4.0000000000000001E-3</v>
      </c>
      <c r="O327">
        <f t="shared" si="41"/>
        <v>-2.0999999999999999E-3</v>
      </c>
      <c r="P327">
        <f t="shared" si="42"/>
        <v>0</v>
      </c>
    </row>
    <row r="328" spans="1:16" x14ac:dyDescent="0.25">
      <c r="A328">
        <v>20200416</v>
      </c>
      <c r="B328">
        <v>0.62</v>
      </c>
      <c r="C328">
        <v>-0.8</v>
      </c>
      <c r="D328">
        <v>-2.98</v>
      </c>
      <c r="E328">
        <v>-0.28999999999999998</v>
      </c>
      <c r="F328">
        <v>-0.3</v>
      </c>
      <c r="G328">
        <v>0</v>
      </c>
      <c r="J328">
        <f t="shared" si="36"/>
        <v>20200416</v>
      </c>
      <c r="K328">
        <f t="shared" si="37"/>
        <v>6.1999999999999998E-3</v>
      </c>
      <c r="L328">
        <f t="shared" si="38"/>
        <v>-8.0000000000000002E-3</v>
      </c>
      <c r="M328">
        <f t="shared" si="39"/>
        <v>-2.98E-2</v>
      </c>
      <c r="N328">
        <f t="shared" si="40"/>
        <v>-2.8999999999999998E-3</v>
      </c>
      <c r="O328">
        <f t="shared" si="41"/>
        <v>-3.0000000000000001E-3</v>
      </c>
      <c r="P328">
        <f t="shared" si="42"/>
        <v>0</v>
      </c>
    </row>
    <row r="329" spans="1:16" x14ac:dyDescent="0.25">
      <c r="A329">
        <v>20200417</v>
      </c>
      <c r="B329">
        <v>2.72</v>
      </c>
      <c r="C329">
        <v>1.51</v>
      </c>
      <c r="D329">
        <v>2.75</v>
      </c>
      <c r="E329">
        <v>-0.16</v>
      </c>
      <c r="F329">
        <v>-0.01</v>
      </c>
      <c r="G329">
        <v>0</v>
      </c>
      <c r="J329">
        <f t="shared" si="36"/>
        <v>20200417</v>
      </c>
      <c r="K329">
        <f t="shared" si="37"/>
        <v>2.7200000000000002E-2</v>
      </c>
      <c r="L329">
        <f t="shared" si="38"/>
        <v>1.5100000000000001E-2</v>
      </c>
      <c r="M329">
        <f t="shared" si="39"/>
        <v>2.75E-2</v>
      </c>
      <c r="N329">
        <f t="shared" si="40"/>
        <v>-1.6000000000000001E-3</v>
      </c>
      <c r="O329">
        <f t="shared" si="41"/>
        <v>-1E-4</v>
      </c>
      <c r="P329">
        <f t="shared" si="42"/>
        <v>0</v>
      </c>
    </row>
    <row r="330" spans="1:16" x14ac:dyDescent="0.25">
      <c r="A330">
        <v>20200420</v>
      </c>
      <c r="B330">
        <v>-1.56</v>
      </c>
      <c r="C330">
        <v>0.38</v>
      </c>
      <c r="D330">
        <v>-0.91</v>
      </c>
      <c r="E330">
        <v>-1.75</v>
      </c>
      <c r="F330">
        <v>-0.38</v>
      </c>
      <c r="G330">
        <v>0</v>
      </c>
      <c r="J330">
        <f t="shared" si="36"/>
        <v>20200420</v>
      </c>
      <c r="K330">
        <f t="shared" si="37"/>
        <v>-1.5600000000000001E-2</v>
      </c>
      <c r="L330">
        <f t="shared" si="38"/>
        <v>3.8E-3</v>
      </c>
      <c r="M330">
        <f t="shared" si="39"/>
        <v>-9.1000000000000004E-3</v>
      </c>
      <c r="N330">
        <f t="shared" si="40"/>
        <v>-1.7500000000000002E-2</v>
      </c>
      <c r="O330">
        <f t="shared" si="41"/>
        <v>-3.8E-3</v>
      </c>
      <c r="P330">
        <f t="shared" si="42"/>
        <v>0</v>
      </c>
    </row>
    <row r="331" spans="1:16" x14ac:dyDescent="0.25">
      <c r="A331">
        <v>20200421</v>
      </c>
      <c r="B331">
        <v>-3.08</v>
      </c>
      <c r="C331">
        <v>0.93</v>
      </c>
      <c r="D331">
        <v>0.14000000000000001</v>
      </c>
      <c r="E331">
        <v>0.26</v>
      </c>
      <c r="F331">
        <v>0.41</v>
      </c>
      <c r="G331">
        <v>0</v>
      </c>
      <c r="J331">
        <f t="shared" si="36"/>
        <v>20200421</v>
      </c>
      <c r="K331">
        <f t="shared" si="37"/>
        <v>-3.0800000000000001E-2</v>
      </c>
      <c r="L331">
        <f t="shared" si="38"/>
        <v>9.300000000000001E-3</v>
      </c>
      <c r="M331">
        <f t="shared" si="39"/>
        <v>1.4000000000000002E-3</v>
      </c>
      <c r="N331">
        <f t="shared" si="40"/>
        <v>2.5999999999999999E-3</v>
      </c>
      <c r="O331">
        <f t="shared" si="41"/>
        <v>4.0999999999999995E-3</v>
      </c>
      <c r="P331">
        <f t="shared" si="42"/>
        <v>0</v>
      </c>
    </row>
    <row r="332" spans="1:16" x14ac:dyDescent="0.25">
      <c r="A332">
        <v>20200422</v>
      </c>
      <c r="B332">
        <v>2.31</v>
      </c>
      <c r="C332">
        <v>-0.88</v>
      </c>
      <c r="D332">
        <v>-1.62</v>
      </c>
      <c r="E332">
        <v>0.11</v>
      </c>
      <c r="F332">
        <v>0.04</v>
      </c>
      <c r="G332">
        <v>0</v>
      </c>
      <c r="J332">
        <f t="shared" si="36"/>
        <v>20200422</v>
      </c>
      <c r="K332">
        <f t="shared" si="37"/>
        <v>2.3099999999999999E-2</v>
      </c>
      <c r="L332">
        <f t="shared" si="38"/>
        <v>-8.8000000000000005E-3</v>
      </c>
      <c r="M332">
        <f t="shared" si="39"/>
        <v>-1.6200000000000003E-2</v>
      </c>
      <c r="N332">
        <f t="shared" si="40"/>
        <v>1.1000000000000001E-3</v>
      </c>
      <c r="O332">
        <f t="shared" si="41"/>
        <v>4.0000000000000002E-4</v>
      </c>
      <c r="P332">
        <f t="shared" si="42"/>
        <v>0</v>
      </c>
    </row>
    <row r="333" spans="1:16" x14ac:dyDescent="0.25">
      <c r="A333">
        <v>20200423</v>
      </c>
      <c r="B333">
        <v>0.13</v>
      </c>
      <c r="C333">
        <v>1.25</v>
      </c>
      <c r="D333">
        <v>0.56999999999999995</v>
      </c>
      <c r="E333">
        <v>0.52</v>
      </c>
      <c r="F333">
        <v>-0.24</v>
      </c>
      <c r="G333">
        <v>0</v>
      </c>
      <c r="J333">
        <f t="shared" si="36"/>
        <v>20200423</v>
      </c>
      <c r="K333">
        <f t="shared" si="37"/>
        <v>1.2999999999999999E-3</v>
      </c>
      <c r="L333">
        <f t="shared" si="38"/>
        <v>1.2500000000000001E-2</v>
      </c>
      <c r="M333">
        <f t="shared" si="39"/>
        <v>5.6999999999999993E-3</v>
      </c>
      <c r="N333">
        <f t="shared" si="40"/>
        <v>5.1999999999999998E-3</v>
      </c>
      <c r="O333">
        <f t="shared" si="41"/>
        <v>-2.3999999999999998E-3</v>
      </c>
      <c r="P333">
        <f t="shared" si="42"/>
        <v>0</v>
      </c>
    </row>
    <row r="334" spans="1:16" x14ac:dyDescent="0.25">
      <c r="A334">
        <v>20200424</v>
      </c>
      <c r="B334">
        <v>1.44</v>
      </c>
      <c r="C334">
        <v>0.24</v>
      </c>
      <c r="D334">
        <v>-7.0000000000000007E-2</v>
      </c>
      <c r="E334">
        <v>-0.19</v>
      </c>
      <c r="F334">
        <v>0.15</v>
      </c>
      <c r="G334">
        <v>0</v>
      </c>
      <c r="J334">
        <f t="shared" si="36"/>
        <v>20200424</v>
      </c>
      <c r="K334">
        <f t="shared" si="37"/>
        <v>1.44E-2</v>
      </c>
      <c r="L334">
        <f t="shared" si="38"/>
        <v>2.3999999999999998E-3</v>
      </c>
      <c r="M334">
        <f t="shared" si="39"/>
        <v>-7.000000000000001E-4</v>
      </c>
      <c r="N334">
        <f t="shared" si="40"/>
        <v>-1.9E-3</v>
      </c>
      <c r="O334">
        <f t="shared" si="41"/>
        <v>1.5E-3</v>
      </c>
      <c r="P334">
        <f t="shared" si="42"/>
        <v>0</v>
      </c>
    </row>
    <row r="335" spans="1:16" x14ac:dyDescent="0.25">
      <c r="A335">
        <v>20200427</v>
      </c>
      <c r="B335">
        <v>1.73</v>
      </c>
      <c r="C335">
        <v>2.15</v>
      </c>
      <c r="D335">
        <v>2.72</v>
      </c>
      <c r="E335">
        <v>-0.13</v>
      </c>
      <c r="F335">
        <v>0.14000000000000001</v>
      </c>
      <c r="G335">
        <v>0</v>
      </c>
      <c r="J335">
        <f t="shared" si="36"/>
        <v>20200427</v>
      </c>
      <c r="K335">
        <f t="shared" si="37"/>
        <v>1.7299999999999999E-2</v>
      </c>
      <c r="L335">
        <f t="shared" si="38"/>
        <v>2.1499999999999998E-2</v>
      </c>
      <c r="M335">
        <f t="shared" si="39"/>
        <v>2.7200000000000002E-2</v>
      </c>
      <c r="N335">
        <f t="shared" si="40"/>
        <v>-1.2999999999999999E-3</v>
      </c>
      <c r="O335">
        <f t="shared" si="41"/>
        <v>1.4000000000000002E-3</v>
      </c>
      <c r="P335">
        <f t="shared" si="42"/>
        <v>0</v>
      </c>
    </row>
    <row r="336" spans="1:16" x14ac:dyDescent="0.25">
      <c r="A336">
        <v>20200428</v>
      </c>
      <c r="B336">
        <v>-0.45</v>
      </c>
      <c r="C336">
        <v>1.72</v>
      </c>
      <c r="D336">
        <v>2.82</v>
      </c>
      <c r="E336">
        <v>1.35</v>
      </c>
      <c r="F336">
        <v>0.73</v>
      </c>
      <c r="G336">
        <v>0</v>
      </c>
      <c r="J336">
        <f t="shared" si="36"/>
        <v>20200428</v>
      </c>
      <c r="K336">
        <f t="shared" si="37"/>
        <v>-4.5000000000000005E-3</v>
      </c>
      <c r="L336">
        <f t="shared" si="38"/>
        <v>1.72E-2</v>
      </c>
      <c r="M336">
        <f t="shared" si="39"/>
        <v>2.8199999999999999E-2</v>
      </c>
      <c r="N336">
        <f t="shared" si="40"/>
        <v>1.3500000000000002E-2</v>
      </c>
      <c r="O336">
        <f t="shared" si="41"/>
        <v>7.3000000000000001E-3</v>
      </c>
      <c r="P336">
        <f t="shared" si="42"/>
        <v>0</v>
      </c>
    </row>
    <row r="337" spans="1:16" x14ac:dyDescent="0.25">
      <c r="A337">
        <v>20200429</v>
      </c>
      <c r="B337">
        <v>2.92</v>
      </c>
      <c r="C337">
        <v>2.31</v>
      </c>
      <c r="D337">
        <v>2.0499999999999998</v>
      </c>
      <c r="E337">
        <v>1.23</v>
      </c>
      <c r="F337">
        <v>-0.87</v>
      </c>
      <c r="G337">
        <v>0</v>
      </c>
      <c r="J337">
        <f t="shared" si="36"/>
        <v>20200429</v>
      </c>
      <c r="K337">
        <f t="shared" si="37"/>
        <v>2.92E-2</v>
      </c>
      <c r="L337">
        <f t="shared" si="38"/>
        <v>2.3099999999999999E-2</v>
      </c>
      <c r="M337">
        <f t="shared" si="39"/>
        <v>2.0499999999999997E-2</v>
      </c>
      <c r="N337">
        <f t="shared" si="40"/>
        <v>1.23E-2</v>
      </c>
      <c r="O337">
        <f t="shared" si="41"/>
        <v>-8.6999999999999994E-3</v>
      </c>
      <c r="P337">
        <f t="shared" si="42"/>
        <v>0</v>
      </c>
    </row>
    <row r="338" spans="1:16" x14ac:dyDescent="0.25">
      <c r="A338">
        <v>20200430</v>
      </c>
      <c r="B338">
        <v>-1.18</v>
      </c>
      <c r="C338">
        <v>-2.0499999999999998</v>
      </c>
      <c r="D338">
        <v>-1.69</v>
      </c>
      <c r="E338">
        <v>0.64</v>
      </c>
      <c r="F338">
        <v>-0.05</v>
      </c>
      <c r="G338">
        <v>0</v>
      </c>
      <c r="J338">
        <f t="shared" si="36"/>
        <v>20200430</v>
      </c>
      <c r="K338">
        <f t="shared" si="37"/>
        <v>-1.18E-2</v>
      </c>
      <c r="L338">
        <f t="shared" si="38"/>
        <v>-2.0499999999999997E-2</v>
      </c>
      <c r="M338">
        <f t="shared" si="39"/>
        <v>-1.6899999999999998E-2</v>
      </c>
      <c r="N338">
        <f t="shared" si="40"/>
        <v>6.4000000000000003E-3</v>
      </c>
      <c r="O338">
        <f t="shared" si="41"/>
        <v>-5.0000000000000001E-4</v>
      </c>
      <c r="P338">
        <f t="shared" si="42"/>
        <v>0</v>
      </c>
    </row>
    <row r="339" spans="1:16" x14ac:dyDescent="0.25">
      <c r="A339">
        <v>20200501</v>
      </c>
      <c r="B339">
        <v>-2.91</v>
      </c>
      <c r="C339">
        <v>-0.9</v>
      </c>
      <c r="D339">
        <v>-0.98</v>
      </c>
      <c r="E339">
        <v>-0.36</v>
      </c>
      <c r="F339">
        <v>0.36</v>
      </c>
      <c r="G339">
        <v>0</v>
      </c>
      <c r="J339">
        <f t="shared" si="36"/>
        <v>20200501</v>
      </c>
      <c r="K339">
        <f t="shared" si="37"/>
        <v>-2.9100000000000001E-2</v>
      </c>
      <c r="L339">
        <f t="shared" si="38"/>
        <v>-9.0000000000000011E-3</v>
      </c>
      <c r="M339">
        <f t="shared" si="39"/>
        <v>-9.7999999999999997E-3</v>
      </c>
      <c r="N339">
        <f t="shared" si="40"/>
        <v>-3.5999999999999999E-3</v>
      </c>
      <c r="O339">
        <f t="shared" si="41"/>
        <v>3.5999999999999999E-3</v>
      </c>
      <c r="P339">
        <f t="shared" si="42"/>
        <v>0</v>
      </c>
    </row>
    <row r="340" spans="1:16" x14ac:dyDescent="0.25">
      <c r="A340">
        <v>20200504</v>
      </c>
      <c r="B340">
        <v>0.53</v>
      </c>
      <c r="C340">
        <v>-0.14000000000000001</v>
      </c>
      <c r="D340">
        <v>-1.24</v>
      </c>
      <c r="E340">
        <v>-0.75</v>
      </c>
      <c r="F340">
        <v>-0.44</v>
      </c>
      <c r="G340">
        <v>0</v>
      </c>
      <c r="J340">
        <f t="shared" si="36"/>
        <v>20200504</v>
      </c>
      <c r="K340">
        <f t="shared" si="37"/>
        <v>5.3E-3</v>
      </c>
      <c r="L340">
        <f t="shared" si="38"/>
        <v>-1.4000000000000002E-3</v>
      </c>
      <c r="M340">
        <f t="shared" si="39"/>
        <v>-1.24E-2</v>
      </c>
      <c r="N340">
        <f t="shared" si="40"/>
        <v>-7.4999999999999997E-3</v>
      </c>
      <c r="O340">
        <f t="shared" si="41"/>
        <v>-4.4000000000000003E-3</v>
      </c>
      <c r="P340">
        <f t="shared" si="42"/>
        <v>0</v>
      </c>
    </row>
    <row r="341" spans="1:16" x14ac:dyDescent="0.25">
      <c r="A341">
        <v>20200505</v>
      </c>
      <c r="B341">
        <v>0.95</v>
      </c>
      <c r="C341">
        <v>-0.28999999999999998</v>
      </c>
      <c r="D341">
        <v>-2.0099999999999998</v>
      </c>
      <c r="E341">
        <v>-0.48</v>
      </c>
      <c r="F341">
        <v>-0.51</v>
      </c>
      <c r="G341">
        <v>0</v>
      </c>
      <c r="J341">
        <f t="shared" si="36"/>
        <v>20200505</v>
      </c>
      <c r="K341">
        <f t="shared" si="37"/>
        <v>9.4999999999999998E-3</v>
      </c>
      <c r="L341">
        <f t="shared" si="38"/>
        <v>-2.8999999999999998E-3</v>
      </c>
      <c r="M341">
        <f t="shared" si="39"/>
        <v>-2.0099999999999996E-2</v>
      </c>
      <c r="N341">
        <f t="shared" si="40"/>
        <v>-4.7999999999999996E-3</v>
      </c>
      <c r="O341">
        <f t="shared" si="41"/>
        <v>-5.1000000000000004E-3</v>
      </c>
      <c r="P341">
        <f t="shared" si="42"/>
        <v>0</v>
      </c>
    </row>
    <row r="342" spans="1:16" x14ac:dyDescent="0.25">
      <c r="A342">
        <v>20200506</v>
      </c>
      <c r="B342">
        <v>-0.52</v>
      </c>
      <c r="C342">
        <v>0.1</v>
      </c>
      <c r="D342">
        <v>-2.69</v>
      </c>
      <c r="E342">
        <v>0.22</v>
      </c>
      <c r="F342">
        <v>-0.56999999999999995</v>
      </c>
      <c r="G342">
        <v>0</v>
      </c>
      <c r="J342">
        <f t="shared" si="36"/>
        <v>20200506</v>
      </c>
      <c r="K342">
        <f t="shared" si="37"/>
        <v>-5.1999999999999998E-3</v>
      </c>
      <c r="L342">
        <f t="shared" si="38"/>
        <v>1E-3</v>
      </c>
      <c r="M342">
        <f t="shared" si="39"/>
        <v>-2.69E-2</v>
      </c>
      <c r="N342">
        <f t="shared" si="40"/>
        <v>2.2000000000000001E-3</v>
      </c>
      <c r="O342">
        <f t="shared" si="41"/>
        <v>-5.6999999999999993E-3</v>
      </c>
      <c r="P342">
        <f t="shared" si="42"/>
        <v>0</v>
      </c>
    </row>
    <row r="343" spans="1:16" x14ac:dyDescent="0.25">
      <c r="A343">
        <v>20200507</v>
      </c>
      <c r="B343">
        <v>1.33</v>
      </c>
      <c r="C343">
        <v>0.15</v>
      </c>
      <c r="D343">
        <v>0.4</v>
      </c>
      <c r="E343">
        <v>-0.1</v>
      </c>
      <c r="F343">
        <v>-0.61</v>
      </c>
      <c r="G343">
        <v>0</v>
      </c>
      <c r="J343">
        <f t="shared" si="36"/>
        <v>20200507</v>
      </c>
      <c r="K343">
        <f t="shared" si="37"/>
        <v>1.3300000000000001E-2</v>
      </c>
      <c r="L343">
        <f t="shared" si="38"/>
        <v>1.5E-3</v>
      </c>
      <c r="M343">
        <f t="shared" si="39"/>
        <v>4.0000000000000001E-3</v>
      </c>
      <c r="N343">
        <f t="shared" si="40"/>
        <v>-1E-3</v>
      </c>
      <c r="O343">
        <f t="shared" si="41"/>
        <v>-6.0999999999999995E-3</v>
      </c>
      <c r="P343">
        <f t="shared" si="42"/>
        <v>0</v>
      </c>
    </row>
    <row r="344" spans="1:16" x14ac:dyDescent="0.25">
      <c r="A344">
        <v>20200508</v>
      </c>
      <c r="B344">
        <v>1.9</v>
      </c>
      <c r="C344">
        <v>1.9</v>
      </c>
      <c r="D344">
        <v>2.44</v>
      </c>
      <c r="E344">
        <v>0.84</v>
      </c>
      <c r="F344">
        <v>0.41</v>
      </c>
      <c r="G344">
        <v>0</v>
      </c>
      <c r="J344">
        <f t="shared" si="36"/>
        <v>20200508</v>
      </c>
      <c r="K344">
        <f t="shared" si="37"/>
        <v>1.9E-2</v>
      </c>
      <c r="L344">
        <f t="shared" si="38"/>
        <v>1.9E-2</v>
      </c>
      <c r="M344">
        <f t="shared" si="39"/>
        <v>2.4399999999999998E-2</v>
      </c>
      <c r="N344">
        <f t="shared" si="40"/>
        <v>8.3999999999999995E-3</v>
      </c>
      <c r="O344">
        <f t="shared" si="41"/>
        <v>4.0999999999999995E-3</v>
      </c>
      <c r="P344">
        <f t="shared" si="42"/>
        <v>0</v>
      </c>
    </row>
    <row r="345" spans="1:16" x14ac:dyDescent="0.25">
      <c r="A345">
        <v>20200511</v>
      </c>
      <c r="B345">
        <v>7.0000000000000007E-2</v>
      </c>
      <c r="C345">
        <v>-0.22</v>
      </c>
      <c r="D345">
        <v>-3.77</v>
      </c>
      <c r="E345">
        <v>-0.84</v>
      </c>
      <c r="F345">
        <v>-0.04</v>
      </c>
      <c r="G345">
        <v>0</v>
      </c>
      <c r="J345">
        <f t="shared" si="36"/>
        <v>20200511</v>
      </c>
      <c r="K345">
        <f t="shared" si="37"/>
        <v>7.000000000000001E-4</v>
      </c>
      <c r="L345">
        <f t="shared" si="38"/>
        <v>-2.2000000000000001E-3</v>
      </c>
      <c r="M345">
        <f t="shared" si="39"/>
        <v>-3.7699999999999997E-2</v>
      </c>
      <c r="N345">
        <f t="shared" si="40"/>
        <v>-8.3999999999999995E-3</v>
      </c>
      <c r="O345">
        <f t="shared" si="41"/>
        <v>-4.0000000000000002E-4</v>
      </c>
      <c r="P345">
        <f t="shared" si="42"/>
        <v>0</v>
      </c>
    </row>
    <row r="346" spans="1:16" x14ac:dyDescent="0.25">
      <c r="A346">
        <v>20200512</v>
      </c>
      <c r="B346">
        <v>-2.06</v>
      </c>
      <c r="C346">
        <v>-1.1200000000000001</v>
      </c>
      <c r="D346">
        <v>-1.33</v>
      </c>
      <c r="E346">
        <v>-0.63</v>
      </c>
      <c r="F346">
        <v>-0.02</v>
      </c>
      <c r="G346">
        <v>0</v>
      </c>
      <c r="J346">
        <f t="shared" si="36"/>
        <v>20200512</v>
      </c>
      <c r="K346">
        <f t="shared" si="37"/>
        <v>-2.06E-2</v>
      </c>
      <c r="L346">
        <f t="shared" si="38"/>
        <v>-1.1200000000000002E-2</v>
      </c>
      <c r="M346">
        <f t="shared" si="39"/>
        <v>-1.3300000000000001E-2</v>
      </c>
      <c r="N346">
        <f t="shared" si="40"/>
        <v>-6.3E-3</v>
      </c>
      <c r="O346">
        <f t="shared" si="41"/>
        <v>-2.0000000000000001E-4</v>
      </c>
      <c r="P346">
        <f t="shared" si="42"/>
        <v>0</v>
      </c>
    </row>
    <row r="347" spans="1:16" x14ac:dyDescent="0.25">
      <c r="A347">
        <v>20200513</v>
      </c>
      <c r="B347">
        <v>-1.89</v>
      </c>
      <c r="C347">
        <v>-1.43</v>
      </c>
      <c r="D347">
        <v>-2.14</v>
      </c>
      <c r="E347">
        <v>-7.0000000000000007E-2</v>
      </c>
      <c r="F347">
        <v>-0.27</v>
      </c>
      <c r="G347">
        <v>0</v>
      </c>
      <c r="J347">
        <f t="shared" si="36"/>
        <v>20200513</v>
      </c>
      <c r="K347">
        <f t="shared" si="37"/>
        <v>-1.89E-2</v>
      </c>
      <c r="L347">
        <f t="shared" si="38"/>
        <v>-1.43E-2</v>
      </c>
      <c r="M347">
        <f t="shared" si="39"/>
        <v>-2.1400000000000002E-2</v>
      </c>
      <c r="N347">
        <f t="shared" si="40"/>
        <v>-7.000000000000001E-4</v>
      </c>
      <c r="O347">
        <f t="shared" si="41"/>
        <v>-2.7000000000000001E-3</v>
      </c>
      <c r="P347">
        <f t="shared" si="42"/>
        <v>0</v>
      </c>
    </row>
    <row r="348" spans="1:16" x14ac:dyDescent="0.25">
      <c r="A348">
        <v>20200514</v>
      </c>
      <c r="B348">
        <v>1.1399999999999999</v>
      </c>
      <c r="C348">
        <v>-1.08</v>
      </c>
      <c r="D348">
        <v>0.92</v>
      </c>
      <c r="E348">
        <v>0.61</v>
      </c>
      <c r="F348">
        <v>0.17</v>
      </c>
      <c r="G348">
        <v>0</v>
      </c>
      <c r="J348">
        <f t="shared" si="36"/>
        <v>20200514</v>
      </c>
      <c r="K348">
        <f t="shared" si="37"/>
        <v>1.1399999999999999E-2</v>
      </c>
      <c r="L348">
        <f t="shared" si="38"/>
        <v>-1.0800000000000001E-2</v>
      </c>
      <c r="M348">
        <f t="shared" si="39"/>
        <v>9.1999999999999998E-3</v>
      </c>
      <c r="N348">
        <f t="shared" si="40"/>
        <v>6.0999999999999995E-3</v>
      </c>
      <c r="O348">
        <f t="shared" si="41"/>
        <v>1.7000000000000001E-3</v>
      </c>
      <c r="P348">
        <f t="shared" si="42"/>
        <v>0</v>
      </c>
    </row>
    <row r="349" spans="1:16" x14ac:dyDescent="0.25">
      <c r="A349">
        <v>20200515</v>
      </c>
      <c r="B349">
        <v>0.56999999999999995</v>
      </c>
      <c r="C349">
        <v>1.34</v>
      </c>
      <c r="D349">
        <v>-1.17</v>
      </c>
      <c r="E349">
        <v>0</v>
      </c>
      <c r="F349">
        <v>-0.77</v>
      </c>
      <c r="G349">
        <v>0</v>
      </c>
      <c r="J349">
        <f t="shared" si="36"/>
        <v>20200515</v>
      </c>
      <c r="K349">
        <f t="shared" si="37"/>
        <v>5.6999999999999993E-3</v>
      </c>
      <c r="L349">
        <f t="shared" si="38"/>
        <v>1.34E-2</v>
      </c>
      <c r="M349">
        <f t="shared" si="39"/>
        <v>-1.1699999999999999E-2</v>
      </c>
      <c r="N349">
        <f t="shared" si="40"/>
        <v>0</v>
      </c>
      <c r="O349">
        <f t="shared" si="41"/>
        <v>-7.7000000000000002E-3</v>
      </c>
      <c r="P349">
        <f t="shared" si="42"/>
        <v>0</v>
      </c>
    </row>
    <row r="350" spans="1:16" x14ac:dyDescent="0.25">
      <c r="A350">
        <v>20200518</v>
      </c>
      <c r="B350">
        <v>3.24</v>
      </c>
      <c r="C350">
        <v>2.66</v>
      </c>
      <c r="D350">
        <v>4.59</v>
      </c>
      <c r="E350">
        <v>1.66</v>
      </c>
      <c r="F350">
        <v>0.31</v>
      </c>
      <c r="G350">
        <v>0</v>
      </c>
      <c r="J350">
        <f t="shared" si="36"/>
        <v>20200518</v>
      </c>
      <c r="K350">
        <f t="shared" si="37"/>
        <v>3.2400000000000005E-2</v>
      </c>
      <c r="L350">
        <f t="shared" si="38"/>
        <v>2.6600000000000002E-2</v>
      </c>
      <c r="M350">
        <f t="shared" si="39"/>
        <v>4.5899999999999996E-2</v>
      </c>
      <c r="N350">
        <f t="shared" si="40"/>
        <v>1.66E-2</v>
      </c>
      <c r="O350">
        <f t="shared" si="41"/>
        <v>3.0999999999999999E-3</v>
      </c>
      <c r="P350">
        <f t="shared" si="42"/>
        <v>0</v>
      </c>
    </row>
    <row r="351" spans="1:16" x14ac:dyDescent="0.25">
      <c r="A351">
        <v>20200519</v>
      </c>
      <c r="B351">
        <v>-1.01</v>
      </c>
      <c r="C351">
        <v>-0.75</v>
      </c>
      <c r="D351">
        <v>-1.45</v>
      </c>
      <c r="E351">
        <v>0.52</v>
      </c>
      <c r="F351">
        <v>-0.59</v>
      </c>
      <c r="G351">
        <v>0</v>
      </c>
      <c r="J351">
        <f t="shared" si="36"/>
        <v>20200519</v>
      </c>
      <c r="K351">
        <f t="shared" si="37"/>
        <v>-1.01E-2</v>
      </c>
      <c r="L351">
        <f t="shared" si="38"/>
        <v>-7.4999999999999997E-3</v>
      </c>
      <c r="M351">
        <f t="shared" si="39"/>
        <v>-1.4499999999999999E-2</v>
      </c>
      <c r="N351">
        <f t="shared" si="40"/>
        <v>5.1999999999999998E-3</v>
      </c>
      <c r="O351">
        <f t="shared" si="41"/>
        <v>-5.8999999999999999E-3</v>
      </c>
      <c r="P351">
        <f t="shared" si="42"/>
        <v>0</v>
      </c>
    </row>
    <row r="352" spans="1:16" x14ac:dyDescent="0.25">
      <c r="A352">
        <v>20200520</v>
      </c>
      <c r="B352">
        <v>1.8</v>
      </c>
      <c r="C352">
        <v>1.22</v>
      </c>
      <c r="D352">
        <v>1.32</v>
      </c>
      <c r="E352">
        <v>-0.25</v>
      </c>
      <c r="F352">
        <v>-0.26</v>
      </c>
      <c r="G352">
        <v>0</v>
      </c>
      <c r="J352">
        <f t="shared" si="36"/>
        <v>20200520</v>
      </c>
      <c r="K352">
        <f t="shared" si="37"/>
        <v>1.8000000000000002E-2</v>
      </c>
      <c r="L352">
        <f t="shared" si="38"/>
        <v>1.2199999999999999E-2</v>
      </c>
      <c r="M352">
        <f t="shared" si="39"/>
        <v>1.32E-2</v>
      </c>
      <c r="N352">
        <f t="shared" si="40"/>
        <v>-2.5000000000000001E-3</v>
      </c>
      <c r="O352">
        <f t="shared" si="41"/>
        <v>-2.5999999999999999E-3</v>
      </c>
      <c r="P352">
        <f t="shared" si="42"/>
        <v>0</v>
      </c>
    </row>
    <row r="353" spans="1:16" x14ac:dyDescent="0.25">
      <c r="A353">
        <v>20200521</v>
      </c>
      <c r="B353">
        <v>-0.7</v>
      </c>
      <c r="C353">
        <v>0.75</v>
      </c>
      <c r="D353">
        <v>0.42</v>
      </c>
      <c r="E353">
        <v>0.15</v>
      </c>
      <c r="F353">
        <v>0.03</v>
      </c>
      <c r="G353">
        <v>0</v>
      </c>
      <c r="J353">
        <f t="shared" si="36"/>
        <v>20200521</v>
      </c>
      <c r="K353">
        <f t="shared" si="37"/>
        <v>-6.9999999999999993E-3</v>
      </c>
      <c r="L353">
        <f t="shared" si="38"/>
        <v>7.4999999999999997E-3</v>
      </c>
      <c r="M353">
        <f t="shared" si="39"/>
        <v>4.1999999999999997E-3</v>
      </c>
      <c r="N353">
        <f t="shared" si="40"/>
        <v>1.5E-3</v>
      </c>
      <c r="O353">
        <f t="shared" si="41"/>
        <v>2.9999999999999997E-4</v>
      </c>
      <c r="P353">
        <f t="shared" si="42"/>
        <v>0</v>
      </c>
    </row>
    <row r="354" spans="1:16" x14ac:dyDescent="0.25">
      <c r="A354">
        <v>20200522</v>
      </c>
      <c r="B354">
        <v>0.27</v>
      </c>
      <c r="C354">
        <v>0.25</v>
      </c>
      <c r="D354">
        <v>-0.85</v>
      </c>
      <c r="E354">
        <v>-0.55000000000000004</v>
      </c>
      <c r="F354">
        <v>-0.34</v>
      </c>
      <c r="G354">
        <v>0</v>
      </c>
      <c r="J354">
        <f t="shared" si="36"/>
        <v>20200522</v>
      </c>
      <c r="K354">
        <f t="shared" si="37"/>
        <v>2.7000000000000001E-3</v>
      </c>
      <c r="L354">
        <f t="shared" si="38"/>
        <v>2.5000000000000001E-3</v>
      </c>
      <c r="M354">
        <f t="shared" si="39"/>
        <v>-8.5000000000000006E-3</v>
      </c>
      <c r="N354">
        <f t="shared" si="40"/>
        <v>-5.5000000000000005E-3</v>
      </c>
      <c r="O354">
        <f t="shared" si="41"/>
        <v>-3.4000000000000002E-3</v>
      </c>
      <c r="P354">
        <f t="shared" si="42"/>
        <v>0</v>
      </c>
    </row>
    <row r="355" spans="1:16" x14ac:dyDescent="0.25">
      <c r="A355">
        <v>20200526</v>
      </c>
      <c r="B355">
        <v>1.23</v>
      </c>
      <c r="C355">
        <v>1.24</v>
      </c>
      <c r="D355">
        <v>4.5599999999999996</v>
      </c>
      <c r="E355">
        <v>1.03</v>
      </c>
      <c r="F355">
        <v>0.57999999999999996</v>
      </c>
      <c r="G355">
        <v>0</v>
      </c>
      <c r="J355">
        <f t="shared" si="36"/>
        <v>20200526</v>
      </c>
      <c r="K355">
        <f t="shared" si="37"/>
        <v>1.23E-2</v>
      </c>
      <c r="L355">
        <f t="shared" si="38"/>
        <v>1.24E-2</v>
      </c>
      <c r="M355">
        <f t="shared" si="39"/>
        <v>4.5599999999999995E-2</v>
      </c>
      <c r="N355">
        <f t="shared" si="40"/>
        <v>1.03E-2</v>
      </c>
      <c r="O355">
        <f t="shared" si="41"/>
        <v>5.7999999999999996E-3</v>
      </c>
      <c r="P355">
        <f t="shared" si="42"/>
        <v>0</v>
      </c>
    </row>
    <row r="356" spans="1:16" x14ac:dyDescent="0.25">
      <c r="A356">
        <v>20200527</v>
      </c>
      <c r="B356">
        <v>1.54</v>
      </c>
      <c r="C356">
        <v>1.42</v>
      </c>
      <c r="D356">
        <v>3.64</v>
      </c>
      <c r="E356">
        <v>0.77</v>
      </c>
      <c r="F356">
        <v>0.36</v>
      </c>
      <c r="G356">
        <v>0</v>
      </c>
      <c r="J356">
        <f t="shared" si="36"/>
        <v>20200527</v>
      </c>
      <c r="K356">
        <f t="shared" si="37"/>
        <v>1.54E-2</v>
      </c>
      <c r="L356">
        <f t="shared" si="38"/>
        <v>1.4199999999999999E-2</v>
      </c>
      <c r="M356">
        <f t="shared" si="39"/>
        <v>3.6400000000000002E-2</v>
      </c>
      <c r="N356">
        <f t="shared" si="40"/>
        <v>7.7000000000000002E-3</v>
      </c>
      <c r="O356">
        <f t="shared" si="41"/>
        <v>3.5999999999999999E-3</v>
      </c>
      <c r="P356">
        <f t="shared" si="42"/>
        <v>0</v>
      </c>
    </row>
    <row r="357" spans="1:16" x14ac:dyDescent="0.25">
      <c r="A357">
        <v>20200528</v>
      </c>
      <c r="B357">
        <v>-0.41</v>
      </c>
      <c r="C357">
        <v>-2.08</v>
      </c>
      <c r="D357">
        <v>-2.44</v>
      </c>
      <c r="E357">
        <v>-0.24</v>
      </c>
      <c r="F357">
        <v>0.1</v>
      </c>
      <c r="G357">
        <v>0</v>
      </c>
      <c r="J357">
        <f t="shared" si="36"/>
        <v>20200528</v>
      </c>
      <c r="K357">
        <f t="shared" si="37"/>
        <v>-4.0999999999999995E-3</v>
      </c>
      <c r="L357">
        <f t="shared" si="38"/>
        <v>-2.0799999999999999E-2</v>
      </c>
      <c r="M357">
        <f t="shared" si="39"/>
        <v>-2.4399999999999998E-2</v>
      </c>
      <c r="N357">
        <f t="shared" si="40"/>
        <v>-2.3999999999999998E-3</v>
      </c>
      <c r="O357">
        <f t="shared" si="41"/>
        <v>1E-3</v>
      </c>
      <c r="P357">
        <f t="shared" si="42"/>
        <v>0</v>
      </c>
    </row>
    <row r="358" spans="1:16" x14ac:dyDescent="0.25">
      <c r="A358">
        <v>20200529</v>
      </c>
      <c r="B358">
        <v>0.6</v>
      </c>
      <c r="C358">
        <v>-0.79</v>
      </c>
      <c r="D358">
        <v>-1.96</v>
      </c>
      <c r="E358">
        <v>-0.32</v>
      </c>
      <c r="F358">
        <v>-0.38</v>
      </c>
      <c r="G358">
        <v>0</v>
      </c>
      <c r="J358">
        <f t="shared" si="36"/>
        <v>20200529</v>
      </c>
      <c r="K358">
        <f t="shared" si="37"/>
        <v>6.0000000000000001E-3</v>
      </c>
      <c r="L358">
        <f t="shared" si="38"/>
        <v>-7.9000000000000008E-3</v>
      </c>
      <c r="M358">
        <f t="shared" si="39"/>
        <v>-1.9599999999999999E-2</v>
      </c>
      <c r="N358">
        <f t="shared" si="40"/>
        <v>-3.2000000000000002E-3</v>
      </c>
      <c r="O358">
        <f t="shared" si="41"/>
        <v>-3.8E-3</v>
      </c>
      <c r="P358">
        <f t="shared" si="42"/>
        <v>0</v>
      </c>
    </row>
    <row r="359" spans="1:16" x14ac:dyDescent="0.25">
      <c r="A359">
        <v>20200601</v>
      </c>
      <c r="B359">
        <v>0.52</v>
      </c>
      <c r="C359">
        <v>0.26</v>
      </c>
      <c r="D359">
        <v>0.44</v>
      </c>
      <c r="E359">
        <v>-0.01</v>
      </c>
      <c r="F359">
        <v>-0.13</v>
      </c>
      <c r="G359">
        <v>0</v>
      </c>
      <c r="J359">
        <f t="shared" si="36"/>
        <v>20200601</v>
      </c>
      <c r="K359">
        <f t="shared" si="37"/>
        <v>5.1999999999999998E-3</v>
      </c>
      <c r="L359">
        <f t="shared" si="38"/>
        <v>2.5999999999999999E-3</v>
      </c>
      <c r="M359">
        <f t="shared" si="39"/>
        <v>4.4000000000000003E-3</v>
      </c>
      <c r="N359">
        <f t="shared" si="40"/>
        <v>-1E-4</v>
      </c>
      <c r="O359">
        <f t="shared" si="41"/>
        <v>-1.2999999999999999E-3</v>
      </c>
      <c r="P359">
        <f t="shared" si="42"/>
        <v>0</v>
      </c>
    </row>
    <row r="360" spans="1:16" x14ac:dyDescent="0.25">
      <c r="A360">
        <v>20200602</v>
      </c>
      <c r="B360">
        <v>0.81</v>
      </c>
      <c r="C360">
        <v>0.06</v>
      </c>
      <c r="D360">
        <v>0.54</v>
      </c>
      <c r="E360">
        <v>0.14000000000000001</v>
      </c>
      <c r="F360">
        <v>0.26</v>
      </c>
      <c r="G360">
        <v>0</v>
      </c>
      <c r="J360">
        <f t="shared" si="36"/>
        <v>20200602</v>
      </c>
      <c r="K360">
        <f t="shared" si="37"/>
        <v>8.1000000000000013E-3</v>
      </c>
      <c r="L360">
        <f t="shared" si="38"/>
        <v>5.9999999999999995E-4</v>
      </c>
      <c r="M360">
        <f t="shared" si="39"/>
        <v>5.4000000000000003E-3</v>
      </c>
      <c r="N360">
        <f t="shared" si="40"/>
        <v>1.4000000000000002E-3</v>
      </c>
      <c r="O360">
        <f t="shared" si="41"/>
        <v>2.5999999999999999E-3</v>
      </c>
      <c r="P360">
        <f t="shared" si="42"/>
        <v>0</v>
      </c>
    </row>
    <row r="361" spans="1:16" x14ac:dyDescent="0.25">
      <c r="A361">
        <v>20200603</v>
      </c>
      <c r="B361">
        <v>1.42</v>
      </c>
      <c r="C361">
        <v>0.77</v>
      </c>
      <c r="D361">
        <v>2.67</v>
      </c>
      <c r="E361">
        <v>0.73</v>
      </c>
      <c r="F361">
        <v>0.16</v>
      </c>
      <c r="G361">
        <v>0</v>
      </c>
      <c r="J361">
        <f t="shared" si="36"/>
        <v>20200603</v>
      </c>
      <c r="K361">
        <f t="shared" si="37"/>
        <v>1.4199999999999999E-2</v>
      </c>
      <c r="L361">
        <f t="shared" si="38"/>
        <v>7.7000000000000002E-3</v>
      </c>
      <c r="M361">
        <f t="shared" si="39"/>
        <v>2.6699999999999998E-2</v>
      </c>
      <c r="N361">
        <f t="shared" si="40"/>
        <v>7.3000000000000001E-3</v>
      </c>
      <c r="O361">
        <f t="shared" si="41"/>
        <v>1.6000000000000001E-3</v>
      </c>
      <c r="P361">
        <f t="shared" si="42"/>
        <v>0</v>
      </c>
    </row>
    <row r="362" spans="1:16" x14ac:dyDescent="0.25">
      <c r="A362">
        <v>20200604</v>
      </c>
      <c r="B362">
        <v>-0.34</v>
      </c>
      <c r="C362">
        <v>0.51</v>
      </c>
      <c r="D362">
        <v>2.88</v>
      </c>
      <c r="E362">
        <v>0.99</v>
      </c>
      <c r="F362">
        <v>0.63</v>
      </c>
      <c r="G362">
        <v>0</v>
      </c>
      <c r="J362">
        <f t="shared" si="36"/>
        <v>20200604</v>
      </c>
      <c r="K362">
        <f t="shared" si="37"/>
        <v>-3.4000000000000002E-3</v>
      </c>
      <c r="L362">
        <f t="shared" si="38"/>
        <v>5.1000000000000004E-3</v>
      </c>
      <c r="M362">
        <f t="shared" si="39"/>
        <v>2.8799999999999999E-2</v>
      </c>
      <c r="N362">
        <f t="shared" si="40"/>
        <v>9.8999999999999991E-3</v>
      </c>
      <c r="O362">
        <f t="shared" si="41"/>
        <v>6.3E-3</v>
      </c>
      <c r="P362">
        <f t="shared" si="42"/>
        <v>0</v>
      </c>
    </row>
    <row r="363" spans="1:16" x14ac:dyDescent="0.25">
      <c r="A363">
        <v>20200605</v>
      </c>
      <c r="B363">
        <v>2.5</v>
      </c>
      <c r="C363">
        <v>1.08</v>
      </c>
      <c r="D363">
        <v>2.79</v>
      </c>
      <c r="E363">
        <v>0.72</v>
      </c>
      <c r="F363">
        <v>0.04</v>
      </c>
      <c r="G363">
        <v>0</v>
      </c>
      <c r="J363">
        <f t="shared" si="36"/>
        <v>20200605</v>
      </c>
      <c r="K363">
        <f t="shared" si="37"/>
        <v>2.5000000000000001E-2</v>
      </c>
      <c r="L363">
        <f t="shared" si="38"/>
        <v>1.0800000000000001E-2</v>
      </c>
      <c r="M363">
        <f t="shared" si="39"/>
        <v>2.7900000000000001E-2</v>
      </c>
      <c r="N363">
        <f t="shared" si="40"/>
        <v>7.1999999999999998E-3</v>
      </c>
      <c r="O363">
        <f t="shared" si="41"/>
        <v>4.0000000000000002E-4</v>
      </c>
      <c r="P363">
        <f t="shared" si="42"/>
        <v>0</v>
      </c>
    </row>
    <row r="364" spans="1:16" x14ac:dyDescent="0.25">
      <c r="A364">
        <v>20200608</v>
      </c>
      <c r="B364">
        <v>1.39</v>
      </c>
      <c r="C364">
        <v>0.68</v>
      </c>
      <c r="D364">
        <v>2.1</v>
      </c>
      <c r="E364">
        <v>-0.48</v>
      </c>
      <c r="F364">
        <v>0.56000000000000005</v>
      </c>
      <c r="G364">
        <v>0</v>
      </c>
      <c r="J364">
        <f t="shared" si="36"/>
        <v>20200608</v>
      </c>
      <c r="K364">
        <f t="shared" si="37"/>
        <v>1.3899999999999999E-2</v>
      </c>
      <c r="L364">
        <f t="shared" si="38"/>
        <v>6.8000000000000005E-3</v>
      </c>
      <c r="M364">
        <f t="shared" si="39"/>
        <v>2.1000000000000001E-2</v>
      </c>
      <c r="N364">
        <f t="shared" si="40"/>
        <v>-4.7999999999999996E-3</v>
      </c>
      <c r="O364">
        <f t="shared" si="41"/>
        <v>5.6000000000000008E-3</v>
      </c>
      <c r="P364">
        <f t="shared" si="42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F79A-5987-4193-B2D8-E528594BB2FA}">
  <dimension ref="A1:I22"/>
  <sheetViews>
    <sheetView workbookViewId="0">
      <selection activeCell="E5" sqref="E5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</row>
    <row r="4" spans="1:9" x14ac:dyDescent="0.25">
      <c r="A4" s="3" t="s">
        <v>17</v>
      </c>
      <c r="B4" s="3">
        <v>0.18713813498760112</v>
      </c>
      <c r="E4">
        <f>B17*10000</f>
        <v>5.6719138202476707</v>
      </c>
    </row>
    <row r="5" spans="1:9" x14ac:dyDescent="0.25">
      <c r="A5" s="3" t="s">
        <v>18</v>
      </c>
      <c r="B5" s="3">
        <v>3.5020681566637624E-2</v>
      </c>
      <c r="E5" s="2">
        <f>B5</f>
        <v>3.5020681566637624E-2</v>
      </c>
    </row>
    <row r="6" spans="1:9" x14ac:dyDescent="0.25">
      <c r="A6" s="3" t="s">
        <v>19</v>
      </c>
      <c r="B6" s="3">
        <v>2.1352419265881786E-2</v>
      </c>
    </row>
    <row r="7" spans="1:9" x14ac:dyDescent="0.25">
      <c r="A7" s="3" t="s">
        <v>20</v>
      </c>
      <c r="B7" s="3">
        <v>1.3929326530311625E-2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2.4856589047532879E-3</v>
      </c>
      <c r="D12" s="3">
        <v>4.971317809506576E-4</v>
      </c>
      <c r="E12" s="3">
        <v>2.5621897499509521</v>
      </c>
      <c r="F12" s="3">
        <v>2.7026641927906995E-2</v>
      </c>
    </row>
    <row r="13" spans="1:9" x14ac:dyDescent="0.25">
      <c r="A13" s="3" t="s">
        <v>24</v>
      </c>
      <c r="B13" s="3">
        <v>353</v>
      </c>
      <c r="C13" s="3">
        <v>6.8491226568579283E-2</v>
      </c>
      <c r="D13" s="3">
        <v>1.9402613758804328E-4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7.0976885473332571E-2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5.6719138202476706E-4</v>
      </c>
      <c r="C17" s="3">
        <v>7.4235874639244658E-4</v>
      </c>
      <c r="D17" s="3">
        <v>0.76403946849293591</v>
      </c>
      <c r="E17" s="3">
        <v>0.44535410848870904</v>
      </c>
      <c r="F17" s="3">
        <v>-8.9281076746609942E-4</v>
      </c>
      <c r="G17" s="3">
        <v>2.0271935315156336E-3</v>
      </c>
      <c r="H17" s="3">
        <v>-8.9281076746609942E-4</v>
      </c>
      <c r="I17" s="3">
        <v>2.0271935315156336E-3</v>
      </c>
    </row>
    <row r="18" spans="1:9" x14ac:dyDescent="0.25">
      <c r="A18" s="3" t="s">
        <v>39</v>
      </c>
      <c r="B18" s="3">
        <v>0.13520702320314945</v>
      </c>
      <c r="C18" s="3">
        <v>4.7326085196353611E-2</v>
      </c>
      <c r="D18" s="3">
        <v>2.8569238854678582</v>
      </c>
      <c r="E18" s="3">
        <v>4.5311067934175227E-3</v>
      </c>
      <c r="F18" s="3">
        <v>4.213047975371513E-2</v>
      </c>
      <c r="G18" s="3">
        <v>0.22828356665258376</v>
      </c>
      <c r="H18" s="3">
        <v>4.213047975371513E-2</v>
      </c>
      <c r="I18" s="3">
        <v>0.22828356665258376</v>
      </c>
    </row>
    <row r="19" spans="1:9" x14ac:dyDescent="0.25">
      <c r="A19" s="3" t="s">
        <v>40</v>
      </c>
      <c r="B19" s="3">
        <v>-9.0447369702669575E-2</v>
      </c>
      <c r="C19" s="3">
        <v>0.11586964290919036</v>
      </c>
      <c r="D19" s="3">
        <v>-0.78059591306029319</v>
      </c>
      <c r="E19" s="3">
        <v>0.43556332465374914</v>
      </c>
      <c r="F19" s="3">
        <v>-0.31832900850635076</v>
      </c>
      <c r="G19" s="3">
        <v>0.13743426910101159</v>
      </c>
      <c r="H19" s="3">
        <v>-0.31832900850635076</v>
      </c>
      <c r="I19" s="3">
        <v>0.13743426910101159</v>
      </c>
    </row>
    <row r="20" spans="1:9" x14ac:dyDescent="0.25">
      <c r="A20" s="3" t="s">
        <v>41</v>
      </c>
      <c r="B20" s="3">
        <v>-4.1455581144568175E-2</v>
      </c>
      <c r="C20" s="3">
        <v>0.10135942153608336</v>
      </c>
      <c r="D20" s="3">
        <v>-0.40899583399664757</v>
      </c>
      <c r="E20" s="3">
        <v>0.68279074462705314</v>
      </c>
      <c r="F20" s="3">
        <v>-0.24079986587614532</v>
      </c>
      <c r="G20" s="3">
        <v>0.15788870358700896</v>
      </c>
      <c r="H20" s="3">
        <v>-0.24079986587614532</v>
      </c>
      <c r="I20" s="3">
        <v>0.15788870358700896</v>
      </c>
    </row>
    <row r="21" spans="1:9" x14ac:dyDescent="0.25">
      <c r="A21" s="3" t="s">
        <v>42</v>
      </c>
      <c r="B21" s="3">
        <v>-0.28996544398783286</v>
      </c>
      <c r="C21" s="3">
        <v>0.19761510341048233</v>
      </c>
      <c r="D21" s="3">
        <v>-1.4673243035757351</v>
      </c>
      <c r="E21" s="3">
        <v>0.14317822242962577</v>
      </c>
      <c r="F21" s="3">
        <v>-0.67861645288783357</v>
      </c>
      <c r="G21" s="3">
        <v>9.8685564912167789E-2</v>
      </c>
      <c r="H21" s="3">
        <v>-0.67861645288783357</v>
      </c>
      <c r="I21" s="3">
        <v>9.8685564912167789E-2</v>
      </c>
    </row>
    <row r="22" spans="1:9" ht="15.75" thickBot="1" x14ac:dyDescent="0.3">
      <c r="A22" s="4" t="s">
        <v>43</v>
      </c>
      <c r="B22" s="4">
        <v>-9.1781209283645443E-2</v>
      </c>
      <c r="C22" s="4">
        <v>0.27273310376053356</v>
      </c>
      <c r="D22" s="4">
        <v>-0.33652390567238083</v>
      </c>
      <c r="E22" s="4">
        <v>0.73667579216321299</v>
      </c>
      <c r="F22" s="4">
        <v>-0.62816731595071984</v>
      </c>
      <c r="G22" s="4">
        <v>0.44460489738342901</v>
      </c>
      <c r="H22" s="4">
        <v>-0.62816731595071984</v>
      </c>
      <c r="I22" s="4">
        <v>0.44460489738342901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13E7-B26F-408E-9AE8-6AD2A1D6E263}">
  <dimension ref="A1:I22"/>
  <sheetViews>
    <sheetView workbookViewId="0">
      <selection activeCell="E5" sqref="E5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</row>
    <row r="4" spans="1:9" x14ac:dyDescent="0.25">
      <c r="A4" s="3" t="s">
        <v>17</v>
      </c>
      <c r="B4" s="3">
        <v>0.52585211016663258</v>
      </c>
      <c r="E4">
        <f>B17*10000</f>
        <v>2.7182950874716787</v>
      </c>
    </row>
    <row r="5" spans="1:9" x14ac:dyDescent="0.25">
      <c r="A5" s="3" t="s">
        <v>18</v>
      </c>
      <c r="B5" s="3">
        <v>0.27652044176670032</v>
      </c>
      <c r="E5" s="2">
        <f>B5</f>
        <v>0.27652044176670032</v>
      </c>
    </row>
    <row r="6" spans="1:9" x14ac:dyDescent="0.25">
      <c r="A6" s="3" t="s">
        <v>19</v>
      </c>
      <c r="B6" s="3">
        <v>0.26627285595603034</v>
      </c>
    </row>
    <row r="7" spans="1:9" x14ac:dyDescent="0.25">
      <c r="A7" s="3" t="s">
        <v>20</v>
      </c>
      <c r="B7" s="3">
        <v>1.4442696548384712E-2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2.814312085616695E-2</v>
      </c>
      <c r="D12" s="3">
        <v>5.6286241712333899E-3</v>
      </c>
      <c r="E12" s="3">
        <v>26.983959624791073</v>
      </c>
      <c r="F12" s="3">
        <v>4.0923219038968659E-23</v>
      </c>
    </row>
    <row r="13" spans="1:9" x14ac:dyDescent="0.25">
      <c r="A13" s="3" t="s">
        <v>24</v>
      </c>
      <c r="B13" s="3">
        <v>353</v>
      </c>
      <c r="C13" s="3">
        <v>7.3632793706819466E-2</v>
      </c>
      <c r="D13" s="3">
        <v>2.0859148358872369E-4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0.10177591456298642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2.7182950874716789E-4</v>
      </c>
      <c r="C17" s="3">
        <v>7.6971862787866808E-4</v>
      </c>
      <c r="D17" s="3">
        <v>0.35315438512424413</v>
      </c>
      <c r="E17" s="3">
        <v>0.72418349811809801</v>
      </c>
      <c r="F17" s="3">
        <v>-1.2419815114195236E-3</v>
      </c>
      <c r="G17" s="3">
        <v>1.7856405289138596E-3</v>
      </c>
      <c r="H17" s="3">
        <v>-1.2419815114195236E-3</v>
      </c>
      <c r="I17" s="3">
        <v>1.7856405289138596E-3</v>
      </c>
    </row>
    <row r="18" spans="1:9" x14ac:dyDescent="0.25">
      <c r="A18" s="3" t="s">
        <v>39</v>
      </c>
      <c r="B18" s="3">
        <v>0.37066004189365093</v>
      </c>
      <c r="C18" s="3">
        <v>4.9070303996861339E-2</v>
      </c>
      <c r="D18" s="3">
        <v>7.5536528552453897</v>
      </c>
      <c r="E18" s="3">
        <v>3.6630936581880343E-13</v>
      </c>
      <c r="F18" s="3">
        <v>0.27415313110457268</v>
      </c>
      <c r="G18" s="3">
        <v>0.46716695268272918</v>
      </c>
      <c r="H18" s="3">
        <v>0.27415313110457268</v>
      </c>
      <c r="I18" s="3">
        <v>0.46716695268272918</v>
      </c>
    </row>
    <row r="19" spans="1:9" x14ac:dyDescent="0.25">
      <c r="A19" s="3" t="s">
        <v>40</v>
      </c>
      <c r="B19" s="3">
        <v>-8.3131859422054699E-2</v>
      </c>
      <c r="C19" s="3">
        <v>0.12014005760188709</v>
      </c>
      <c r="D19" s="3">
        <v>-0.69195787884114446</v>
      </c>
      <c r="E19" s="3">
        <v>0.48941865743049118</v>
      </c>
      <c r="F19" s="3">
        <v>-0.31941215273186674</v>
      </c>
      <c r="G19" s="3">
        <v>0.15314843388775737</v>
      </c>
      <c r="H19" s="3">
        <v>-0.31941215273186674</v>
      </c>
      <c r="I19" s="3">
        <v>0.15314843388775737</v>
      </c>
    </row>
    <row r="20" spans="1:9" x14ac:dyDescent="0.25">
      <c r="A20" s="3" t="s">
        <v>41</v>
      </c>
      <c r="B20" s="3">
        <v>0.41572165663925381</v>
      </c>
      <c r="C20" s="3">
        <v>0.10509505713573879</v>
      </c>
      <c r="D20" s="3">
        <v>3.9556727782384247</v>
      </c>
      <c r="E20" s="3">
        <v>9.2258222757686927E-5</v>
      </c>
      <c r="F20" s="3">
        <v>0.20903047119192991</v>
      </c>
      <c r="G20" s="3">
        <v>0.62241284208657777</v>
      </c>
      <c r="H20" s="3">
        <v>0.20903047119192991</v>
      </c>
      <c r="I20" s="3">
        <v>0.62241284208657777</v>
      </c>
    </row>
    <row r="21" spans="1:9" x14ac:dyDescent="0.25">
      <c r="A21" s="3" t="s">
        <v>42</v>
      </c>
      <c r="B21" s="3">
        <v>-0.40237812399075945</v>
      </c>
      <c r="C21" s="3">
        <v>0.20489827456657445</v>
      </c>
      <c r="D21" s="3">
        <v>-1.9637945943757613</v>
      </c>
      <c r="E21" s="3">
        <v>5.0338383780358376E-2</v>
      </c>
      <c r="F21" s="3">
        <v>-0.80535299664892079</v>
      </c>
      <c r="G21" s="3">
        <v>5.9674866740189181E-4</v>
      </c>
      <c r="H21" s="3">
        <v>-0.80535299664892079</v>
      </c>
      <c r="I21" s="3">
        <v>5.9674866740189181E-4</v>
      </c>
    </row>
    <row r="22" spans="1:9" ht="15.75" thickBot="1" x14ac:dyDescent="0.3">
      <c r="A22" s="4" t="s">
        <v>43</v>
      </c>
      <c r="B22" s="4">
        <v>-0.57743442958848001</v>
      </c>
      <c r="C22" s="4">
        <v>0.28278477410525499</v>
      </c>
      <c r="D22" s="4">
        <v>-2.0419572850607359</v>
      </c>
      <c r="E22" s="4">
        <v>4.1898615059685076E-2</v>
      </c>
      <c r="F22" s="4">
        <v>-1.1335892267715395</v>
      </c>
      <c r="G22" s="4">
        <v>-2.1279632405420523E-2</v>
      </c>
      <c r="H22" s="4">
        <v>-1.1335892267715395</v>
      </c>
      <c r="I22" s="4">
        <v>-2.1279632405420523E-2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A994-6712-44DD-976A-BB8695288C8E}">
  <dimension ref="A1:I22"/>
  <sheetViews>
    <sheetView workbookViewId="0">
      <selection activeCell="E5" sqref="E5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</row>
    <row r="4" spans="1:9" x14ac:dyDescent="0.25">
      <c r="A4" s="3" t="s">
        <v>17</v>
      </c>
      <c r="B4" s="3">
        <v>0.49748536997850201</v>
      </c>
      <c r="E4">
        <f>B17*10000</f>
        <v>-1.1255364673260906</v>
      </c>
    </row>
    <row r="5" spans="1:9" x14ac:dyDescent="0.25">
      <c r="A5" s="3" t="s">
        <v>18</v>
      </c>
      <c r="B5" s="3">
        <v>0.24749169334264701</v>
      </c>
      <c r="E5" s="2">
        <f>B5</f>
        <v>0.24749169334264701</v>
      </c>
    </row>
    <row r="6" spans="1:9" x14ac:dyDescent="0.25">
      <c r="A6" s="3" t="s">
        <v>19</v>
      </c>
      <c r="B6" s="3">
        <v>0.23683293545798195</v>
      </c>
    </row>
    <row r="7" spans="1:9" x14ac:dyDescent="0.25">
      <c r="A7" s="3" t="s">
        <v>20</v>
      </c>
      <c r="B7" s="3">
        <v>1.5955021874375076E-2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2.9554175102684682E-2</v>
      </c>
      <c r="D12" s="3">
        <v>5.9108350205369364E-3</v>
      </c>
      <c r="E12" s="3">
        <v>23.219562356202658</v>
      </c>
      <c r="F12" s="3">
        <v>3.603895825608228E-20</v>
      </c>
    </row>
    <row r="13" spans="1:9" x14ac:dyDescent="0.25">
      <c r="A13" s="3" t="s">
        <v>24</v>
      </c>
      <c r="B13" s="3">
        <v>353</v>
      </c>
      <c r="C13" s="3">
        <v>8.9860641223160856E-2</v>
      </c>
      <c r="D13" s="3">
        <v>2.5456272301178711E-4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0.11941481632584554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-1.1255364673260905E-4</v>
      </c>
      <c r="C17" s="3">
        <v>8.503174946434517E-4</v>
      </c>
      <c r="D17" s="3">
        <v>-0.13236661299060318</v>
      </c>
      <c r="E17" s="3">
        <v>0.89476973773877488</v>
      </c>
      <c r="F17" s="3">
        <v>-1.7848790230579115E-3</v>
      </c>
      <c r="G17" s="3">
        <v>1.5597717295926933E-3</v>
      </c>
      <c r="H17" s="3">
        <v>-1.7848790230579115E-3</v>
      </c>
      <c r="I17" s="3">
        <v>1.5597717295926933E-3</v>
      </c>
    </row>
    <row r="18" spans="1:9" x14ac:dyDescent="0.25">
      <c r="A18" s="3" t="s">
        <v>39</v>
      </c>
      <c r="B18" s="3">
        <v>-0.32339193119006571</v>
      </c>
      <c r="C18" s="3">
        <v>5.4208559393967168E-2</v>
      </c>
      <c r="D18" s="3">
        <v>-5.9656986794239684</v>
      </c>
      <c r="E18" s="3">
        <v>5.9223193435847049E-9</v>
      </c>
      <c r="F18" s="3">
        <v>-0.43000428488106096</v>
      </c>
      <c r="G18" s="3">
        <v>-0.21677957749907045</v>
      </c>
      <c r="H18" s="3">
        <v>-0.43000428488106096</v>
      </c>
      <c r="I18" s="3">
        <v>-0.21677957749907045</v>
      </c>
    </row>
    <row r="19" spans="1:9" x14ac:dyDescent="0.25">
      <c r="A19" s="3" t="s">
        <v>40</v>
      </c>
      <c r="B19" s="3">
        <v>-0.11217667201189795</v>
      </c>
      <c r="C19" s="3">
        <v>0.13272017733012409</v>
      </c>
      <c r="D19" s="3">
        <v>-0.84521189067486813</v>
      </c>
      <c r="E19" s="3">
        <v>0.39856505257668517</v>
      </c>
      <c r="F19" s="3">
        <v>-0.37319837496136798</v>
      </c>
      <c r="G19" s="3">
        <v>0.14884503093757206</v>
      </c>
      <c r="H19" s="3">
        <v>-0.37319837496136798</v>
      </c>
      <c r="I19" s="3">
        <v>0.14884503093757206</v>
      </c>
    </row>
    <row r="20" spans="1:9" x14ac:dyDescent="0.25">
      <c r="A20" s="3" t="s">
        <v>41</v>
      </c>
      <c r="B20" s="3">
        <v>-0.43204724346533618</v>
      </c>
      <c r="C20" s="3">
        <v>0.11609978301987832</v>
      </c>
      <c r="D20" s="3">
        <v>-3.7213441078641991</v>
      </c>
      <c r="E20" s="3">
        <v>2.3050403362909652E-4</v>
      </c>
      <c r="F20" s="3">
        <v>-0.66038150043768762</v>
      </c>
      <c r="G20" s="3">
        <v>-0.20371298649298475</v>
      </c>
      <c r="H20" s="3">
        <v>-0.66038150043768762</v>
      </c>
      <c r="I20" s="3">
        <v>-0.20371298649298475</v>
      </c>
    </row>
    <row r="21" spans="1:9" x14ac:dyDescent="0.25">
      <c r="A21" s="3" t="s">
        <v>42</v>
      </c>
      <c r="B21" s="3">
        <v>3.510159657921804E-2</v>
      </c>
      <c r="C21" s="3">
        <v>0.22635360659827969</v>
      </c>
      <c r="D21" s="3">
        <v>0.15507416518224285</v>
      </c>
      <c r="E21" s="3">
        <v>0.87685148009358693</v>
      </c>
      <c r="F21" s="3">
        <v>-0.41006962795942631</v>
      </c>
      <c r="G21" s="3">
        <v>0.48027282111786235</v>
      </c>
      <c r="H21" s="3">
        <v>-0.41006962795942631</v>
      </c>
      <c r="I21" s="3">
        <v>0.48027282111786235</v>
      </c>
    </row>
    <row r="22" spans="1:9" ht="15.75" thickBot="1" x14ac:dyDescent="0.3">
      <c r="A22" s="4" t="s">
        <v>43</v>
      </c>
      <c r="B22" s="4">
        <v>0.48881110159270996</v>
      </c>
      <c r="C22" s="4">
        <v>0.31239576636359967</v>
      </c>
      <c r="D22" s="4">
        <v>1.5647174328981757</v>
      </c>
      <c r="E22" s="4">
        <v>0.1185451712417195</v>
      </c>
      <c r="F22" s="4">
        <v>-0.12557984159904229</v>
      </c>
      <c r="G22" s="4">
        <v>1.1032020447844622</v>
      </c>
      <c r="H22" s="4">
        <v>-0.12557984159904229</v>
      </c>
      <c r="I22" s="4">
        <v>1.1032020447844622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A108-78AB-4929-97AE-477524F8482F}">
  <dimension ref="A1:O26"/>
  <sheetViews>
    <sheetView workbookViewId="0">
      <selection activeCell="O27" sqref="O27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</row>
    <row r="4" spans="1:9" x14ac:dyDescent="0.25">
      <c r="A4" s="3" t="s">
        <v>17</v>
      </c>
      <c r="B4" s="3">
        <v>0.19372993237194699</v>
      </c>
      <c r="E4">
        <f>B17*10000</f>
        <v>1.5927586201455919</v>
      </c>
    </row>
    <row r="5" spans="1:9" x14ac:dyDescent="0.25">
      <c r="A5" s="3" t="s">
        <v>18</v>
      </c>
      <c r="B5" s="3">
        <v>3.7531286696839153E-2</v>
      </c>
      <c r="E5" s="2">
        <f>B5</f>
        <v>3.7531286696839153E-2</v>
      </c>
    </row>
    <row r="6" spans="1:9" x14ac:dyDescent="0.25">
      <c r="A6" s="3" t="s">
        <v>19</v>
      </c>
      <c r="B6" s="3">
        <v>2.3898585375264639E-2</v>
      </c>
    </row>
    <row r="7" spans="1:9" x14ac:dyDescent="0.25">
      <c r="A7" s="3" t="s">
        <v>20</v>
      </c>
      <c r="B7" s="3">
        <v>1.1847138027216427E-2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1.9320058398169249E-3</v>
      </c>
      <c r="D12" s="3">
        <v>3.8640116796338498E-4</v>
      </c>
      <c r="E12" s="3">
        <v>2.7530337393546342</v>
      </c>
      <c r="F12" s="3">
        <v>1.8654634600290581E-2</v>
      </c>
    </row>
    <row r="13" spans="1:9" x14ac:dyDescent="0.25">
      <c r="A13" s="3" t="s">
        <v>24</v>
      </c>
      <c r="B13" s="3">
        <v>353</v>
      </c>
      <c r="C13" s="3">
        <v>4.9545201840878884E-2</v>
      </c>
      <c r="D13" s="3">
        <v>1.4035467943591753E-4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5.1477207680695809E-2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15" x14ac:dyDescent="0.25">
      <c r="A17" s="3" t="s">
        <v>26</v>
      </c>
      <c r="B17" s="3">
        <v>1.5927586201455919E-4</v>
      </c>
      <c r="C17" s="3">
        <v>6.3138921433740784E-4</v>
      </c>
      <c r="D17" s="3">
        <v>0.25226256387940738</v>
      </c>
      <c r="E17" s="3">
        <v>0.80098493748700783</v>
      </c>
      <c r="F17" s="3">
        <v>-1.0824817310328342E-3</v>
      </c>
      <c r="G17" s="3">
        <v>1.4010334550619528E-3</v>
      </c>
      <c r="H17" s="3">
        <v>-1.0824817310328342E-3</v>
      </c>
      <c r="I17" s="3">
        <v>1.4010334550619528E-3</v>
      </c>
    </row>
    <row r="18" spans="1:15" x14ac:dyDescent="0.25">
      <c r="A18" s="3" t="s">
        <v>39</v>
      </c>
      <c r="B18" s="3">
        <v>4.7268110703585206E-2</v>
      </c>
      <c r="C18" s="3">
        <v>4.0251670630946278E-2</v>
      </c>
      <c r="D18" s="3">
        <v>1.1743142573377949</v>
      </c>
      <c r="E18" s="3">
        <v>0.24106077663351641</v>
      </c>
      <c r="F18" s="3">
        <v>-3.1895132037698004E-2</v>
      </c>
      <c r="G18" s="3">
        <v>0.12643135344486842</v>
      </c>
      <c r="H18" s="3">
        <v>-3.1895132037698004E-2</v>
      </c>
      <c r="I18" s="3">
        <v>0.12643135344486842</v>
      </c>
    </row>
    <row r="19" spans="1:15" x14ac:dyDescent="0.25">
      <c r="A19" s="3" t="s">
        <v>40</v>
      </c>
      <c r="B19" s="3">
        <v>-0.19530853143395233</v>
      </c>
      <c r="C19" s="3">
        <v>9.8549176065495458E-2</v>
      </c>
      <c r="D19" s="3">
        <v>-1.9818382987205385</v>
      </c>
      <c r="E19" s="3">
        <v>4.827261856054274E-2</v>
      </c>
      <c r="F19" s="3">
        <v>-0.38912588670239051</v>
      </c>
      <c r="G19" s="3">
        <v>-1.4911761655141409E-3</v>
      </c>
      <c r="H19" s="3">
        <v>-0.38912588670239051</v>
      </c>
      <c r="I19" s="3">
        <v>-1.4911761655141409E-3</v>
      </c>
    </row>
    <row r="20" spans="1:15" x14ac:dyDescent="0.25">
      <c r="A20" s="3" t="s">
        <v>41</v>
      </c>
      <c r="B20" s="3">
        <v>-1.6325586826082379E-2</v>
      </c>
      <c r="C20" s="3">
        <v>8.6207976723331817E-2</v>
      </c>
      <c r="D20" s="3">
        <v>-0.18937443432266435</v>
      </c>
      <c r="E20" s="3">
        <v>0.84990819900157555</v>
      </c>
      <c r="F20" s="3">
        <v>-0.18587141885267153</v>
      </c>
      <c r="G20" s="3">
        <v>0.15322024520050678</v>
      </c>
      <c r="H20" s="3">
        <v>-0.18587141885267153</v>
      </c>
      <c r="I20" s="3">
        <v>0.15322024520050678</v>
      </c>
    </row>
    <row r="21" spans="1:15" x14ac:dyDescent="0.25">
      <c r="A21" s="3" t="s">
        <v>42</v>
      </c>
      <c r="B21" s="3">
        <v>-0.36727652741154149</v>
      </c>
      <c r="C21" s="3">
        <v>0.16807513279784211</v>
      </c>
      <c r="D21" s="3">
        <v>-2.1851925463197186</v>
      </c>
      <c r="E21" s="3">
        <v>2.9531620517724476E-2</v>
      </c>
      <c r="F21" s="3">
        <v>-0.69783106907122483</v>
      </c>
      <c r="G21" s="3">
        <v>-3.6721985751858088E-2</v>
      </c>
      <c r="H21" s="3">
        <v>-0.69783106907122483</v>
      </c>
      <c r="I21" s="3">
        <v>-3.6721985751858088E-2</v>
      </c>
    </row>
    <row r="22" spans="1:15" ht="15.75" thickBot="1" x14ac:dyDescent="0.3">
      <c r="A22" s="4" t="s">
        <v>43</v>
      </c>
      <c r="B22" s="4">
        <v>-8.862332799576926E-2</v>
      </c>
      <c r="C22" s="4">
        <v>0.23196431771564585</v>
      </c>
      <c r="D22" s="4">
        <v>-0.38205586474902758</v>
      </c>
      <c r="E22" s="4">
        <v>0.70264982537882259</v>
      </c>
      <c r="F22" s="4">
        <v>-0.54482917741266135</v>
      </c>
      <c r="G22" s="4">
        <v>0.3675825214211228</v>
      </c>
      <c r="H22" s="4">
        <v>-0.54482917741266135</v>
      </c>
      <c r="I22" s="4">
        <v>0.3675825214211228</v>
      </c>
    </row>
    <row r="25" spans="1:15" x14ac:dyDescent="0.25">
      <c r="O25">
        <f>(91.83+88.7)/2</f>
        <v>90.265000000000001</v>
      </c>
    </row>
    <row r="26" spans="1:15" x14ac:dyDescent="0.25">
      <c r="O26">
        <f>(90.38+89.8)/2</f>
        <v>90.09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8FD7-471A-437A-A397-37559E982F13}">
  <dimension ref="A1:R363"/>
  <sheetViews>
    <sheetView workbookViewId="0">
      <selection activeCell="V12" sqref="V12"/>
    </sheetView>
  </sheetViews>
  <sheetFormatPr defaultRowHeight="15" x14ac:dyDescent="0.25"/>
  <cols>
    <col min="1" max="1" width="10.7109375" customWidth="1"/>
    <col min="6" max="6" width="11.85546875" style="7" customWidth="1"/>
    <col min="7" max="7" width="9.140625" style="7"/>
    <col min="8" max="8" width="13.28515625" customWidth="1"/>
    <col min="9" max="9" width="33.42578125" customWidth="1"/>
    <col min="10" max="10" width="12.140625" customWidth="1"/>
    <col min="15" max="15" width="10.140625" style="7" bestFit="1" customWidth="1"/>
    <col min="16" max="16" width="9.28515625" style="7" bestFit="1" customWidth="1"/>
  </cols>
  <sheetData>
    <row r="1" spans="1:18" x14ac:dyDescent="0.25">
      <c r="D1" t="s">
        <v>49</v>
      </c>
      <c r="E1" t="s">
        <v>48</v>
      </c>
      <c r="F1" s="8">
        <f>(F2/10000-AVERAGE('ff5 factors'!$P$6:$P$364))/_xlfn.STDEV.P(F5:F363) *SQRT(252)</f>
        <v>1.0483048132251906</v>
      </c>
      <c r="G1" s="8">
        <f>(G2/10000-AVERAGE('ff5 factors'!$P$6:$P$364))/_xlfn.STDEV.P(G5:G363) *SQRT(252)</f>
        <v>-0.42942103565565076</v>
      </c>
      <c r="H1" s="8">
        <f>(H2/10000-AVERAGE('ff5 factors'!$P$6:$P$364))/_xlfn.STDEV.P(H5:H363) *SQRT(252)</f>
        <v>0.77259361823097839</v>
      </c>
      <c r="I1" s="8"/>
      <c r="J1" s="8"/>
      <c r="K1" s="8"/>
      <c r="L1" s="8"/>
      <c r="M1" s="8" t="s">
        <v>49</v>
      </c>
      <c r="N1" s="8" t="s">
        <v>48</v>
      </c>
      <c r="O1" s="8">
        <f>(O2/10000-AVERAGE('ff5 factors'!$P$6:$P$364))/_xlfn.STDEV.P(O5:O363) *SQRT(252)</f>
        <v>0.35133339967373833</v>
      </c>
      <c r="P1" s="8">
        <f>(P2/10000-AVERAGE('ff5 factors'!$P$6:$P$364))/_xlfn.STDEV.P(P5:P363) *SQRT(252)</f>
        <v>-0.21427844695974416</v>
      </c>
      <c r="Q1" s="8">
        <f>(Q2/10000-AVERAGE('ff5 factors'!$P$6:$P$364))/_xlfn.STDEV.P(Q5:Q363) *SQRT(252)</f>
        <v>0.25955777246163392</v>
      </c>
    </row>
    <row r="2" spans="1:18" x14ac:dyDescent="0.25">
      <c r="A2" t="s">
        <v>45</v>
      </c>
      <c r="E2" t="s">
        <v>44</v>
      </c>
      <c r="F2" s="8">
        <f>AVERAGE(F5:F363)*10000</f>
        <v>12.588679095740382</v>
      </c>
      <c r="G2" s="8">
        <f>AVERAGE(G5:G363)*10000</f>
        <v>-5.052119298961772</v>
      </c>
      <c r="H2" s="8">
        <f>AVERAGE(H5:H363)*10000</f>
        <v>7.5365597967786107</v>
      </c>
      <c r="N2" t="s">
        <v>44</v>
      </c>
      <c r="O2" s="8">
        <f>AVERAGE(O5:O363)*10000</f>
        <v>4.4197574860948059</v>
      </c>
      <c r="P2" s="8">
        <f>AVERAGE(P5:P363)*10000</f>
        <v>-1.7685268184647653</v>
      </c>
      <c r="Q2" s="8">
        <f>AVERAGE(Q5:Q363)*10000</f>
        <v>2.6512306676300401</v>
      </c>
    </row>
    <row r="3" spans="1:1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J3" s="10" t="s">
        <v>0</v>
      </c>
      <c r="K3" t="s">
        <v>1</v>
      </c>
      <c r="L3" t="s">
        <v>2</v>
      </c>
      <c r="M3" t="s">
        <v>3</v>
      </c>
      <c r="N3" t="s">
        <v>4</v>
      </c>
      <c r="O3" s="7" t="s">
        <v>5</v>
      </c>
      <c r="P3" s="7" t="s">
        <v>6</v>
      </c>
      <c r="Q3" t="s">
        <v>7</v>
      </c>
      <c r="R3" t="s">
        <v>8</v>
      </c>
    </row>
    <row r="4" spans="1:18" x14ac:dyDescent="0.25">
      <c r="A4" s="1">
        <v>43468</v>
      </c>
      <c r="B4">
        <v>0</v>
      </c>
      <c r="C4">
        <v>0</v>
      </c>
      <c r="D4">
        <v>0</v>
      </c>
      <c r="E4">
        <v>0</v>
      </c>
      <c r="J4" s="1">
        <v>43468</v>
      </c>
      <c r="K4">
        <v>0</v>
      </c>
      <c r="L4">
        <v>0</v>
      </c>
      <c r="M4">
        <v>0</v>
      </c>
      <c r="N4">
        <v>0</v>
      </c>
      <c r="O4" s="7">
        <v>0</v>
      </c>
      <c r="P4" s="7">
        <v>0</v>
      </c>
      <c r="Q4">
        <v>282</v>
      </c>
      <c r="R4">
        <v>139</v>
      </c>
    </row>
    <row r="5" spans="1:18" x14ac:dyDescent="0.25">
      <c r="A5" s="1">
        <v>43469</v>
      </c>
      <c r="B5">
        <v>10000</v>
      </c>
      <c r="C5">
        <v>10097.2741901792</v>
      </c>
      <c r="D5">
        <v>10000</v>
      </c>
      <c r="E5">
        <v>10038.7608967491</v>
      </c>
      <c r="F5" s="7">
        <f>C5/B5-1</f>
        <v>9.7274190179199582E-3</v>
      </c>
      <c r="G5" s="7">
        <f>D5/E5-1</f>
        <v>-3.8611236135379645E-3</v>
      </c>
      <c r="H5" s="9">
        <f>F5+G5</f>
        <v>5.8662954043819937E-3</v>
      </c>
      <c r="J5" s="1">
        <v>43469</v>
      </c>
      <c r="K5">
        <v>10000</v>
      </c>
      <c r="L5">
        <v>9979.20058022796</v>
      </c>
      <c r="M5">
        <v>10000</v>
      </c>
      <c r="N5">
        <v>9962.9763741582101</v>
      </c>
      <c r="O5" s="7">
        <f>L5/K5-1</f>
        <v>-2.0799419772039585E-3</v>
      </c>
      <c r="P5" s="7">
        <f>M5/N5-1</f>
        <v>3.7161210115705945E-3</v>
      </c>
      <c r="Q5" s="9">
        <f>O5+P5</f>
        <v>1.636179034366636E-3</v>
      </c>
      <c r="R5">
        <v>108</v>
      </c>
    </row>
    <row r="6" spans="1:18" x14ac:dyDescent="0.25">
      <c r="A6" s="1">
        <v>43472</v>
      </c>
      <c r="B6">
        <v>10000</v>
      </c>
      <c r="C6">
        <v>10318.687394128599</v>
      </c>
      <c r="D6">
        <v>10000</v>
      </c>
      <c r="E6">
        <v>10277.223704783</v>
      </c>
      <c r="F6" s="7">
        <f t="shared" ref="F6:F69" si="0">C6/B6-1</f>
        <v>3.1868739412859837E-2</v>
      </c>
      <c r="G6" s="7">
        <f t="shared" ref="G6:G69" si="1">D6/E6-1</f>
        <v>-2.6974571416012005E-2</v>
      </c>
      <c r="H6" s="9">
        <f t="shared" ref="H6:H69" si="2">F6+G6</f>
        <v>4.8941679968478313E-3</v>
      </c>
      <c r="J6" s="1">
        <v>43472</v>
      </c>
      <c r="K6">
        <v>9999.9999999999909</v>
      </c>
      <c r="L6">
        <v>10292.681224080299</v>
      </c>
      <c r="M6">
        <v>10000</v>
      </c>
      <c r="N6">
        <v>10325.8654371096</v>
      </c>
      <c r="O6" s="7">
        <f t="shared" ref="O6:O69" si="3">L6/K6-1</f>
        <v>2.9268122408030894E-2</v>
      </c>
      <c r="P6" s="7">
        <f t="shared" ref="P6:P69" si="4">M6/N6-1</f>
        <v>-3.1558171960917591E-2</v>
      </c>
      <c r="Q6" s="9">
        <f t="shared" ref="Q6:Q69" si="5">O6+P6</f>
        <v>-2.2900495528866971E-3</v>
      </c>
      <c r="R6">
        <v>81</v>
      </c>
    </row>
    <row r="7" spans="1:18" x14ac:dyDescent="0.25">
      <c r="A7" s="1">
        <v>43473</v>
      </c>
      <c r="B7">
        <v>10000</v>
      </c>
      <c r="C7">
        <v>10257.1053975124</v>
      </c>
      <c r="D7">
        <v>10000</v>
      </c>
      <c r="E7">
        <v>10305.602210986999</v>
      </c>
      <c r="F7" s="7">
        <f t="shared" si="0"/>
        <v>2.5710539751240047E-2</v>
      </c>
      <c r="G7" s="7">
        <f t="shared" si="1"/>
        <v>-2.9653988649124385E-2</v>
      </c>
      <c r="H7" s="9">
        <f t="shared" si="2"/>
        <v>-3.9434488978843385E-3</v>
      </c>
      <c r="J7" s="1">
        <v>43473</v>
      </c>
      <c r="K7">
        <v>9999.9999999999909</v>
      </c>
      <c r="L7">
        <v>10243.6035925958</v>
      </c>
      <c r="M7">
        <v>10000</v>
      </c>
      <c r="N7">
        <v>10237.0613338107</v>
      </c>
      <c r="O7" s="7">
        <f t="shared" si="3"/>
        <v>2.436035925958091E-2</v>
      </c>
      <c r="P7" s="7">
        <f t="shared" si="4"/>
        <v>-2.3157166503217086E-2</v>
      </c>
      <c r="Q7" s="9">
        <f t="shared" si="5"/>
        <v>1.2031927563638245E-3</v>
      </c>
      <c r="R7">
        <v>99</v>
      </c>
    </row>
    <row r="8" spans="1:18" x14ac:dyDescent="0.25">
      <c r="A8" s="1">
        <v>43474</v>
      </c>
      <c r="B8">
        <v>10000</v>
      </c>
      <c r="C8">
        <v>10076.8109903187</v>
      </c>
      <c r="D8">
        <v>10000</v>
      </c>
      <c r="E8">
        <v>10034.511736228</v>
      </c>
      <c r="F8" s="7">
        <f t="shared" si="0"/>
        <v>7.6810990318698646E-3</v>
      </c>
      <c r="G8" s="7">
        <f t="shared" si="1"/>
        <v>-3.4393039875971754E-3</v>
      </c>
      <c r="H8" s="9">
        <f t="shared" si="2"/>
        <v>4.2417950442726893E-3</v>
      </c>
      <c r="J8" s="1">
        <v>43474</v>
      </c>
      <c r="K8">
        <v>10000</v>
      </c>
      <c r="L8">
        <v>10015.444542241899</v>
      </c>
      <c r="M8">
        <v>9999.9999999999909</v>
      </c>
      <c r="N8">
        <v>10010.8366397016</v>
      </c>
      <c r="O8" s="7">
        <f t="shared" si="3"/>
        <v>1.5444542241900283E-3</v>
      </c>
      <c r="P8" s="7">
        <f t="shared" si="4"/>
        <v>-1.0824909137596705E-3</v>
      </c>
      <c r="Q8" s="9">
        <f t="shared" si="5"/>
        <v>4.6196331043035777E-4</v>
      </c>
      <c r="R8">
        <v>137</v>
      </c>
    </row>
    <row r="9" spans="1:18" x14ac:dyDescent="0.25">
      <c r="A9" s="1">
        <v>43475</v>
      </c>
      <c r="B9">
        <v>10000</v>
      </c>
      <c r="C9">
        <v>10047.769097672801</v>
      </c>
      <c r="D9">
        <v>10000</v>
      </c>
      <c r="E9">
        <v>9972.6686325213705</v>
      </c>
      <c r="F9" s="7">
        <f t="shared" si="0"/>
        <v>4.7769097672800687E-3</v>
      </c>
      <c r="G9" s="7">
        <f t="shared" si="1"/>
        <v>2.7406272569310275E-3</v>
      </c>
      <c r="H9" s="9">
        <f t="shared" si="2"/>
        <v>7.5175370242110962E-3</v>
      </c>
      <c r="J9" s="1">
        <v>43475</v>
      </c>
      <c r="K9">
        <v>10000</v>
      </c>
      <c r="L9">
        <v>10007.249142627599</v>
      </c>
      <c r="M9">
        <v>10000</v>
      </c>
      <c r="N9">
        <v>9938.5412342153195</v>
      </c>
      <c r="O9" s="7">
        <f t="shared" si="3"/>
        <v>7.2491426275989035E-4</v>
      </c>
      <c r="P9" s="7">
        <f t="shared" si="4"/>
        <v>6.1838819537314293E-3</v>
      </c>
      <c r="Q9" s="9">
        <f t="shared" si="5"/>
        <v>6.9087962164913197E-3</v>
      </c>
      <c r="R9">
        <v>117</v>
      </c>
    </row>
    <row r="10" spans="1:18" x14ac:dyDescent="0.25">
      <c r="A10" s="1">
        <v>43476</v>
      </c>
      <c r="B10">
        <v>10000</v>
      </c>
      <c r="C10">
        <v>10060.045170531999</v>
      </c>
      <c r="D10">
        <v>10000</v>
      </c>
      <c r="E10">
        <v>10151.7430837055</v>
      </c>
      <c r="F10" s="7">
        <f t="shared" si="0"/>
        <v>6.0045170531999315E-3</v>
      </c>
      <c r="G10" s="7">
        <f t="shared" si="1"/>
        <v>-1.4947490539734209E-2</v>
      </c>
      <c r="H10" s="9">
        <f t="shared" si="2"/>
        <v>-8.942973486534278E-3</v>
      </c>
      <c r="J10" s="1">
        <v>43476</v>
      </c>
      <c r="K10">
        <v>10000</v>
      </c>
      <c r="L10">
        <v>10047.337989115</v>
      </c>
      <c r="M10">
        <v>10000</v>
      </c>
      <c r="N10">
        <v>10161.6348132486</v>
      </c>
      <c r="O10" s="7">
        <f t="shared" si="3"/>
        <v>4.7337989114999424E-3</v>
      </c>
      <c r="P10" s="7">
        <f t="shared" si="4"/>
        <v>-1.5906378867095561E-2</v>
      </c>
      <c r="Q10" s="9">
        <f t="shared" si="5"/>
        <v>-1.1172579955595618E-2</v>
      </c>
      <c r="R10">
        <v>111</v>
      </c>
    </row>
    <row r="11" spans="1:18" x14ac:dyDescent="0.25">
      <c r="A11" s="1">
        <v>43479</v>
      </c>
      <c r="B11">
        <v>10000</v>
      </c>
      <c r="C11">
        <v>10046.1759492688</v>
      </c>
      <c r="D11">
        <v>10000</v>
      </c>
      <c r="E11">
        <v>9931.0901643315501</v>
      </c>
      <c r="F11" s="7">
        <f t="shared" si="0"/>
        <v>4.6175949268800753E-3</v>
      </c>
      <c r="G11" s="7">
        <f t="shared" si="1"/>
        <v>6.9387987147619956E-3</v>
      </c>
      <c r="H11" s="9">
        <f t="shared" si="2"/>
        <v>1.1556393641642071E-2</v>
      </c>
      <c r="J11" s="1">
        <v>43479</v>
      </c>
      <c r="K11">
        <v>9999.9999999999909</v>
      </c>
      <c r="L11">
        <v>9923.5414340758798</v>
      </c>
      <c r="M11">
        <v>10000</v>
      </c>
      <c r="N11">
        <v>9938.5055962259194</v>
      </c>
      <c r="O11" s="7">
        <f t="shared" si="3"/>
        <v>-7.6458565924111266E-3</v>
      </c>
      <c r="P11" s="7">
        <f t="shared" si="4"/>
        <v>6.1874899781142467E-3</v>
      </c>
      <c r="Q11" s="9">
        <f t="shared" si="5"/>
        <v>-1.4583666142968799E-3</v>
      </c>
      <c r="R11">
        <v>89</v>
      </c>
    </row>
    <row r="12" spans="1:18" x14ac:dyDescent="0.25">
      <c r="A12" s="1">
        <v>43480</v>
      </c>
      <c r="B12">
        <v>9999.9999999999909</v>
      </c>
      <c r="C12">
        <v>9940.3324387437697</v>
      </c>
      <c r="D12">
        <v>10000</v>
      </c>
      <c r="E12">
        <v>9970.6650705070206</v>
      </c>
      <c r="F12" s="7">
        <f t="shared" si="0"/>
        <v>-5.9667561256221413E-3</v>
      </c>
      <c r="G12" s="7">
        <f t="shared" si="1"/>
        <v>2.9421236482760627E-3</v>
      </c>
      <c r="H12" s="9">
        <f t="shared" si="2"/>
        <v>-3.0246324773460787E-3</v>
      </c>
      <c r="J12" s="1">
        <v>43480</v>
      </c>
      <c r="K12">
        <v>10000</v>
      </c>
      <c r="L12">
        <v>9906.3330142436607</v>
      </c>
      <c r="M12">
        <v>10000</v>
      </c>
      <c r="N12">
        <v>9983.3189536315404</v>
      </c>
      <c r="O12" s="7">
        <f t="shared" si="3"/>
        <v>-9.3666985756338805E-3</v>
      </c>
      <c r="P12" s="7">
        <f t="shared" si="4"/>
        <v>1.6708918593042466E-3</v>
      </c>
      <c r="Q12" s="9">
        <f t="shared" si="5"/>
        <v>-7.695806716329634E-3</v>
      </c>
      <c r="R12">
        <v>111</v>
      </c>
    </row>
    <row r="13" spans="1:18" x14ac:dyDescent="0.25">
      <c r="A13" s="1">
        <v>43481</v>
      </c>
      <c r="B13">
        <v>10000</v>
      </c>
      <c r="C13">
        <v>10175.819512202899</v>
      </c>
      <c r="D13">
        <v>10000</v>
      </c>
      <c r="E13">
        <v>10079.606847535601</v>
      </c>
      <c r="F13" s="7">
        <f t="shared" si="0"/>
        <v>1.7581951220289938E-2</v>
      </c>
      <c r="G13" s="7">
        <f t="shared" si="1"/>
        <v>-7.8978127559671263E-3</v>
      </c>
      <c r="H13" s="9">
        <f t="shared" si="2"/>
        <v>9.6841384643228112E-3</v>
      </c>
      <c r="J13" s="1">
        <v>43481</v>
      </c>
      <c r="K13">
        <v>9999.9999999999909</v>
      </c>
      <c r="L13">
        <v>10127.726399077999</v>
      </c>
      <c r="M13">
        <v>10000</v>
      </c>
      <c r="N13">
        <v>10186.4018205142</v>
      </c>
      <c r="O13" s="7">
        <f t="shared" si="3"/>
        <v>1.2772639907800754E-2</v>
      </c>
      <c r="P13" s="7">
        <f t="shared" si="4"/>
        <v>-1.829908379805012E-2</v>
      </c>
      <c r="Q13" s="9">
        <f t="shared" si="5"/>
        <v>-5.5264438902493662E-3</v>
      </c>
      <c r="R13">
        <v>80</v>
      </c>
    </row>
    <row r="14" spans="1:18" x14ac:dyDescent="0.25">
      <c r="A14" s="1">
        <v>43482</v>
      </c>
      <c r="B14">
        <v>10000</v>
      </c>
      <c r="C14">
        <v>10012.588742575501</v>
      </c>
      <c r="D14">
        <v>10000</v>
      </c>
      <c r="E14">
        <v>10028.8158437158</v>
      </c>
      <c r="F14" s="7">
        <f t="shared" si="0"/>
        <v>1.2588742575501133E-3</v>
      </c>
      <c r="G14" s="7">
        <f t="shared" si="1"/>
        <v>-2.8733047016569202E-3</v>
      </c>
      <c r="H14" s="9">
        <f t="shared" si="2"/>
        <v>-1.6144304441068069E-3</v>
      </c>
      <c r="J14" s="1">
        <v>43482</v>
      </c>
      <c r="K14">
        <v>9999.9999999999909</v>
      </c>
      <c r="L14">
        <v>10025.1650786437</v>
      </c>
      <c r="M14">
        <v>9999.9999999999909</v>
      </c>
      <c r="N14">
        <v>9973.7460697510596</v>
      </c>
      <c r="O14" s="7">
        <f t="shared" si="3"/>
        <v>2.5165078643709649E-3</v>
      </c>
      <c r="P14" s="7">
        <f t="shared" si="4"/>
        <v>2.6323038570787993E-3</v>
      </c>
      <c r="Q14" s="9">
        <f t="shared" si="5"/>
        <v>5.1488117214497642E-3</v>
      </c>
      <c r="R14">
        <v>96</v>
      </c>
    </row>
    <row r="15" spans="1:18" x14ac:dyDescent="0.25">
      <c r="A15" s="1">
        <v>43483</v>
      </c>
      <c r="B15">
        <v>10000</v>
      </c>
      <c r="C15">
        <v>10105.1921808566</v>
      </c>
      <c r="D15">
        <v>10000</v>
      </c>
      <c r="E15">
        <v>10199.405441736501</v>
      </c>
      <c r="F15" s="7">
        <f t="shared" si="0"/>
        <v>1.0519218085660142E-2</v>
      </c>
      <c r="G15" s="7">
        <f t="shared" si="1"/>
        <v>-1.9550692721805429E-2</v>
      </c>
      <c r="H15" s="9">
        <f t="shared" si="2"/>
        <v>-9.0314746361452869E-3</v>
      </c>
      <c r="J15" s="1">
        <v>43483</v>
      </c>
      <c r="K15">
        <v>9999.9999999999909</v>
      </c>
      <c r="L15">
        <v>10177.126820012099</v>
      </c>
      <c r="M15">
        <v>9999.9999999999909</v>
      </c>
      <c r="N15">
        <v>10214.718258471799</v>
      </c>
      <c r="O15" s="7">
        <f t="shared" si="3"/>
        <v>1.7712682001210789E-2</v>
      </c>
      <c r="P15" s="7">
        <f t="shared" si="4"/>
        <v>-2.1020477808453175E-2</v>
      </c>
      <c r="Q15" s="9">
        <f t="shared" si="5"/>
        <v>-3.3077958072423863E-3</v>
      </c>
      <c r="R15">
        <v>103</v>
      </c>
    </row>
    <row r="16" spans="1:18" x14ac:dyDescent="0.25">
      <c r="A16" s="1">
        <v>43487</v>
      </c>
      <c r="B16">
        <v>10000</v>
      </c>
      <c r="C16">
        <v>10025.0478368277</v>
      </c>
      <c r="D16">
        <v>10000</v>
      </c>
      <c r="E16">
        <v>10022.408323116901</v>
      </c>
      <c r="F16" s="7">
        <f t="shared" si="0"/>
        <v>2.5047836827700731E-3</v>
      </c>
      <c r="G16" s="7">
        <f t="shared" si="1"/>
        <v>-2.2358222090408386E-3</v>
      </c>
      <c r="H16" s="9">
        <f t="shared" si="2"/>
        <v>2.6896147372923451E-4</v>
      </c>
      <c r="J16" s="1">
        <v>43487</v>
      </c>
      <c r="K16">
        <v>10000</v>
      </c>
      <c r="L16">
        <v>9980.1092430919107</v>
      </c>
      <c r="M16">
        <v>10000</v>
      </c>
      <c r="N16">
        <v>10003.0020948318</v>
      </c>
      <c r="O16" s="7">
        <f t="shared" si="3"/>
        <v>-1.9890756908089724E-3</v>
      </c>
      <c r="P16" s="7">
        <f t="shared" si="4"/>
        <v>-3.0011938449470144E-4</v>
      </c>
      <c r="Q16" s="9">
        <f t="shared" si="5"/>
        <v>-2.2891950753036738E-3</v>
      </c>
      <c r="R16">
        <v>65</v>
      </c>
    </row>
    <row r="17" spans="1:18" x14ac:dyDescent="0.25">
      <c r="A17" s="1">
        <v>43488</v>
      </c>
      <c r="B17">
        <v>10000</v>
      </c>
      <c r="C17">
        <v>9858.8008141205191</v>
      </c>
      <c r="D17">
        <v>9999.9999999999909</v>
      </c>
      <c r="E17">
        <v>9959.7442729977993</v>
      </c>
      <c r="F17" s="7">
        <f t="shared" si="0"/>
        <v>-1.4119918587948033E-2</v>
      </c>
      <c r="G17" s="7">
        <f t="shared" si="1"/>
        <v>4.041843434808845E-3</v>
      </c>
      <c r="H17" s="9">
        <f t="shared" si="2"/>
        <v>-1.0078075153139188E-2</v>
      </c>
      <c r="J17" s="1">
        <v>43488</v>
      </c>
      <c r="K17">
        <v>10000</v>
      </c>
      <c r="L17">
        <v>9879.2473680787298</v>
      </c>
      <c r="M17">
        <v>10000</v>
      </c>
      <c r="N17">
        <v>9941.2306671532406</v>
      </c>
      <c r="O17" s="7">
        <f t="shared" si="3"/>
        <v>-1.2075263192127039E-2</v>
      </c>
      <c r="P17" s="7">
        <f t="shared" si="4"/>
        <v>5.9116758090060895E-3</v>
      </c>
      <c r="Q17" s="9">
        <f t="shared" si="5"/>
        <v>-6.1635873831209498E-3</v>
      </c>
      <c r="R17">
        <v>120</v>
      </c>
    </row>
    <row r="18" spans="1:18" x14ac:dyDescent="0.25">
      <c r="A18" s="1">
        <v>43489</v>
      </c>
      <c r="B18">
        <v>10000</v>
      </c>
      <c r="C18">
        <v>9942.5476523181496</v>
      </c>
      <c r="D18">
        <v>10000</v>
      </c>
      <c r="E18">
        <v>9879.3026116647397</v>
      </c>
      <c r="F18" s="7">
        <f t="shared" si="0"/>
        <v>-5.7452347681850036E-3</v>
      </c>
      <c r="G18" s="7">
        <f t="shared" si="1"/>
        <v>1.2217197213166608E-2</v>
      </c>
      <c r="H18" s="9">
        <f t="shared" si="2"/>
        <v>6.4719624449816049E-3</v>
      </c>
      <c r="J18" s="1">
        <v>43489</v>
      </c>
      <c r="K18">
        <v>9999.9999999999909</v>
      </c>
      <c r="L18">
        <v>9954.3916280395806</v>
      </c>
      <c r="M18">
        <v>9999.9999999999909</v>
      </c>
      <c r="N18">
        <v>9947.2440633905208</v>
      </c>
      <c r="O18" s="7">
        <f t="shared" si="3"/>
        <v>-4.5608371960410565E-3</v>
      </c>
      <c r="P18" s="7">
        <f t="shared" si="4"/>
        <v>5.3035731578789935E-3</v>
      </c>
      <c r="Q18" s="9">
        <f t="shared" si="5"/>
        <v>7.42735961837937E-4</v>
      </c>
      <c r="R18">
        <v>105</v>
      </c>
    </row>
    <row r="19" spans="1:18" x14ac:dyDescent="0.25">
      <c r="A19" s="1">
        <v>43490</v>
      </c>
      <c r="B19">
        <v>9999.9999999999909</v>
      </c>
      <c r="C19">
        <v>10105.455519933799</v>
      </c>
      <c r="D19">
        <v>10000</v>
      </c>
      <c r="E19">
        <v>10110.159839870401</v>
      </c>
      <c r="F19" s="7">
        <f t="shared" si="0"/>
        <v>1.0545551993380808E-2</v>
      </c>
      <c r="G19" s="7">
        <f t="shared" si="1"/>
        <v>-1.0895954328632329E-2</v>
      </c>
      <c r="H19" s="9">
        <f t="shared" si="2"/>
        <v>-3.5040233525152065E-4</v>
      </c>
      <c r="J19" s="1">
        <v>43490</v>
      </c>
      <c r="K19">
        <v>10000</v>
      </c>
      <c r="L19">
        <v>10065.726112582701</v>
      </c>
      <c r="M19">
        <v>10000</v>
      </c>
      <c r="N19">
        <v>10045.7769462161</v>
      </c>
      <c r="O19" s="7">
        <f t="shared" si="3"/>
        <v>6.5726112582700225E-3</v>
      </c>
      <c r="P19" s="7">
        <f t="shared" si="4"/>
        <v>-4.5568348233475664E-3</v>
      </c>
      <c r="Q19" s="9">
        <f t="shared" si="5"/>
        <v>2.0157764349224561E-3</v>
      </c>
      <c r="R19">
        <v>123</v>
      </c>
    </row>
    <row r="20" spans="1:18" x14ac:dyDescent="0.25">
      <c r="A20" s="1">
        <v>43493</v>
      </c>
      <c r="B20">
        <v>10000</v>
      </c>
      <c r="C20">
        <v>9930.4936532851698</v>
      </c>
      <c r="D20">
        <v>10000</v>
      </c>
      <c r="E20">
        <v>10033.6475219275</v>
      </c>
      <c r="F20" s="7">
        <f t="shared" si="0"/>
        <v>-6.9506346714830469E-3</v>
      </c>
      <c r="G20" s="7">
        <f t="shared" si="1"/>
        <v>-3.3534686019183191E-3</v>
      </c>
      <c r="H20" s="9">
        <f t="shared" si="2"/>
        <v>-1.0304103273401366E-2</v>
      </c>
      <c r="J20" s="1">
        <v>43493</v>
      </c>
      <c r="K20">
        <v>9999.9999999999909</v>
      </c>
      <c r="L20">
        <v>9984.4887473286399</v>
      </c>
      <c r="M20">
        <v>10000</v>
      </c>
      <c r="N20">
        <v>9940.7283582426007</v>
      </c>
      <c r="O20" s="7">
        <f t="shared" si="3"/>
        <v>-1.5511252671350784E-3</v>
      </c>
      <c r="P20" s="7">
        <f t="shared" si="4"/>
        <v>5.9625049213072323E-3</v>
      </c>
      <c r="Q20" s="9">
        <f t="shared" si="5"/>
        <v>4.4113796541721539E-3</v>
      </c>
      <c r="R20">
        <v>72</v>
      </c>
    </row>
    <row r="21" spans="1:18" x14ac:dyDescent="0.25">
      <c r="A21" s="1">
        <v>43494</v>
      </c>
      <c r="B21">
        <v>10000</v>
      </c>
      <c r="C21">
        <v>10070.2539907629</v>
      </c>
      <c r="D21">
        <v>10000</v>
      </c>
      <c r="E21">
        <v>10157.2631934199</v>
      </c>
      <c r="F21" s="7">
        <f t="shared" si="0"/>
        <v>7.0253990762900731E-3</v>
      </c>
      <c r="G21" s="7">
        <f t="shared" si="1"/>
        <v>-1.5482831391213536E-2</v>
      </c>
      <c r="H21" s="9">
        <f t="shared" si="2"/>
        <v>-8.4574323149234631E-3</v>
      </c>
      <c r="J21" s="1">
        <v>43494</v>
      </c>
      <c r="K21">
        <v>10000</v>
      </c>
      <c r="L21">
        <v>10100.0950440529</v>
      </c>
      <c r="M21">
        <v>10000</v>
      </c>
      <c r="N21">
        <v>10042.0556173655</v>
      </c>
      <c r="O21" s="7">
        <f t="shared" si="3"/>
        <v>1.0009504405289915E-2</v>
      </c>
      <c r="P21" s="7">
        <f t="shared" si="4"/>
        <v>-4.1879490582360512E-3</v>
      </c>
      <c r="Q21" s="9">
        <f t="shared" si="5"/>
        <v>5.8215553470538639E-3</v>
      </c>
      <c r="R21">
        <v>150</v>
      </c>
    </row>
    <row r="22" spans="1:18" x14ac:dyDescent="0.25">
      <c r="A22" s="1">
        <v>43495</v>
      </c>
      <c r="B22">
        <v>10000</v>
      </c>
      <c r="C22">
        <v>10090.587958469499</v>
      </c>
      <c r="D22">
        <v>10000</v>
      </c>
      <c r="E22">
        <v>9971.2322959191406</v>
      </c>
      <c r="F22" s="7">
        <f t="shared" si="0"/>
        <v>9.0587958469499075E-3</v>
      </c>
      <c r="G22" s="7">
        <f t="shared" si="1"/>
        <v>2.8850700923528372E-3</v>
      </c>
      <c r="H22" s="9">
        <f t="shared" si="2"/>
        <v>1.1943865939302745E-2</v>
      </c>
      <c r="J22" s="1">
        <v>43495</v>
      </c>
      <c r="K22">
        <v>9999.9999999999909</v>
      </c>
      <c r="L22">
        <v>10030.8494881353</v>
      </c>
      <c r="M22">
        <v>10000</v>
      </c>
      <c r="N22">
        <v>10006.5552931087</v>
      </c>
      <c r="O22" s="7">
        <f t="shared" si="3"/>
        <v>3.0849488135309411E-3</v>
      </c>
      <c r="P22" s="7">
        <f t="shared" si="4"/>
        <v>-6.5509987370127032E-4</v>
      </c>
      <c r="Q22" s="9">
        <f t="shared" si="5"/>
        <v>2.4298489398296708E-3</v>
      </c>
      <c r="R22">
        <v>97</v>
      </c>
    </row>
    <row r="23" spans="1:18" x14ac:dyDescent="0.25">
      <c r="A23" s="1">
        <v>43496</v>
      </c>
      <c r="B23">
        <v>9999.99999999998</v>
      </c>
      <c r="C23">
        <v>10314.0224368954</v>
      </c>
      <c r="D23">
        <v>10000</v>
      </c>
      <c r="E23">
        <v>10038.8194076905</v>
      </c>
      <c r="F23" s="7">
        <f t="shared" si="0"/>
        <v>3.1402243689542031E-2</v>
      </c>
      <c r="G23" s="7">
        <f t="shared" si="1"/>
        <v>-3.8669295774721446E-3</v>
      </c>
      <c r="H23" s="9">
        <f t="shared" si="2"/>
        <v>2.7535314112069886E-2</v>
      </c>
      <c r="J23" s="1">
        <v>43496</v>
      </c>
      <c r="K23">
        <v>9999.9999999999909</v>
      </c>
      <c r="L23">
        <v>10230.6051283133</v>
      </c>
      <c r="M23">
        <v>10000</v>
      </c>
      <c r="N23">
        <v>10043.0564462395</v>
      </c>
      <c r="O23" s="7">
        <f t="shared" si="3"/>
        <v>2.3060512831331037E-2</v>
      </c>
      <c r="P23" s="7">
        <f t="shared" si="4"/>
        <v>-4.2871855266353176E-3</v>
      </c>
      <c r="Q23" s="9">
        <f t="shared" si="5"/>
        <v>1.8773327304695719E-2</v>
      </c>
      <c r="R23">
        <v>107</v>
      </c>
    </row>
    <row r="24" spans="1:18" x14ac:dyDescent="0.25">
      <c r="A24" s="1">
        <v>43497</v>
      </c>
      <c r="B24">
        <v>10000</v>
      </c>
      <c r="C24">
        <v>10142.5509041608</v>
      </c>
      <c r="D24">
        <v>10000</v>
      </c>
      <c r="E24">
        <v>10078.423497756499</v>
      </c>
      <c r="F24" s="7">
        <f t="shared" si="0"/>
        <v>1.4255090416080085E-2</v>
      </c>
      <c r="G24" s="7">
        <f t="shared" si="1"/>
        <v>-7.7813258962531329E-3</v>
      </c>
      <c r="H24" s="9">
        <f t="shared" si="2"/>
        <v>6.4737645198269522E-3</v>
      </c>
      <c r="J24" s="1">
        <v>43497</v>
      </c>
      <c r="K24">
        <v>10000</v>
      </c>
      <c r="L24">
        <v>10148.4081620615</v>
      </c>
      <c r="M24">
        <v>10000</v>
      </c>
      <c r="N24">
        <v>10131.149106045899</v>
      </c>
      <c r="O24" s="7">
        <f t="shared" si="3"/>
        <v>1.4840816206149965E-2</v>
      </c>
      <c r="P24" s="7">
        <f t="shared" si="4"/>
        <v>-1.2945136299260862E-2</v>
      </c>
      <c r="Q24" s="9">
        <f t="shared" si="5"/>
        <v>1.8956799068891028E-3</v>
      </c>
      <c r="R24">
        <v>89</v>
      </c>
    </row>
    <row r="25" spans="1:18" x14ac:dyDescent="0.25">
      <c r="A25" s="1">
        <v>43500</v>
      </c>
      <c r="B25">
        <v>9999.99999999998</v>
      </c>
      <c r="C25">
        <v>9999.1072258529293</v>
      </c>
      <c r="D25">
        <v>10000</v>
      </c>
      <c r="E25">
        <v>10010.7521631073</v>
      </c>
      <c r="F25" s="7">
        <f t="shared" si="0"/>
        <v>-8.9277414705102309E-5</v>
      </c>
      <c r="G25" s="7">
        <f t="shared" si="1"/>
        <v>-1.074061462326914E-3</v>
      </c>
      <c r="H25" s="9">
        <f t="shared" si="2"/>
        <v>-1.1633388770320163E-3</v>
      </c>
      <c r="J25" s="1">
        <v>43500</v>
      </c>
      <c r="K25">
        <v>10000</v>
      </c>
      <c r="L25">
        <v>10025.7464350874</v>
      </c>
      <c r="M25">
        <v>9999.9999999999909</v>
      </c>
      <c r="N25">
        <v>10049.5125565323</v>
      </c>
      <c r="O25" s="7">
        <f t="shared" si="3"/>
        <v>2.5746435087399266E-3</v>
      </c>
      <c r="P25" s="7">
        <f t="shared" si="4"/>
        <v>-4.9268615023646545E-3</v>
      </c>
      <c r="Q25" s="9">
        <f t="shared" si="5"/>
        <v>-2.3522179936247278E-3</v>
      </c>
      <c r="R25">
        <v>86</v>
      </c>
    </row>
    <row r="26" spans="1:18" x14ac:dyDescent="0.25">
      <c r="A26" s="1">
        <v>43501</v>
      </c>
      <c r="B26">
        <v>9999.9999999999909</v>
      </c>
      <c r="C26">
        <v>10090.9853287346</v>
      </c>
      <c r="D26">
        <v>10000</v>
      </c>
      <c r="E26">
        <v>10031.4607724537</v>
      </c>
      <c r="F26" s="7">
        <f t="shared" si="0"/>
        <v>9.0985328734609627E-3</v>
      </c>
      <c r="G26" s="7">
        <f t="shared" si="1"/>
        <v>-3.136210484926627E-3</v>
      </c>
      <c r="H26" s="9">
        <f t="shared" si="2"/>
        <v>5.9623223885343357E-3</v>
      </c>
      <c r="J26" s="1">
        <v>43501</v>
      </c>
      <c r="K26">
        <v>10000</v>
      </c>
      <c r="L26">
        <v>10116.7802923166</v>
      </c>
      <c r="M26">
        <v>10000</v>
      </c>
      <c r="N26">
        <v>10072.1884144696</v>
      </c>
      <c r="O26" s="7">
        <f t="shared" si="3"/>
        <v>1.1678029231660059E-2</v>
      </c>
      <c r="P26" s="7">
        <f t="shared" si="4"/>
        <v>-7.1671032648569222E-3</v>
      </c>
      <c r="Q26" s="9">
        <f t="shared" si="5"/>
        <v>4.5109259668031365E-3</v>
      </c>
      <c r="R26">
        <v>73</v>
      </c>
    </row>
    <row r="27" spans="1:18" x14ac:dyDescent="0.25">
      <c r="A27" s="1">
        <v>43502</v>
      </c>
      <c r="B27">
        <v>9999.9999999999909</v>
      </c>
      <c r="C27">
        <v>9960.6180780968498</v>
      </c>
      <c r="D27">
        <v>9999.9999999999909</v>
      </c>
      <c r="E27">
        <v>10431.7328938191</v>
      </c>
      <c r="F27" s="7">
        <f t="shared" si="0"/>
        <v>-3.9381921903141048E-3</v>
      </c>
      <c r="G27" s="7">
        <f t="shared" si="1"/>
        <v>-4.1386498121986581E-2</v>
      </c>
      <c r="H27" s="9">
        <f t="shared" si="2"/>
        <v>-4.5324690312300686E-2</v>
      </c>
      <c r="J27" s="1">
        <v>43502</v>
      </c>
      <c r="K27">
        <v>10000</v>
      </c>
      <c r="L27">
        <v>10068.533845715099</v>
      </c>
      <c r="M27">
        <v>10000</v>
      </c>
      <c r="N27">
        <v>10073.269719386401</v>
      </c>
      <c r="O27" s="7">
        <f t="shared" si="3"/>
        <v>6.8533845715099684E-3</v>
      </c>
      <c r="P27" s="7">
        <f t="shared" si="4"/>
        <v>-7.2736779047413158E-3</v>
      </c>
      <c r="Q27" s="9">
        <f t="shared" si="5"/>
        <v>-4.2029333323134743E-4</v>
      </c>
      <c r="R27">
        <v>84</v>
      </c>
    </row>
    <row r="28" spans="1:18" x14ac:dyDescent="0.25">
      <c r="A28" s="1">
        <v>43503</v>
      </c>
      <c r="B28">
        <v>9999.9999999999909</v>
      </c>
      <c r="C28">
        <v>10005.613342955899</v>
      </c>
      <c r="D28">
        <v>10000</v>
      </c>
      <c r="E28">
        <v>9901.0289589506192</v>
      </c>
      <c r="F28" s="7">
        <f t="shared" si="0"/>
        <v>5.613342955907985E-4</v>
      </c>
      <c r="G28" s="7">
        <f t="shared" si="1"/>
        <v>9.9960359130057963E-3</v>
      </c>
      <c r="H28" s="9">
        <f t="shared" si="2"/>
        <v>1.0557370208596595E-2</v>
      </c>
      <c r="J28" s="1">
        <v>43503</v>
      </c>
      <c r="K28">
        <v>10000</v>
      </c>
      <c r="L28">
        <v>9842.7296828811905</v>
      </c>
      <c r="M28">
        <v>10000</v>
      </c>
      <c r="N28">
        <v>9920.1145836179203</v>
      </c>
      <c r="O28" s="7">
        <f t="shared" si="3"/>
        <v>-1.5727031711880946E-2</v>
      </c>
      <c r="P28" s="7">
        <f t="shared" si="4"/>
        <v>8.0528723442370165E-3</v>
      </c>
      <c r="Q28" s="9">
        <f t="shared" si="5"/>
        <v>-7.674159367643929E-3</v>
      </c>
      <c r="R28">
        <v>98</v>
      </c>
    </row>
    <row r="29" spans="1:18" x14ac:dyDescent="0.25">
      <c r="A29" s="1">
        <v>43504</v>
      </c>
      <c r="B29">
        <v>10000</v>
      </c>
      <c r="C29">
        <v>9803.6009747923199</v>
      </c>
      <c r="D29">
        <v>10000</v>
      </c>
      <c r="E29">
        <v>10009.8945860727</v>
      </c>
      <c r="F29" s="7">
        <f t="shared" si="0"/>
        <v>-1.9639902520767971E-2</v>
      </c>
      <c r="G29" s="7">
        <f t="shared" si="1"/>
        <v>-9.8848054668498886E-4</v>
      </c>
      <c r="H29" s="9">
        <f t="shared" si="2"/>
        <v>-2.062838306745296E-2</v>
      </c>
      <c r="J29" s="1">
        <v>43504</v>
      </c>
      <c r="K29">
        <v>9999.9999999999909</v>
      </c>
      <c r="L29">
        <v>9928.0383456918007</v>
      </c>
      <c r="M29">
        <v>10000</v>
      </c>
      <c r="N29">
        <v>10080.500493527201</v>
      </c>
      <c r="O29" s="7">
        <f t="shared" si="3"/>
        <v>-7.1961654308190237E-3</v>
      </c>
      <c r="P29" s="7">
        <f t="shared" si="4"/>
        <v>-7.9857635619273726E-3</v>
      </c>
      <c r="Q29" s="9">
        <f t="shared" si="5"/>
        <v>-1.5181928992746396E-2</v>
      </c>
      <c r="R29">
        <v>114</v>
      </c>
    </row>
    <row r="30" spans="1:18" x14ac:dyDescent="0.25">
      <c r="A30" s="1">
        <v>43507</v>
      </c>
      <c r="B30">
        <v>10000</v>
      </c>
      <c r="C30">
        <v>10159.2862586436</v>
      </c>
      <c r="D30">
        <v>10000</v>
      </c>
      <c r="E30">
        <v>10144.697146111401</v>
      </c>
      <c r="F30" s="7">
        <f t="shared" si="0"/>
        <v>1.5928625864360058E-2</v>
      </c>
      <c r="G30" s="7">
        <f t="shared" si="1"/>
        <v>-1.4263328320931246E-2</v>
      </c>
      <c r="H30" s="9">
        <f t="shared" si="2"/>
        <v>1.665297543428812E-3</v>
      </c>
      <c r="J30" s="1">
        <v>43507</v>
      </c>
      <c r="K30">
        <v>10000</v>
      </c>
      <c r="L30">
        <v>10064.233700799299</v>
      </c>
      <c r="M30">
        <v>9999.9999999999909</v>
      </c>
      <c r="N30">
        <v>10152.5627975138</v>
      </c>
      <c r="O30" s="7">
        <f t="shared" si="3"/>
        <v>6.4233700799298799E-3</v>
      </c>
      <c r="P30" s="7">
        <f t="shared" si="4"/>
        <v>-1.5027023280384855E-2</v>
      </c>
      <c r="Q30" s="9">
        <f t="shared" si="5"/>
        <v>-8.6036532004549748E-3</v>
      </c>
      <c r="R30">
        <v>79</v>
      </c>
    </row>
    <row r="31" spans="1:18" x14ac:dyDescent="0.25">
      <c r="A31" s="1">
        <v>43508</v>
      </c>
      <c r="B31">
        <v>9999.9999999999909</v>
      </c>
      <c r="C31">
        <v>10052.5462599772</v>
      </c>
      <c r="D31">
        <v>10000</v>
      </c>
      <c r="E31">
        <v>10126.276332958299</v>
      </c>
      <c r="F31" s="7">
        <f t="shared" si="0"/>
        <v>5.2546259977208631E-3</v>
      </c>
      <c r="G31" s="7">
        <f t="shared" si="1"/>
        <v>-1.2470164629746927E-2</v>
      </c>
      <c r="H31" s="9">
        <f t="shared" si="2"/>
        <v>-7.2155386320260639E-3</v>
      </c>
      <c r="J31" s="1">
        <v>43508</v>
      </c>
      <c r="K31">
        <v>9999.9999999999909</v>
      </c>
      <c r="L31">
        <v>10050.868105456701</v>
      </c>
      <c r="M31">
        <v>9999.9999999999909</v>
      </c>
      <c r="N31">
        <v>10092.370169849501</v>
      </c>
      <c r="O31" s="7">
        <f t="shared" si="3"/>
        <v>5.08681054567095E-3</v>
      </c>
      <c r="P31" s="7">
        <f t="shared" si="4"/>
        <v>-9.1524754140965836E-3</v>
      </c>
      <c r="Q31" s="9">
        <f t="shared" si="5"/>
        <v>-4.0656648684256336E-3</v>
      </c>
      <c r="R31">
        <v>75</v>
      </c>
    </row>
    <row r="32" spans="1:18" x14ac:dyDescent="0.25">
      <c r="A32" s="1">
        <v>43509</v>
      </c>
      <c r="B32">
        <v>9999.9999999999909</v>
      </c>
      <c r="C32">
        <v>9992.4266610217001</v>
      </c>
      <c r="D32">
        <v>10000</v>
      </c>
      <c r="E32">
        <v>10153.706594536199</v>
      </c>
      <c r="F32" s="7">
        <f t="shared" si="0"/>
        <v>-7.5733389782906002E-4</v>
      </c>
      <c r="G32" s="7">
        <f t="shared" si="1"/>
        <v>-1.5137978737627678E-2</v>
      </c>
      <c r="H32" s="9">
        <f t="shared" si="2"/>
        <v>-1.5895312635456738E-2</v>
      </c>
      <c r="J32" s="1">
        <v>43509</v>
      </c>
      <c r="K32">
        <v>9999.9999999999909</v>
      </c>
      <c r="L32">
        <v>10018.560206325399</v>
      </c>
      <c r="M32">
        <v>10000</v>
      </c>
      <c r="N32">
        <v>10109.5678545916</v>
      </c>
      <c r="O32" s="7">
        <f t="shared" si="3"/>
        <v>1.8560206325408668E-3</v>
      </c>
      <c r="P32" s="7">
        <f t="shared" si="4"/>
        <v>-1.0838035430153048E-2</v>
      </c>
      <c r="Q32" s="9">
        <f t="shared" si="5"/>
        <v>-8.9820147976121811E-3</v>
      </c>
      <c r="R32">
        <v>81</v>
      </c>
    </row>
    <row r="33" spans="1:18" x14ac:dyDescent="0.25">
      <c r="A33" s="1">
        <v>43510</v>
      </c>
      <c r="B33">
        <v>10000</v>
      </c>
      <c r="C33">
        <v>9963.6293728689907</v>
      </c>
      <c r="D33">
        <v>10000</v>
      </c>
      <c r="E33">
        <v>10004.079473854201</v>
      </c>
      <c r="F33" s="7">
        <f t="shared" si="0"/>
        <v>-3.6370627131009359E-3</v>
      </c>
      <c r="G33" s="7">
        <f t="shared" si="1"/>
        <v>-4.0778103221417172E-4</v>
      </c>
      <c r="H33" s="9">
        <f t="shared" si="2"/>
        <v>-4.0448437453151076E-3</v>
      </c>
      <c r="J33" s="1">
        <v>43510</v>
      </c>
      <c r="K33">
        <v>10000</v>
      </c>
      <c r="L33">
        <v>9997.7837274425801</v>
      </c>
      <c r="M33">
        <v>9999.9999999999909</v>
      </c>
      <c r="N33">
        <v>9972.4675508386008</v>
      </c>
      <c r="O33" s="7">
        <f t="shared" si="3"/>
        <v>-2.2162725574204067E-4</v>
      </c>
      <c r="P33" s="7">
        <f t="shared" si="4"/>
        <v>2.7608462019086399E-3</v>
      </c>
      <c r="Q33" s="9">
        <f t="shared" si="5"/>
        <v>2.5392189461665993E-3</v>
      </c>
      <c r="R33">
        <v>117</v>
      </c>
    </row>
    <row r="34" spans="1:18" x14ac:dyDescent="0.25">
      <c r="A34" s="1">
        <v>43511</v>
      </c>
      <c r="B34">
        <v>10000</v>
      </c>
      <c r="C34">
        <v>10147.192011726</v>
      </c>
      <c r="D34">
        <v>10000</v>
      </c>
      <c r="E34">
        <v>10103.173848636499</v>
      </c>
      <c r="F34" s="7">
        <f t="shared" si="0"/>
        <v>1.471920117260006E-2</v>
      </c>
      <c r="G34" s="7">
        <f t="shared" si="1"/>
        <v>-1.0212023487096933E-2</v>
      </c>
      <c r="H34" s="9">
        <f t="shared" si="2"/>
        <v>4.5071776855031276E-3</v>
      </c>
      <c r="J34" s="1">
        <v>43511</v>
      </c>
      <c r="K34">
        <v>10000</v>
      </c>
      <c r="L34">
        <v>10148.6640601073</v>
      </c>
      <c r="M34">
        <v>9999.9999999999909</v>
      </c>
      <c r="N34">
        <v>10137.143547444701</v>
      </c>
      <c r="O34" s="7">
        <f t="shared" si="3"/>
        <v>1.4866406010729971E-2</v>
      </c>
      <c r="P34" s="7">
        <f t="shared" si="4"/>
        <v>-1.3528815765786462E-2</v>
      </c>
      <c r="Q34" s="9">
        <f t="shared" si="5"/>
        <v>1.3375902449435095E-3</v>
      </c>
      <c r="R34">
        <v>130</v>
      </c>
    </row>
    <row r="35" spans="1:18" x14ac:dyDescent="0.25">
      <c r="A35" s="1">
        <v>43515</v>
      </c>
      <c r="B35">
        <v>10000</v>
      </c>
      <c r="C35">
        <v>10019.3757503175</v>
      </c>
      <c r="D35">
        <v>10000</v>
      </c>
      <c r="E35">
        <v>10076.2376315449</v>
      </c>
      <c r="F35" s="7">
        <f t="shared" si="0"/>
        <v>1.9375750317500717E-3</v>
      </c>
      <c r="G35" s="7">
        <f t="shared" si="1"/>
        <v>-7.5660811438417186E-3</v>
      </c>
      <c r="H35" s="9">
        <f t="shared" si="2"/>
        <v>-5.6285061120916469E-3</v>
      </c>
      <c r="J35" s="1">
        <v>43515</v>
      </c>
      <c r="K35">
        <v>10000</v>
      </c>
      <c r="L35">
        <v>9990.85162150203</v>
      </c>
      <c r="M35">
        <v>10000</v>
      </c>
      <c r="N35">
        <v>9998.1908048796704</v>
      </c>
      <c r="O35" s="7">
        <f t="shared" si="3"/>
        <v>-9.148378497969567E-4</v>
      </c>
      <c r="P35" s="7">
        <f t="shared" si="4"/>
        <v>1.8095224982572766E-4</v>
      </c>
      <c r="Q35" s="9">
        <f t="shared" si="5"/>
        <v>-7.3388559997122904E-4</v>
      </c>
      <c r="R35">
        <v>100</v>
      </c>
    </row>
    <row r="36" spans="1:18" x14ac:dyDescent="0.25">
      <c r="A36" s="1">
        <v>43516</v>
      </c>
      <c r="B36">
        <v>10000</v>
      </c>
      <c r="C36">
        <v>10116.4865904567</v>
      </c>
      <c r="D36">
        <v>10000</v>
      </c>
      <c r="E36">
        <v>10043.910565136101</v>
      </c>
      <c r="F36" s="7">
        <f t="shared" si="0"/>
        <v>1.1648659045669918E-2</v>
      </c>
      <c r="G36" s="7">
        <f t="shared" si="1"/>
        <v>-4.3718594317755377E-3</v>
      </c>
      <c r="H36" s="9">
        <f t="shared" si="2"/>
        <v>7.2767996138943802E-3</v>
      </c>
      <c r="J36" s="1">
        <v>43516</v>
      </c>
      <c r="K36">
        <v>9999.9999999999909</v>
      </c>
      <c r="L36">
        <v>10031.9005987161</v>
      </c>
      <c r="M36">
        <v>10000</v>
      </c>
      <c r="N36">
        <v>10037.608685610499</v>
      </c>
      <c r="O36" s="7">
        <f t="shared" si="3"/>
        <v>3.1900598716108064E-3</v>
      </c>
      <c r="P36" s="7">
        <f t="shared" si="4"/>
        <v>-3.7467774236321638E-3</v>
      </c>
      <c r="Q36" s="9">
        <f t="shared" si="5"/>
        <v>-5.5671755202135742E-4</v>
      </c>
      <c r="R36">
        <v>99</v>
      </c>
    </row>
    <row r="37" spans="1:18" x14ac:dyDescent="0.25">
      <c r="A37" s="1">
        <v>43517</v>
      </c>
      <c r="B37">
        <v>9999.9999999999909</v>
      </c>
      <c r="C37">
        <v>9912.8049090588102</v>
      </c>
      <c r="D37">
        <v>10000</v>
      </c>
      <c r="E37">
        <v>10080.3533002926</v>
      </c>
      <c r="F37" s="7">
        <f t="shared" si="0"/>
        <v>-8.7195090941181164E-3</v>
      </c>
      <c r="G37" s="7">
        <f t="shared" si="1"/>
        <v>-7.9712781783419784E-3</v>
      </c>
      <c r="H37" s="9">
        <f t="shared" si="2"/>
        <v>-1.6690787272460095E-2</v>
      </c>
      <c r="J37" s="1">
        <v>43517</v>
      </c>
      <c r="K37">
        <v>9999.9999999999909</v>
      </c>
      <c r="L37">
        <v>9939.1596244477896</v>
      </c>
      <c r="M37">
        <v>10000</v>
      </c>
      <c r="N37">
        <v>10013.448873375301</v>
      </c>
      <c r="O37" s="7">
        <f t="shared" si="3"/>
        <v>-6.0840375552201342E-3</v>
      </c>
      <c r="P37" s="7">
        <f t="shared" si="4"/>
        <v>-1.3430810448396002E-3</v>
      </c>
      <c r="Q37" s="9">
        <f t="shared" si="5"/>
        <v>-7.4271186000597345E-3</v>
      </c>
      <c r="R37">
        <v>115</v>
      </c>
    </row>
    <row r="38" spans="1:18" x14ac:dyDescent="0.25">
      <c r="A38" s="1">
        <v>43518</v>
      </c>
      <c r="B38">
        <v>10000</v>
      </c>
      <c r="C38">
        <v>9956.0965565069491</v>
      </c>
      <c r="D38">
        <v>10000</v>
      </c>
      <c r="E38">
        <v>9956.7908129502794</v>
      </c>
      <c r="F38" s="7">
        <f t="shared" si="0"/>
        <v>-4.3903443493050753E-3</v>
      </c>
      <c r="G38" s="7">
        <f t="shared" si="1"/>
        <v>4.3396700665359056E-3</v>
      </c>
      <c r="H38" s="9">
        <f t="shared" si="2"/>
        <v>-5.0674282769169743E-5</v>
      </c>
      <c r="J38" s="1">
        <v>43518</v>
      </c>
      <c r="K38">
        <v>10000</v>
      </c>
      <c r="L38">
        <v>9953.4353964852307</v>
      </c>
      <c r="M38">
        <v>10000</v>
      </c>
      <c r="N38">
        <v>10032.431399535701</v>
      </c>
      <c r="O38" s="7">
        <f t="shared" si="3"/>
        <v>-4.656460351476932E-3</v>
      </c>
      <c r="P38" s="7">
        <f t="shared" si="4"/>
        <v>-3.2326559977475799E-3</v>
      </c>
      <c r="Q38" s="9">
        <f t="shared" si="5"/>
        <v>-7.889116349224512E-3</v>
      </c>
      <c r="R38">
        <v>119</v>
      </c>
    </row>
    <row r="39" spans="1:18" x14ac:dyDescent="0.25">
      <c r="A39" s="1">
        <v>43521</v>
      </c>
      <c r="B39">
        <v>10000</v>
      </c>
      <c r="C39">
        <v>10123.9603474139</v>
      </c>
      <c r="D39">
        <v>10000</v>
      </c>
      <c r="E39">
        <v>10195.054722323999</v>
      </c>
      <c r="F39" s="7">
        <f t="shared" si="0"/>
        <v>1.2396034741390061E-2</v>
      </c>
      <c r="G39" s="7">
        <f t="shared" si="1"/>
        <v>-1.913228792160282E-2</v>
      </c>
      <c r="H39" s="9">
        <f t="shared" si="2"/>
        <v>-6.736253180212759E-3</v>
      </c>
      <c r="J39" s="1">
        <v>43521</v>
      </c>
      <c r="K39">
        <v>10000</v>
      </c>
      <c r="L39">
        <v>10153.641878058201</v>
      </c>
      <c r="M39">
        <v>10000</v>
      </c>
      <c r="N39">
        <v>10135.8039488619</v>
      </c>
      <c r="O39" s="7">
        <f t="shared" si="3"/>
        <v>1.5364187805820162E-2</v>
      </c>
      <c r="P39" s="7">
        <f t="shared" si="4"/>
        <v>-1.3398438796475398E-2</v>
      </c>
      <c r="Q39" s="9">
        <f t="shared" si="5"/>
        <v>1.9657490093447638E-3</v>
      </c>
      <c r="R39">
        <v>85</v>
      </c>
    </row>
    <row r="40" spans="1:18" x14ac:dyDescent="0.25">
      <c r="A40" s="1">
        <v>43522</v>
      </c>
      <c r="B40">
        <v>9999.9999999999909</v>
      </c>
      <c r="C40">
        <v>9942.6933453388192</v>
      </c>
      <c r="D40">
        <v>10000</v>
      </c>
      <c r="E40">
        <v>9968.5159603995507</v>
      </c>
      <c r="F40" s="7">
        <f t="shared" si="0"/>
        <v>-5.730665466117224E-3</v>
      </c>
      <c r="G40" s="7">
        <f t="shared" si="1"/>
        <v>3.1583477144965233E-3</v>
      </c>
      <c r="H40" s="9">
        <f t="shared" si="2"/>
        <v>-2.5723177516207008E-3</v>
      </c>
      <c r="J40" s="1">
        <v>43522</v>
      </c>
      <c r="K40">
        <v>9999.9999999999909</v>
      </c>
      <c r="L40">
        <v>9925.2966006033894</v>
      </c>
      <c r="M40">
        <v>10000</v>
      </c>
      <c r="N40">
        <v>9921.3809646135396</v>
      </c>
      <c r="O40" s="7">
        <f t="shared" si="3"/>
        <v>-7.4703399396601755E-3</v>
      </c>
      <c r="P40" s="7">
        <f t="shared" si="4"/>
        <v>7.9242028571293588E-3</v>
      </c>
      <c r="Q40" s="9">
        <f t="shared" si="5"/>
        <v>4.5386291746918328E-4</v>
      </c>
      <c r="R40">
        <v>83</v>
      </c>
    </row>
    <row r="41" spans="1:18" x14ac:dyDescent="0.25">
      <c r="A41" s="1">
        <v>43523</v>
      </c>
      <c r="B41">
        <v>9999.9999999999909</v>
      </c>
      <c r="C41">
        <v>9920.9746975539201</v>
      </c>
      <c r="D41">
        <v>10000</v>
      </c>
      <c r="E41">
        <v>9990.5864768768206</v>
      </c>
      <c r="F41" s="7">
        <f t="shared" si="0"/>
        <v>-7.9025302446070755E-3</v>
      </c>
      <c r="G41" s="7">
        <f t="shared" si="1"/>
        <v>9.422392914537614E-4</v>
      </c>
      <c r="H41" s="9">
        <f t="shared" si="2"/>
        <v>-6.9602909531533141E-3</v>
      </c>
      <c r="J41" s="1">
        <v>43523</v>
      </c>
      <c r="K41">
        <v>9999.9999999999909</v>
      </c>
      <c r="L41">
        <v>9979.5241607807693</v>
      </c>
      <c r="M41">
        <v>9999.9999999999909</v>
      </c>
      <c r="N41">
        <v>9945.8571554755108</v>
      </c>
      <c r="O41" s="7">
        <f t="shared" si="3"/>
        <v>-2.0475839219221692E-3</v>
      </c>
      <c r="P41" s="7">
        <f t="shared" si="4"/>
        <v>5.4437585095088448E-3</v>
      </c>
      <c r="Q41" s="9">
        <f t="shared" si="5"/>
        <v>3.3961745875866756E-3</v>
      </c>
      <c r="R41">
        <v>118</v>
      </c>
    </row>
    <row r="42" spans="1:18" x14ac:dyDescent="0.25">
      <c r="A42" s="1">
        <v>43524</v>
      </c>
      <c r="B42">
        <v>9999.9999999999909</v>
      </c>
      <c r="C42">
        <v>9947.3074323986602</v>
      </c>
      <c r="D42">
        <v>10000</v>
      </c>
      <c r="E42">
        <v>10064.7235595333</v>
      </c>
      <c r="F42" s="7">
        <f t="shared" si="0"/>
        <v>-5.2692567601331231E-3</v>
      </c>
      <c r="G42" s="7">
        <f t="shared" si="1"/>
        <v>-6.4307339541377351E-3</v>
      </c>
      <c r="H42" s="9">
        <f t="shared" si="2"/>
        <v>-1.1699990714270858E-2</v>
      </c>
      <c r="J42" s="1">
        <v>43524</v>
      </c>
      <c r="K42">
        <v>10000</v>
      </c>
      <c r="L42">
        <v>10079.222632365399</v>
      </c>
      <c r="M42">
        <v>9999.9999999999909</v>
      </c>
      <c r="N42">
        <v>10051.560699105001</v>
      </c>
      <c r="O42" s="7">
        <f t="shared" si="3"/>
        <v>7.9222632365398837E-3</v>
      </c>
      <c r="P42" s="7">
        <f t="shared" si="4"/>
        <v>-5.1296212248512774E-3</v>
      </c>
      <c r="Q42" s="9">
        <f t="shared" si="5"/>
        <v>2.7926420116886064E-3</v>
      </c>
      <c r="R42">
        <v>115</v>
      </c>
    </row>
    <row r="43" spans="1:18" x14ac:dyDescent="0.25">
      <c r="A43" s="1">
        <v>43525</v>
      </c>
      <c r="B43">
        <v>10000</v>
      </c>
      <c r="C43">
        <v>10029.8467647137</v>
      </c>
      <c r="D43">
        <v>10000</v>
      </c>
      <c r="E43">
        <v>9954.8861736262807</v>
      </c>
      <c r="F43" s="7">
        <f t="shared" si="0"/>
        <v>2.984676471370129E-3</v>
      </c>
      <c r="G43" s="7">
        <f t="shared" si="1"/>
        <v>4.5318274450230067E-3</v>
      </c>
      <c r="H43" s="9">
        <f t="shared" si="2"/>
        <v>7.5165039163931358E-3</v>
      </c>
      <c r="J43" s="1">
        <v>43525</v>
      </c>
      <c r="K43">
        <v>10000</v>
      </c>
      <c r="L43">
        <v>10137.083267563399</v>
      </c>
      <c r="M43">
        <v>10000</v>
      </c>
      <c r="N43">
        <v>10006.3305641314</v>
      </c>
      <c r="O43" s="7">
        <f t="shared" si="3"/>
        <v>1.3708326756339817E-2</v>
      </c>
      <c r="P43" s="7">
        <f t="shared" si="4"/>
        <v>-6.3265590626127022E-4</v>
      </c>
      <c r="Q43" s="9">
        <f t="shared" si="5"/>
        <v>1.3075670850078547E-2</v>
      </c>
      <c r="R43">
        <v>130</v>
      </c>
    </row>
    <row r="44" spans="1:18" x14ac:dyDescent="0.25">
      <c r="A44" s="1">
        <v>43528</v>
      </c>
      <c r="B44">
        <v>10000</v>
      </c>
      <c r="C44">
        <v>10022.720649758599</v>
      </c>
      <c r="D44">
        <v>10000</v>
      </c>
      <c r="E44">
        <v>10015.269191131199</v>
      </c>
      <c r="F44" s="7">
        <f t="shared" si="0"/>
        <v>2.2720649758598555E-3</v>
      </c>
      <c r="G44" s="7">
        <f t="shared" si="1"/>
        <v>-1.5245911856988092E-3</v>
      </c>
      <c r="H44" s="9">
        <f t="shared" si="2"/>
        <v>7.474737901610462E-4</v>
      </c>
      <c r="J44" s="1">
        <v>43528</v>
      </c>
      <c r="K44">
        <v>10000</v>
      </c>
      <c r="L44">
        <v>9958.2180732105408</v>
      </c>
      <c r="M44">
        <v>10000</v>
      </c>
      <c r="N44">
        <v>10091.8681396842</v>
      </c>
      <c r="O44" s="7">
        <f t="shared" si="3"/>
        <v>-4.1781926789459245E-3</v>
      </c>
      <c r="P44" s="7">
        <f t="shared" si="4"/>
        <v>-9.1031847040240477E-3</v>
      </c>
      <c r="Q44" s="9">
        <f t="shared" si="5"/>
        <v>-1.3281377382969972E-2</v>
      </c>
      <c r="R44">
        <v>81</v>
      </c>
    </row>
    <row r="45" spans="1:18" x14ac:dyDescent="0.25">
      <c r="A45" s="1">
        <v>43529</v>
      </c>
      <c r="B45">
        <v>9999.9999999999909</v>
      </c>
      <c r="C45">
        <v>9836.9179375964195</v>
      </c>
      <c r="D45">
        <v>10000</v>
      </c>
      <c r="E45">
        <v>9911.96604546253</v>
      </c>
      <c r="F45" s="7">
        <f t="shared" si="0"/>
        <v>-1.6308206240357115E-2</v>
      </c>
      <c r="G45" s="7">
        <f t="shared" si="1"/>
        <v>8.8815835459574721E-3</v>
      </c>
      <c r="H45" s="9">
        <f t="shared" si="2"/>
        <v>-7.4266226943996427E-3</v>
      </c>
      <c r="J45" s="1">
        <v>43529</v>
      </c>
      <c r="K45">
        <v>10000</v>
      </c>
      <c r="L45">
        <v>9881.8825921314201</v>
      </c>
      <c r="M45">
        <v>10000</v>
      </c>
      <c r="N45">
        <v>9916.0532758502704</v>
      </c>
      <c r="O45" s="7">
        <f t="shared" si="3"/>
        <v>-1.1811740786857983E-2</v>
      </c>
      <c r="P45" s="7">
        <f t="shared" si="4"/>
        <v>8.4657395250360423E-3</v>
      </c>
      <c r="Q45" s="9">
        <f t="shared" si="5"/>
        <v>-3.3460012618219404E-3</v>
      </c>
      <c r="R45">
        <v>83</v>
      </c>
    </row>
    <row r="46" spans="1:18" x14ac:dyDescent="0.25">
      <c r="A46" s="1">
        <v>43530</v>
      </c>
      <c r="B46">
        <v>10000</v>
      </c>
      <c r="C46">
        <v>10018.9857686755</v>
      </c>
      <c r="D46">
        <v>10000</v>
      </c>
      <c r="E46">
        <v>10038.7453458539</v>
      </c>
      <c r="F46" s="7">
        <f t="shared" si="0"/>
        <v>1.898576867550128E-3</v>
      </c>
      <c r="G46" s="7">
        <f t="shared" si="1"/>
        <v>-3.8595805072296763E-3</v>
      </c>
      <c r="H46" s="9">
        <f t="shared" si="2"/>
        <v>-1.9610036396795483E-3</v>
      </c>
      <c r="J46" s="1">
        <v>43530</v>
      </c>
      <c r="K46">
        <v>10000</v>
      </c>
      <c r="L46">
        <v>9911.9812290314894</v>
      </c>
      <c r="M46">
        <v>10000</v>
      </c>
      <c r="N46">
        <v>9993.4477212450001</v>
      </c>
      <c r="O46" s="7">
        <f t="shared" si="3"/>
        <v>-8.8018770968510962E-3</v>
      </c>
      <c r="P46" s="7">
        <f t="shared" si="4"/>
        <v>6.5565748055806949E-4</v>
      </c>
      <c r="Q46" s="9">
        <f t="shared" si="5"/>
        <v>-8.1462196162930267E-3</v>
      </c>
      <c r="R46">
        <v>70</v>
      </c>
    </row>
    <row r="47" spans="1:18" x14ac:dyDescent="0.25">
      <c r="A47" s="1">
        <v>43531</v>
      </c>
      <c r="B47">
        <v>10000</v>
      </c>
      <c r="C47">
        <v>9835.7230727508795</v>
      </c>
      <c r="D47">
        <v>9999.9999999999909</v>
      </c>
      <c r="E47">
        <v>9866.9895302130408</v>
      </c>
      <c r="F47" s="7">
        <f t="shared" si="0"/>
        <v>-1.6427692724912069E-2</v>
      </c>
      <c r="G47" s="7">
        <f t="shared" si="1"/>
        <v>1.3480349743928199E-2</v>
      </c>
      <c r="H47" s="9">
        <f t="shared" si="2"/>
        <v>-2.9473429809838692E-3</v>
      </c>
      <c r="J47" s="1">
        <v>43531</v>
      </c>
      <c r="K47">
        <v>10000</v>
      </c>
      <c r="L47">
        <v>9857.1834200324793</v>
      </c>
      <c r="M47">
        <v>9999.9999999999909</v>
      </c>
      <c r="N47">
        <v>9871.36697714412</v>
      </c>
      <c r="O47" s="7">
        <f t="shared" si="3"/>
        <v>-1.4281657996752073E-2</v>
      </c>
      <c r="P47" s="7">
        <f t="shared" si="4"/>
        <v>1.303092298702957E-2</v>
      </c>
      <c r="Q47" s="9">
        <f t="shared" si="5"/>
        <v>-1.2507350097225034E-3</v>
      </c>
      <c r="R47">
        <v>112</v>
      </c>
    </row>
    <row r="48" spans="1:18" x14ac:dyDescent="0.25">
      <c r="A48" s="1">
        <v>43532</v>
      </c>
      <c r="B48">
        <v>9999.9999999999909</v>
      </c>
      <c r="C48">
        <v>9843.2530961022403</v>
      </c>
      <c r="D48">
        <v>10000</v>
      </c>
      <c r="E48">
        <v>9981.0515111896093</v>
      </c>
      <c r="F48" s="7">
        <f t="shared" si="0"/>
        <v>-1.5674690389775092E-2</v>
      </c>
      <c r="G48" s="7">
        <f t="shared" si="1"/>
        <v>1.8984461496014404E-3</v>
      </c>
      <c r="H48" s="9">
        <f t="shared" si="2"/>
        <v>-1.3776244240173652E-2</v>
      </c>
      <c r="J48" s="1">
        <v>43532</v>
      </c>
      <c r="K48">
        <v>10000</v>
      </c>
      <c r="L48">
        <v>9882.5622623220697</v>
      </c>
      <c r="M48">
        <v>10000</v>
      </c>
      <c r="N48">
        <v>9811.5175560742791</v>
      </c>
      <c r="O48" s="7">
        <f t="shared" si="3"/>
        <v>-1.1743773767793009E-2</v>
      </c>
      <c r="P48" s="7">
        <f t="shared" si="4"/>
        <v>1.9210325298662179E-2</v>
      </c>
      <c r="Q48" s="9">
        <f t="shared" si="5"/>
        <v>7.4665515308691699E-3</v>
      </c>
      <c r="R48">
        <v>96</v>
      </c>
    </row>
    <row r="49" spans="1:18" x14ac:dyDescent="0.25">
      <c r="A49" s="1">
        <v>43535</v>
      </c>
      <c r="B49">
        <v>10000</v>
      </c>
      <c r="C49">
        <v>10081.1674142558</v>
      </c>
      <c r="D49">
        <v>10000</v>
      </c>
      <c r="E49">
        <v>10027.253675539099</v>
      </c>
      <c r="F49" s="7">
        <f t="shared" si="0"/>
        <v>8.1167414255800541E-3</v>
      </c>
      <c r="G49" s="7">
        <f t="shared" si="1"/>
        <v>-2.7179601136034792E-3</v>
      </c>
      <c r="H49" s="9">
        <f t="shared" si="2"/>
        <v>5.3987813119765748E-3</v>
      </c>
      <c r="J49" s="1">
        <v>43535</v>
      </c>
      <c r="K49">
        <v>10000</v>
      </c>
      <c r="L49">
        <v>10070.4777837527</v>
      </c>
      <c r="M49">
        <v>9999.9999999999909</v>
      </c>
      <c r="N49">
        <v>10061.262135720301</v>
      </c>
      <c r="O49" s="7">
        <f t="shared" si="3"/>
        <v>7.0477783752700418E-3</v>
      </c>
      <c r="P49" s="7">
        <f t="shared" si="4"/>
        <v>-6.0889115991533682E-3</v>
      </c>
      <c r="Q49" s="9">
        <f t="shared" si="5"/>
        <v>9.5886677611667359E-4</v>
      </c>
      <c r="R49">
        <v>78</v>
      </c>
    </row>
    <row r="50" spans="1:18" x14ac:dyDescent="0.25">
      <c r="A50" s="1">
        <v>43536</v>
      </c>
      <c r="B50">
        <v>10000</v>
      </c>
      <c r="C50">
        <v>10075.7806275038</v>
      </c>
      <c r="D50">
        <v>10000</v>
      </c>
      <c r="E50">
        <v>10178.4288463709</v>
      </c>
      <c r="F50" s="7">
        <f t="shared" si="0"/>
        <v>7.5780627503800879E-3</v>
      </c>
      <c r="G50" s="7">
        <f t="shared" si="1"/>
        <v>-1.7530097136211564E-2</v>
      </c>
      <c r="H50" s="9">
        <f t="shared" si="2"/>
        <v>-9.9520343858314764E-3</v>
      </c>
      <c r="J50" s="1">
        <v>43536</v>
      </c>
      <c r="K50">
        <v>9999.9999999999909</v>
      </c>
      <c r="L50">
        <v>10149.430224420101</v>
      </c>
      <c r="M50">
        <v>9999.9999999999909</v>
      </c>
      <c r="N50">
        <v>10160.2838909361</v>
      </c>
      <c r="O50" s="7">
        <f t="shared" si="3"/>
        <v>1.4943022442011067E-2</v>
      </c>
      <c r="P50" s="7">
        <f t="shared" si="4"/>
        <v>-1.577553271706289E-2</v>
      </c>
      <c r="Q50" s="9">
        <f t="shared" si="5"/>
        <v>-8.3251027505182318E-4</v>
      </c>
      <c r="R50">
        <v>54</v>
      </c>
    </row>
    <row r="51" spans="1:18" x14ac:dyDescent="0.25">
      <c r="A51" s="1">
        <v>43537</v>
      </c>
      <c r="B51">
        <v>10000</v>
      </c>
      <c r="C51">
        <v>9987.9629960633392</v>
      </c>
      <c r="D51">
        <v>9999.9999999999909</v>
      </c>
      <c r="E51">
        <v>9986.5194431576292</v>
      </c>
      <c r="F51" s="7">
        <f t="shared" si="0"/>
        <v>-1.2037003936661295E-3</v>
      </c>
      <c r="G51" s="7">
        <f t="shared" si="1"/>
        <v>1.3498753914304995E-3</v>
      </c>
      <c r="H51" s="9">
        <f t="shared" si="2"/>
        <v>1.4617499776437004E-4</v>
      </c>
      <c r="J51" s="1">
        <v>43537</v>
      </c>
      <c r="K51">
        <v>10000</v>
      </c>
      <c r="L51">
        <v>9422.5293227349503</v>
      </c>
      <c r="M51">
        <v>9999.9999999999909</v>
      </c>
      <c r="N51">
        <v>10078.4703434575</v>
      </c>
      <c r="O51" s="7">
        <f t="shared" si="3"/>
        <v>-5.7747067726504953E-2</v>
      </c>
      <c r="P51" s="7">
        <f t="shared" si="4"/>
        <v>-7.7859378242303157E-3</v>
      </c>
      <c r="Q51" s="9">
        <f t="shared" si="5"/>
        <v>-6.5533005550735268E-2</v>
      </c>
      <c r="R51">
        <v>67</v>
      </c>
    </row>
    <row r="52" spans="1:18" x14ac:dyDescent="0.25">
      <c r="A52" s="1">
        <v>43538</v>
      </c>
      <c r="B52">
        <v>10000</v>
      </c>
      <c r="C52">
        <v>9884.0601145868095</v>
      </c>
      <c r="D52">
        <v>10000</v>
      </c>
      <c r="E52">
        <v>10007.8505445137</v>
      </c>
      <c r="F52" s="7">
        <f t="shared" si="0"/>
        <v>-1.15939885413191E-2</v>
      </c>
      <c r="G52" s="7">
        <f t="shared" si="1"/>
        <v>-7.8443862433608125E-4</v>
      </c>
      <c r="H52" s="9">
        <f t="shared" si="2"/>
        <v>-1.2378427165655181E-2</v>
      </c>
      <c r="J52" s="1">
        <v>43538</v>
      </c>
      <c r="K52">
        <v>10000</v>
      </c>
      <c r="L52">
        <v>9429.7547413679495</v>
      </c>
      <c r="M52">
        <v>10000</v>
      </c>
      <c r="N52">
        <v>9984.3436828254999</v>
      </c>
      <c r="O52" s="7">
        <f t="shared" si="3"/>
        <v>-5.7024525863205056E-2</v>
      </c>
      <c r="P52" s="7">
        <f t="shared" si="4"/>
        <v>1.568086763823251E-3</v>
      </c>
      <c r="Q52" s="9">
        <f t="shared" si="5"/>
        <v>-5.5456439099381805E-2</v>
      </c>
      <c r="R52">
        <v>60</v>
      </c>
    </row>
    <row r="53" spans="1:18" x14ac:dyDescent="0.25">
      <c r="A53" s="1">
        <v>43539</v>
      </c>
      <c r="B53">
        <v>10000</v>
      </c>
      <c r="C53">
        <v>9946.6355144260906</v>
      </c>
      <c r="D53">
        <v>10000</v>
      </c>
      <c r="E53">
        <v>9913.0388155952005</v>
      </c>
      <c r="F53" s="7">
        <f t="shared" si="0"/>
        <v>-5.3364485573909048E-3</v>
      </c>
      <c r="G53" s="7">
        <f t="shared" si="1"/>
        <v>8.7724043073444946E-3</v>
      </c>
      <c r="H53" s="9">
        <f t="shared" si="2"/>
        <v>3.4359557499535898E-3</v>
      </c>
      <c r="J53" s="1">
        <v>43539</v>
      </c>
      <c r="K53">
        <v>10000</v>
      </c>
      <c r="L53">
        <v>9988.2608502363692</v>
      </c>
      <c r="M53">
        <v>9999.9999999999909</v>
      </c>
      <c r="N53">
        <v>9954.0501463770106</v>
      </c>
      <c r="O53" s="7">
        <f t="shared" si="3"/>
        <v>-1.1739149763630996E-3</v>
      </c>
      <c r="P53" s="7">
        <f t="shared" si="4"/>
        <v>4.6161967186497677E-3</v>
      </c>
      <c r="Q53" s="9">
        <f t="shared" si="5"/>
        <v>3.4422817422866681E-3</v>
      </c>
      <c r="R53">
        <v>66</v>
      </c>
    </row>
    <row r="54" spans="1:18" x14ac:dyDescent="0.25">
      <c r="A54" s="1">
        <v>43542</v>
      </c>
      <c r="B54">
        <v>9999.9999999999909</v>
      </c>
      <c r="C54">
        <v>10042.4383124583</v>
      </c>
      <c r="D54">
        <v>10000</v>
      </c>
      <c r="E54">
        <v>9985.5741692136598</v>
      </c>
      <c r="F54" s="7">
        <f t="shared" si="0"/>
        <v>4.2438312458308314E-3</v>
      </c>
      <c r="G54" s="7">
        <f t="shared" si="1"/>
        <v>1.4446671309913395E-3</v>
      </c>
      <c r="H54" s="9">
        <f t="shared" si="2"/>
        <v>5.6884983768221709E-3</v>
      </c>
      <c r="J54" s="1">
        <v>43542</v>
      </c>
      <c r="K54">
        <v>9999.9999999999909</v>
      </c>
      <c r="L54">
        <v>10065.475467940099</v>
      </c>
      <c r="M54">
        <v>10000</v>
      </c>
      <c r="N54">
        <v>10056.1220654709</v>
      </c>
      <c r="O54" s="7">
        <f t="shared" si="3"/>
        <v>6.5475467940108167E-3</v>
      </c>
      <c r="P54" s="7">
        <f t="shared" si="4"/>
        <v>-5.5808854651439033E-3</v>
      </c>
      <c r="Q54" s="9">
        <f t="shared" si="5"/>
        <v>9.6666132886691347E-4</v>
      </c>
      <c r="R54">
        <v>58</v>
      </c>
    </row>
    <row r="55" spans="1:18" x14ac:dyDescent="0.25">
      <c r="A55" s="1">
        <v>43543</v>
      </c>
      <c r="B55">
        <v>9999.9999999999909</v>
      </c>
      <c r="C55">
        <v>10168.2379345387</v>
      </c>
      <c r="D55">
        <v>9999.9999999999909</v>
      </c>
      <c r="E55">
        <v>10106.211093034301</v>
      </c>
      <c r="F55" s="7">
        <f t="shared" si="0"/>
        <v>1.6823793453870861E-2</v>
      </c>
      <c r="G55" s="7">
        <f t="shared" si="1"/>
        <v>-1.0509486894402564E-2</v>
      </c>
      <c r="H55" s="9">
        <f t="shared" si="2"/>
        <v>6.3143065594682968E-3</v>
      </c>
      <c r="J55" s="1">
        <v>43543</v>
      </c>
      <c r="K55">
        <v>10000</v>
      </c>
      <c r="L55">
        <v>10130.5507020693</v>
      </c>
      <c r="M55">
        <v>10000</v>
      </c>
      <c r="N55">
        <v>10062.8732908034</v>
      </c>
      <c r="O55" s="7">
        <f t="shared" si="3"/>
        <v>1.3055070206930086E-2</v>
      </c>
      <c r="P55" s="7">
        <f t="shared" si="4"/>
        <v>-6.2480455617840436E-3</v>
      </c>
      <c r="Q55" s="9">
        <f t="shared" si="5"/>
        <v>6.8070246451460426E-3</v>
      </c>
      <c r="R55">
        <v>71</v>
      </c>
    </row>
    <row r="56" spans="1:18" x14ac:dyDescent="0.25">
      <c r="A56" s="1">
        <v>43544</v>
      </c>
      <c r="B56">
        <v>10000</v>
      </c>
      <c r="C56">
        <v>9863.8267225119398</v>
      </c>
      <c r="D56">
        <v>10000</v>
      </c>
      <c r="E56">
        <v>9978.3942837153008</v>
      </c>
      <c r="F56" s="7">
        <f t="shared" si="0"/>
        <v>-1.3617327748805974E-2</v>
      </c>
      <c r="G56" s="7">
        <f t="shared" si="1"/>
        <v>2.1652498057687097E-3</v>
      </c>
      <c r="H56" s="9">
        <f t="shared" si="2"/>
        <v>-1.1452077943037264E-2</v>
      </c>
      <c r="J56" s="1">
        <v>43544</v>
      </c>
      <c r="K56">
        <v>10000</v>
      </c>
      <c r="L56">
        <v>9975.5714788564401</v>
      </c>
      <c r="M56">
        <v>10000</v>
      </c>
      <c r="N56">
        <v>9747.3181817253007</v>
      </c>
      <c r="O56" s="7">
        <f t="shared" si="3"/>
        <v>-2.44285211435602E-3</v>
      </c>
      <c r="P56" s="7">
        <f t="shared" si="4"/>
        <v>2.5923214320472177E-2</v>
      </c>
      <c r="Q56" s="9">
        <f t="shared" si="5"/>
        <v>2.3480362206116157E-2</v>
      </c>
      <c r="R56">
        <v>68</v>
      </c>
    </row>
    <row r="57" spans="1:18" x14ac:dyDescent="0.25">
      <c r="A57" s="1">
        <v>43545</v>
      </c>
      <c r="B57">
        <v>9999.9999999999909</v>
      </c>
      <c r="C57">
        <v>9954.3274426110402</v>
      </c>
      <c r="D57">
        <v>9999.9999999999909</v>
      </c>
      <c r="E57">
        <v>9923.5464420820608</v>
      </c>
      <c r="F57" s="7">
        <f t="shared" si="0"/>
        <v>-4.5672557388950485E-3</v>
      </c>
      <c r="G57" s="7">
        <f t="shared" si="1"/>
        <v>7.704257582120011E-3</v>
      </c>
      <c r="H57" s="9">
        <f t="shared" si="2"/>
        <v>3.1370018432249624E-3</v>
      </c>
      <c r="J57" s="1">
        <v>43545</v>
      </c>
      <c r="K57">
        <v>10000</v>
      </c>
      <c r="L57">
        <v>9880.4076157354793</v>
      </c>
      <c r="M57">
        <v>10000</v>
      </c>
      <c r="N57">
        <v>10030.2916704619</v>
      </c>
      <c r="O57" s="7">
        <f t="shared" si="3"/>
        <v>-1.1959238426452079E-2</v>
      </c>
      <c r="P57" s="7">
        <f t="shared" si="4"/>
        <v>-3.0200189044458092E-3</v>
      </c>
      <c r="Q57" s="9">
        <f t="shared" si="5"/>
        <v>-1.4979257330897888E-2</v>
      </c>
      <c r="R57">
        <v>93</v>
      </c>
    </row>
    <row r="58" spans="1:18" x14ac:dyDescent="0.25">
      <c r="A58" s="1">
        <v>43546</v>
      </c>
      <c r="B58">
        <v>10000</v>
      </c>
      <c r="C58">
        <v>10178.635203060399</v>
      </c>
      <c r="D58">
        <v>10000</v>
      </c>
      <c r="E58">
        <v>10066.179252617399</v>
      </c>
      <c r="F58" s="7">
        <f t="shared" si="0"/>
        <v>1.7863520306039993E-2</v>
      </c>
      <c r="G58" s="7">
        <f t="shared" si="1"/>
        <v>-6.5744162662503269E-3</v>
      </c>
      <c r="H58" s="9">
        <f t="shared" si="2"/>
        <v>1.1289104039789666E-2</v>
      </c>
      <c r="J58" s="1">
        <v>43546</v>
      </c>
      <c r="K58">
        <v>10000</v>
      </c>
      <c r="L58">
        <v>10121.201831714699</v>
      </c>
      <c r="M58">
        <v>10000</v>
      </c>
      <c r="N58">
        <v>10088.220181872101</v>
      </c>
      <c r="O58" s="7">
        <f t="shared" si="3"/>
        <v>1.21201831714699E-2</v>
      </c>
      <c r="P58" s="7">
        <f t="shared" si="4"/>
        <v>-8.7448707781603296E-3</v>
      </c>
      <c r="Q58" s="9">
        <f t="shared" si="5"/>
        <v>3.3753123933095708E-3</v>
      </c>
      <c r="R58">
        <v>90</v>
      </c>
    </row>
    <row r="59" spans="1:18" x14ac:dyDescent="0.25">
      <c r="A59" s="1">
        <v>43549</v>
      </c>
      <c r="B59">
        <v>10000</v>
      </c>
      <c r="C59">
        <v>9747.6606584249203</v>
      </c>
      <c r="D59">
        <v>9999.9999999999909</v>
      </c>
      <c r="E59">
        <v>9743.74617713109</v>
      </c>
      <c r="F59" s="7">
        <f t="shared" si="0"/>
        <v>-2.5233934157507965E-2</v>
      </c>
      <c r="G59" s="7">
        <f t="shared" si="1"/>
        <v>2.629931221631554E-2</v>
      </c>
      <c r="H59" s="9">
        <f t="shared" si="2"/>
        <v>1.0653780588075756E-3</v>
      </c>
      <c r="J59" s="1">
        <v>43549</v>
      </c>
      <c r="K59">
        <v>10000</v>
      </c>
      <c r="L59">
        <v>9760.3062407287798</v>
      </c>
      <c r="M59">
        <v>10000</v>
      </c>
      <c r="N59">
        <v>9744.94706775144</v>
      </c>
      <c r="O59" s="7">
        <f t="shared" si="3"/>
        <v>-2.3969375927122005E-2</v>
      </c>
      <c r="P59" s="7">
        <f t="shared" si="4"/>
        <v>2.6172839162215356E-2</v>
      </c>
      <c r="Q59" s="9">
        <f t="shared" si="5"/>
        <v>2.2034632350933503E-3</v>
      </c>
      <c r="R59">
        <v>113</v>
      </c>
    </row>
    <row r="60" spans="1:18" x14ac:dyDescent="0.25">
      <c r="A60" s="1">
        <v>43550</v>
      </c>
      <c r="B60">
        <v>10000</v>
      </c>
      <c r="C60">
        <v>10071.3616785797</v>
      </c>
      <c r="D60">
        <v>10000</v>
      </c>
      <c r="E60">
        <v>10134.8625864202</v>
      </c>
      <c r="F60" s="7">
        <f t="shared" si="0"/>
        <v>7.1361678579699994E-3</v>
      </c>
      <c r="G60" s="7">
        <f t="shared" si="1"/>
        <v>-1.3306799699574046E-2</v>
      </c>
      <c r="H60" s="9">
        <f t="shared" si="2"/>
        <v>-6.1706318416040462E-3</v>
      </c>
      <c r="J60" s="1">
        <v>43550</v>
      </c>
      <c r="K60">
        <v>10000</v>
      </c>
      <c r="L60">
        <v>10120.3238641401</v>
      </c>
      <c r="M60">
        <v>9999.9999999999909</v>
      </c>
      <c r="N60">
        <v>10098.985630725199</v>
      </c>
      <c r="O60" s="7">
        <f t="shared" si="3"/>
        <v>1.2032386414009943E-2</v>
      </c>
      <c r="P60" s="7">
        <f t="shared" si="4"/>
        <v>-9.8015418918959707E-3</v>
      </c>
      <c r="Q60" s="9">
        <f t="shared" si="5"/>
        <v>2.2308445221139728E-3</v>
      </c>
      <c r="R60">
        <v>50</v>
      </c>
    </row>
    <row r="61" spans="1:18" x14ac:dyDescent="0.25">
      <c r="A61" s="1">
        <v>43551</v>
      </c>
      <c r="B61">
        <v>9999.9999999999909</v>
      </c>
      <c r="C61">
        <v>10032.4624849595</v>
      </c>
      <c r="D61">
        <v>10000</v>
      </c>
      <c r="E61">
        <v>9826.9261219222808</v>
      </c>
      <c r="F61" s="7">
        <f t="shared" si="0"/>
        <v>3.2462484959510096E-3</v>
      </c>
      <c r="G61" s="7">
        <f t="shared" si="1"/>
        <v>1.761220914153605E-2</v>
      </c>
      <c r="H61" s="9">
        <f t="shared" si="2"/>
        <v>2.085845763748706E-2</v>
      </c>
      <c r="J61" s="1">
        <v>43551</v>
      </c>
      <c r="K61">
        <v>10000</v>
      </c>
      <c r="L61">
        <v>9999.4705137127294</v>
      </c>
      <c r="M61">
        <v>9999.9999999999909</v>
      </c>
      <c r="N61">
        <v>9993.3488144067996</v>
      </c>
      <c r="O61" s="7">
        <f t="shared" si="3"/>
        <v>-5.2948628727067515E-5</v>
      </c>
      <c r="P61" s="7">
        <f t="shared" si="4"/>
        <v>6.655612364498964E-4</v>
      </c>
      <c r="Q61" s="9">
        <f t="shared" si="5"/>
        <v>6.1261260772282888E-4</v>
      </c>
      <c r="R61">
        <v>88</v>
      </c>
    </row>
    <row r="62" spans="1:18" x14ac:dyDescent="0.25">
      <c r="A62" s="1">
        <v>43552</v>
      </c>
      <c r="B62">
        <v>9999.9999999999909</v>
      </c>
      <c r="C62">
        <v>10022.360108520599</v>
      </c>
      <c r="D62">
        <v>10000</v>
      </c>
      <c r="E62">
        <v>9900.4882192540299</v>
      </c>
      <c r="F62" s="7">
        <f t="shared" si="0"/>
        <v>2.2360108520609323E-3</v>
      </c>
      <c r="G62" s="7">
        <f t="shared" si="1"/>
        <v>1.0051199349184081E-2</v>
      </c>
      <c r="H62" s="9">
        <f t="shared" si="2"/>
        <v>1.2287210201245014E-2</v>
      </c>
      <c r="J62" s="1">
        <v>43552</v>
      </c>
      <c r="K62">
        <v>9999.9999999999909</v>
      </c>
      <c r="L62">
        <v>9978.86254245501</v>
      </c>
      <c r="M62">
        <v>9999.9999999999909</v>
      </c>
      <c r="N62">
        <v>9902.0898059197207</v>
      </c>
      <c r="O62" s="7">
        <f t="shared" si="3"/>
        <v>-2.1137457544980753E-3</v>
      </c>
      <c r="P62" s="7">
        <f t="shared" si="4"/>
        <v>9.8878313567443143E-3</v>
      </c>
      <c r="Q62" s="9">
        <f t="shared" si="5"/>
        <v>7.774085602246239E-3</v>
      </c>
      <c r="R62">
        <v>104</v>
      </c>
    </row>
    <row r="63" spans="1:18" x14ac:dyDescent="0.25">
      <c r="A63" s="1">
        <v>43553</v>
      </c>
      <c r="B63">
        <v>10000</v>
      </c>
      <c r="C63">
        <v>10050.407312036899</v>
      </c>
      <c r="D63">
        <v>10000</v>
      </c>
      <c r="E63">
        <v>10204.557723400099</v>
      </c>
      <c r="F63" s="7">
        <f t="shared" si="0"/>
        <v>5.0407312036899743E-3</v>
      </c>
      <c r="G63" s="7">
        <f t="shared" si="1"/>
        <v>-2.0045721622116708E-2</v>
      </c>
      <c r="H63" s="9">
        <f t="shared" si="2"/>
        <v>-1.5004990418426734E-2</v>
      </c>
      <c r="J63" s="1">
        <v>43553</v>
      </c>
      <c r="K63">
        <v>10000</v>
      </c>
      <c r="L63">
        <v>10037.925249325101</v>
      </c>
      <c r="M63">
        <v>10000</v>
      </c>
      <c r="N63">
        <v>10034.657280506601</v>
      </c>
      <c r="O63" s="7">
        <f t="shared" si="3"/>
        <v>3.792524932510144E-3</v>
      </c>
      <c r="P63" s="7">
        <f t="shared" si="4"/>
        <v>-3.4537582637651498E-3</v>
      </c>
      <c r="Q63" s="9">
        <f t="shared" si="5"/>
        <v>3.3876666874499417E-4</v>
      </c>
      <c r="R63">
        <v>71</v>
      </c>
    </row>
    <row r="64" spans="1:18" x14ac:dyDescent="0.25">
      <c r="A64" s="1">
        <v>43556</v>
      </c>
      <c r="B64">
        <v>10000</v>
      </c>
      <c r="C64">
        <v>10049.2180452332</v>
      </c>
      <c r="D64">
        <v>9999.9999999999909</v>
      </c>
      <c r="E64">
        <v>10043.9008168401</v>
      </c>
      <c r="F64" s="7">
        <f t="shared" si="0"/>
        <v>4.921804523319917E-3</v>
      </c>
      <c r="G64" s="7">
        <f t="shared" si="1"/>
        <v>-4.3708931062423906E-3</v>
      </c>
      <c r="H64" s="9">
        <f t="shared" si="2"/>
        <v>5.5091141707752644E-4</v>
      </c>
      <c r="J64" s="1">
        <v>43556</v>
      </c>
      <c r="K64">
        <v>10000</v>
      </c>
      <c r="L64">
        <v>10047.5511297381</v>
      </c>
      <c r="M64">
        <v>9999.9999999999909</v>
      </c>
      <c r="N64">
        <v>9996.66832726949</v>
      </c>
      <c r="O64" s="7">
        <f t="shared" si="3"/>
        <v>4.7551129738099274E-3</v>
      </c>
      <c r="P64" s="7">
        <f t="shared" si="4"/>
        <v>3.3327831047591516E-4</v>
      </c>
      <c r="Q64" s="9">
        <f t="shared" si="5"/>
        <v>5.0883912842858425E-3</v>
      </c>
      <c r="R64">
        <v>71</v>
      </c>
    </row>
    <row r="65" spans="1:18" x14ac:dyDescent="0.25">
      <c r="A65" s="1">
        <v>43557</v>
      </c>
      <c r="B65">
        <v>10000</v>
      </c>
      <c r="C65">
        <v>9941.1393193617896</v>
      </c>
      <c r="D65">
        <v>9999.99999999998</v>
      </c>
      <c r="E65">
        <v>10039.885257002599</v>
      </c>
      <c r="F65" s="7">
        <f t="shared" si="0"/>
        <v>-5.8860680638210816E-3</v>
      </c>
      <c r="G65" s="7">
        <f t="shared" si="1"/>
        <v>-3.9726805617424921E-3</v>
      </c>
      <c r="H65" s="9">
        <f t="shared" si="2"/>
        <v>-9.8587486255635737E-3</v>
      </c>
      <c r="J65" s="1">
        <v>43557</v>
      </c>
      <c r="K65">
        <v>10000</v>
      </c>
      <c r="L65">
        <v>10017.8460357318</v>
      </c>
      <c r="M65">
        <v>9999.9999999999909</v>
      </c>
      <c r="N65">
        <v>10016.284813780399</v>
      </c>
      <c r="O65" s="7">
        <f t="shared" si="3"/>
        <v>1.7846035731798882E-3</v>
      </c>
      <c r="P65" s="7">
        <f t="shared" si="4"/>
        <v>-1.6258337380745669E-3</v>
      </c>
      <c r="Q65" s="9">
        <f t="shared" si="5"/>
        <v>1.5876983510532128E-4</v>
      </c>
      <c r="R65">
        <v>133</v>
      </c>
    </row>
    <row r="66" spans="1:18" x14ac:dyDescent="0.25">
      <c r="A66" s="1">
        <v>43558</v>
      </c>
      <c r="B66">
        <v>9999.9999999999909</v>
      </c>
      <c r="C66">
        <v>10042.0018590933</v>
      </c>
      <c r="D66">
        <v>10000</v>
      </c>
      <c r="E66">
        <v>10155.885718630399</v>
      </c>
      <c r="F66" s="7">
        <f t="shared" si="0"/>
        <v>4.2001859093308003E-3</v>
      </c>
      <c r="G66" s="7">
        <f t="shared" si="1"/>
        <v>-1.534929822461828E-2</v>
      </c>
      <c r="H66" s="9">
        <f t="shared" si="2"/>
        <v>-1.1149112315287479E-2</v>
      </c>
      <c r="J66" s="1">
        <v>43558</v>
      </c>
      <c r="K66">
        <v>9999.9999999999909</v>
      </c>
      <c r="L66">
        <v>10051.2110435138</v>
      </c>
      <c r="M66">
        <v>9999.9999999999909</v>
      </c>
      <c r="N66">
        <v>10111.715224146001</v>
      </c>
      <c r="O66" s="7">
        <f t="shared" si="3"/>
        <v>5.1211043513810228E-3</v>
      </c>
      <c r="P66" s="7">
        <f t="shared" si="4"/>
        <v>-1.1048098336397194E-2</v>
      </c>
      <c r="Q66" s="9">
        <f t="shared" si="5"/>
        <v>-5.9269939850161713E-3</v>
      </c>
      <c r="R66">
        <v>81</v>
      </c>
    </row>
    <row r="67" spans="1:18" x14ac:dyDescent="0.25">
      <c r="A67" s="1">
        <v>43559</v>
      </c>
      <c r="B67">
        <v>10000</v>
      </c>
      <c r="C67">
        <v>9985.6901477299107</v>
      </c>
      <c r="D67">
        <v>10000</v>
      </c>
      <c r="E67">
        <v>10010.222354089999</v>
      </c>
      <c r="F67" s="7">
        <f t="shared" si="0"/>
        <v>-1.4309852270089074E-3</v>
      </c>
      <c r="G67" s="7">
        <f t="shared" si="1"/>
        <v>-1.0211915108782055E-3</v>
      </c>
      <c r="H67" s="9">
        <f t="shared" si="2"/>
        <v>-2.4521767378871129E-3</v>
      </c>
      <c r="J67" s="1">
        <v>43559</v>
      </c>
      <c r="K67">
        <v>9999.9999999999909</v>
      </c>
      <c r="L67">
        <v>9988.12673648292</v>
      </c>
      <c r="M67">
        <v>10000</v>
      </c>
      <c r="N67">
        <v>9965.2358013181893</v>
      </c>
      <c r="O67" s="7">
        <f t="shared" si="3"/>
        <v>-1.1873263517070409E-3</v>
      </c>
      <c r="P67" s="7">
        <f t="shared" si="4"/>
        <v>3.4885475241048791E-3</v>
      </c>
      <c r="Q67" s="9">
        <f t="shared" si="5"/>
        <v>2.3012211723978382E-3</v>
      </c>
      <c r="R67">
        <v>85</v>
      </c>
    </row>
    <row r="68" spans="1:18" x14ac:dyDescent="0.25">
      <c r="A68" s="1">
        <v>43560</v>
      </c>
      <c r="B68">
        <v>9999.9999999999909</v>
      </c>
      <c r="C68">
        <v>10110.8130192313</v>
      </c>
      <c r="D68">
        <v>10000</v>
      </c>
      <c r="E68">
        <v>10071.001076832599</v>
      </c>
      <c r="F68" s="7">
        <f t="shared" si="0"/>
        <v>1.1081301923130837E-2</v>
      </c>
      <c r="G68" s="7">
        <f t="shared" si="1"/>
        <v>-7.0500515580254053E-3</v>
      </c>
      <c r="H68" s="9">
        <f t="shared" si="2"/>
        <v>4.0312503651054321E-3</v>
      </c>
      <c r="J68" s="1">
        <v>43560</v>
      </c>
      <c r="K68">
        <v>10000</v>
      </c>
      <c r="L68">
        <v>10089.258699186499</v>
      </c>
      <c r="M68">
        <v>9999.9999999999909</v>
      </c>
      <c r="N68">
        <v>9974.4496451612504</v>
      </c>
      <c r="O68" s="7">
        <f t="shared" si="3"/>
        <v>8.9258699186498536E-3</v>
      </c>
      <c r="P68" s="7">
        <f t="shared" si="4"/>
        <v>2.5615804127232522E-3</v>
      </c>
      <c r="Q68" s="9">
        <f t="shared" si="5"/>
        <v>1.1487450331373106E-2</v>
      </c>
      <c r="R68">
        <v>94</v>
      </c>
    </row>
    <row r="69" spans="1:18" x14ac:dyDescent="0.25">
      <c r="A69" s="1">
        <v>43563</v>
      </c>
      <c r="B69">
        <v>10000</v>
      </c>
      <c r="C69">
        <v>10073.373011473201</v>
      </c>
      <c r="D69">
        <v>10000</v>
      </c>
      <c r="E69">
        <v>9965.2287766313202</v>
      </c>
      <c r="F69" s="7">
        <f t="shared" si="0"/>
        <v>7.3373011473201188E-3</v>
      </c>
      <c r="G69" s="7">
        <f t="shared" si="1"/>
        <v>3.4892549030303144E-3</v>
      </c>
      <c r="H69" s="9">
        <f t="shared" si="2"/>
        <v>1.0826556050350433E-2</v>
      </c>
      <c r="J69" s="1">
        <v>43563</v>
      </c>
      <c r="K69">
        <v>10000</v>
      </c>
      <c r="L69">
        <v>10073.250372575299</v>
      </c>
      <c r="M69">
        <v>9999.9999999999909</v>
      </c>
      <c r="N69">
        <v>9986.0660187263893</v>
      </c>
      <c r="O69" s="7">
        <f t="shared" si="3"/>
        <v>7.325037257529976E-3</v>
      </c>
      <c r="P69" s="7">
        <f t="shared" si="4"/>
        <v>1.3953423948400712E-3</v>
      </c>
      <c r="Q69" s="9">
        <f t="shared" si="5"/>
        <v>8.7203796523700472E-3</v>
      </c>
      <c r="R69">
        <v>64</v>
      </c>
    </row>
    <row r="70" spans="1:18" x14ac:dyDescent="0.25">
      <c r="A70" s="1">
        <v>43564</v>
      </c>
      <c r="B70">
        <v>10000</v>
      </c>
      <c r="C70">
        <v>10020.4863441711</v>
      </c>
      <c r="D70">
        <v>9999.9999999999909</v>
      </c>
      <c r="E70">
        <v>9939.2834589508493</v>
      </c>
      <c r="F70" s="7">
        <f t="shared" ref="F70:F133" si="6">C70/B70-1</f>
        <v>2.0486344171100068E-3</v>
      </c>
      <c r="G70" s="7">
        <f t="shared" ref="G70:G133" si="7">D70/E70-1</f>
        <v>6.1087442872416187E-3</v>
      </c>
      <c r="H70" s="9">
        <f t="shared" ref="H70:H133" si="8">F70+G70</f>
        <v>8.1573787043516255E-3</v>
      </c>
      <c r="J70" s="1">
        <v>43564</v>
      </c>
      <c r="K70">
        <v>10000</v>
      </c>
      <c r="L70">
        <v>10022.501911245299</v>
      </c>
      <c r="M70">
        <v>10000</v>
      </c>
      <c r="N70">
        <v>9966.17109423088</v>
      </c>
      <c r="O70" s="7">
        <f t="shared" ref="O70:O133" si="9">L70/K70-1</f>
        <v>2.2501911245298434E-3</v>
      </c>
      <c r="P70" s="7">
        <f t="shared" ref="P70:P133" si="10">M70/N70-1</f>
        <v>3.3943733706018886E-3</v>
      </c>
      <c r="Q70" s="9">
        <f t="shared" ref="Q70:Q133" si="11">O70+P70</f>
        <v>5.644564495131732E-3</v>
      </c>
      <c r="R70">
        <v>78</v>
      </c>
    </row>
    <row r="71" spans="1:18" x14ac:dyDescent="0.25">
      <c r="A71" s="1">
        <v>43565</v>
      </c>
      <c r="B71">
        <v>10000</v>
      </c>
      <c r="C71">
        <v>9898.9023619211093</v>
      </c>
      <c r="D71">
        <v>10000</v>
      </c>
      <c r="E71">
        <v>9921.6617347404208</v>
      </c>
      <c r="F71" s="7">
        <f t="shared" si="6"/>
        <v>-1.0109763807889083E-2</v>
      </c>
      <c r="G71" s="7">
        <f t="shared" si="7"/>
        <v>7.8956799126985722E-3</v>
      </c>
      <c r="H71" s="9">
        <f t="shared" si="8"/>
        <v>-2.2140838951905106E-3</v>
      </c>
      <c r="J71" s="1">
        <v>43565</v>
      </c>
      <c r="K71">
        <v>10000</v>
      </c>
      <c r="L71">
        <v>9943.5715648105997</v>
      </c>
      <c r="M71">
        <v>10000</v>
      </c>
      <c r="N71">
        <v>9983.2980643598803</v>
      </c>
      <c r="O71" s="7">
        <f t="shared" si="9"/>
        <v>-5.6428435189400661E-3</v>
      </c>
      <c r="P71" s="7">
        <f t="shared" si="10"/>
        <v>1.6729877774304125E-3</v>
      </c>
      <c r="Q71" s="9">
        <f t="shared" si="11"/>
        <v>-3.9698557415096536E-3</v>
      </c>
      <c r="R71">
        <v>97</v>
      </c>
    </row>
    <row r="72" spans="1:18" x14ac:dyDescent="0.25">
      <c r="A72" s="1">
        <v>43566</v>
      </c>
      <c r="B72">
        <v>10000</v>
      </c>
      <c r="C72">
        <v>10051.0886930915</v>
      </c>
      <c r="D72">
        <v>10000</v>
      </c>
      <c r="E72">
        <v>10008.0498587888</v>
      </c>
      <c r="F72" s="7">
        <f t="shared" si="6"/>
        <v>5.1088693091501103E-3</v>
      </c>
      <c r="G72" s="7">
        <f t="shared" si="7"/>
        <v>-8.0433839782789729E-4</v>
      </c>
      <c r="H72" s="9">
        <f t="shared" si="8"/>
        <v>4.304530911322213E-3</v>
      </c>
      <c r="J72" s="1">
        <v>43566</v>
      </c>
      <c r="K72">
        <v>10000</v>
      </c>
      <c r="L72">
        <v>10022.5879672387</v>
      </c>
      <c r="M72">
        <v>10000</v>
      </c>
      <c r="N72">
        <v>10025.2546189529</v>
      </c>
      <c r="O72" s="7">
        <f t="shared" si="9"/>
        <v>2.2587967238700823E-3</v>
      </c>
      <c r="P72" s="7">
        <f t="shared" si="10"/>
        <v>-2.5191000042189549E-3</v>
      </c>
      <c r="Q72" s="9">
        <f t="shared" si="11"/>
        <v>-2.6030328034887251E-4</v>
      </c>
      <c r="R72">
        <v>65</v>
      </c>
    </row>
    <row r="73" spans="1:18" x14ac:dyDescent="0.25">
      <c r="A73" s="1">
        <v>43567</v>
      </c>
      <c r="B73">
        <v>10000</v>
      </c>
      <c r="C73">
        <v>10067.1569296629</v>
      </c>
      <c r="D73">
        <v>10000</v>
      </c>
      <c r="E73">
        <v>10055.798882773701</v>
      </c>
      <c r="F73" s="7">
        <f t="shared" si="6"/>
        <v>6.7156929662901543E-3</v>
      </c>
      <c r="G73" s="7">
        <f t="shared" si="7"/>
        <v>-5.5489258908397732E-3</v>
      </c>
      <c r="H73" s="9">
        <f t="shared" si="8"/>
        <v>1.1667670754503812E-3</v>
      </c>
      <c r="J73" s="1">
        <v>43567</v>
      </c>
      <c r="K73">
        <v>9999.9999999999909</v>
      </c>
      <c r="L73">
        <v>10046.970606798201</v>
      </c>
      <c r="M73">
        <v>10000</v>
      </c>
      <c r="N73">
        <v>10066.7276510062</v>
      </c>
      <c r="O73" s="7">
        <f t="shared" si="9"/>
        <v>4.6970606798208969E-3</v>
      </c>
      <c r="P73" s="7">
        <f t="shared" si="10"/>
        <v>-6.6285344472918339E-3</v>
      </c>
      <c r="Q73" s="9">
        <f t="shared" si="11"/>
        <v>-1.931473767470937E-3</v>
      </c>
      <c r="R73">
        <v>90</v>
      </c>
    </row>
    <row r="74" spans="1:18" x14ac:dyDescent="0.25">
      <c r="A74" s="1">
        <v>43570</v>
      </c>
      <c r="B74">
        <v>9999.9999999999909</v>
      </c>
      <c r="C74">
        <v>9960.8029410864801</v>
      </c>
      <c r="D74">
        <v>10000</v>
      </c>
      <c r="E74">
        <v>9971.6426960231202</v>
      </c>
      <c r="F74" s="7">
        <f t="shared" si="6"/>
        <v>-3.9197058913510441E-3</v>
      </c>
      <c r="G74" s="7">
        <f t="shared" si="7"/>
        <v>2.8437946325723384E-3</v>
      </c>
      <c r="H74" s="9">
        <f t="shared" si="8"/>
        <v>-1.0759112587787056E-3</v>
      </c>
      <c r="J74" s="1">
        <v>43570</v>
      </c>
      <c r="K74">
        <v>10000</v>
      </c>
      <c r="L74">
        <v>9995.4998945957905</v>
      </c>
      <c r="M74">
        <v>9999.9999999999909</v>
      </c>
      <c r="N74">
        <v>9909.7520642612599</v>
      </c>
      <c r="O74" s="7">
        <f t="shared" si="9"/>
        <v>-4.5001054042093092E-4</v>
      </c>
      <c r="P74" s="7">
        <f t="shared" si="10"/>
        <v>9.1069822083846841E-3</v>
      </c>
      <c r="Q74" s="9">
        <f t="shared" si="11"/>
        <v>8.6569716679637532E-3</v>
      </c>
      <c r="R74">
        <v>85</v>
      </c>
    </row>
    <row r="75" spans="1:18" x14ac:dyDescent="0.25">
      <c r="A75" s="1">
        <v>43571</v>
      </c>
      <c r="B75">
        <v>9999.9999999999909</v>
      </c>
      <c r="C75">
        <v>10004.0798836212</v>
      </c>
      <c r="D75">
        <v>10000</v>
      </c>
      <c r="E75">
        <v>10024.730172272401</v>
      </c>
      <c r="F75" s="7">
        <f t="shared" si="6"/>
        <v>4.0798836212085909E-4</v>
      </c>
      <c r="G75" s="7">
        <f t="shared" si="7"/>
        <v>-2.4669165002367821E-3</v>
      </c>
      <c r="H75" s="9">
        <f t="shared" si="8"/>
        <v>-2.058928138115923E-3</v>
      </c>
      <c r="J75" s="1">
        <v>43571</v>
      </c>
      <c r="K75">
        <v>10000</v>
      </c>
      <c r="L75">
        <v>10013.124693874999</v>
      </c>
      <c r="M75">
        <v>9999.9999999999909</v>
      </c>
      <c r="N75">
        <v>10089.268165363001</v>
      </c>
      <c r="O75" s="7">
        <f t="shared" si="9"/>
        <v>1.3124693874999593E-3</v>
      </c>
      <c r="P75" s="7">
        <f t="shared" si="10"/>
        <v>-8.8478335494611704E-3</v>
      </c>
      <c r="Q75" s="9">
        <f t="shared" si="11"/>
        <v>-7.5353641619612111E-3</v>
      </c>
      <c r="R75">
        <v>91</v>
      </c>
    </row>
    <row r="76" spans="1:18" x14ac:dyDescent="0.25">
      <c r="A76" s="1">
        <v>43572</v>
      </c>
      <c r="B76">
        <v>10000</v>
      </c>
      <c r="C76">
        <v>10045.035628912199</v>
      </c>
      <c r="D76">
        <v>9999.9999999999909</v>
      </c>
      <c r="E76">
        <v>10069.346798017699</v>
      </c>
      <c r="F76" s="7">
        <f t="shared" si="6"/>
        <v>4.5035628912200032E-3</v>
      </c>
      <c r="G76" s="7">
        <f t="shared" si="7"/>
        <v>-6.8869212083707554E-3</v>
      </c>
      <c r="H76" s="9">
        <f t="shared" si="8"/>
        <v>-2.3833583171507522E-3</v>
      </c>
      <c r="J76" s="1">
        <v>43572</v>
      </c>
      <c r="K76">
        <v>9999.9999999999909</v>
      </c>
      <c r="L76">
        <v>10030.8180502699</v>
      </c>
      <c r="M76">
        <v>10000</v>
      </c>
      <c r="N76">
        <v>10046.788839243</v>
      </c>
      <c r="O76" s="7">
        <f t="shared" si="9"/>
        <v>3.081805026990958E-3</v>
      </c>
      <c r="P76" s="7">
        <f t="shared" si="10"/>
        <v>-4.6570939224124253E-3</v>
      </c>
      <c r="Q76" s="9">
        <f t="shared" si="11"/>
        <v>-1.5752888954214672E-3</v>
      </c>
      <c r="R76">
        <v>146</v>
      </c>
    </row>
    <row r="77" spans="1:18" x14ac:dyDescent="0.25">
      <c r="A77" s="1">
        <v>43573</v>
      </c>
      <c r="B77">
        <v>10000</v>
      </c>
      <c r="C77">
        <v>9895.0469521628493</v>
      </c>
      <c r="D77">
        <v>10000</v>
      </c>
      <c r="E77">
        <v>9838.0268033920493</v>
      </c>
      <c r="F77" s="7">
        <f t="shared" si="6"/>
        <v>-1.0495304783715076E-2</v>
      </c>
      <c r="G77" s="7">
        <f t="shared" si="7"/>
        <v>1.6463992205439482E-2</v>
      </c>
      <c r="H77" s="9">
        <f t="shared" si="8"/>
        <v>5.9686874217244057E-3</v>
      </c>
      <c r="J77" s="1">
        <v>43573</v>
      </c>
      <c r="K77">
        <v>9999.9999999999909</v>
      </c>
      <c r="L77">
        <v>9961.0561023095306</v>
      </c>
      <c r="M77">
        <v>9999.9999999999909</v>
      </c>
      <c r="N77">
        <v>9835.5820587611906</v>
      </c>
      <c r="O77" s="7">
        <f t="shared" si="9"/>
        <v>-3.8943897690459917E-3</v>
      </c>
      <c r="P77" s="7">
        <f t="shared" si="10"/>
        <v>1.6716645772106853E-2</v>
      </c>
      <c r="Q77" s="9">
        <f t="shared" si="11"/>
        <v>1.2822256003060861E-2</v>
      </c>
      <c r="R77">
        <v>168</v>
      </c>
    </row>
    <row r="78" spans="1:18" x14ac:dyDescent="0.25">
      <c r="A78" s="1">
        <v>43577</v>
      </c>
      <c r="B78">
        <v>9999.9999999999909</v>
      </c>
      <c r="C78">
        <v>9987.4382242923093</v>
      </c>
      <c r="D78">
        <v>10000</v>
      </c>
      <c r="E78">
        <v>9982.3186854180603</v>
      </c>
      <c r="F78" s="7">
        <f t="shared" si="6"/>
        <v>-1.2561775707681244E-3</v>
      </c>
      <c r="G78" s="7">
        <f t="shared" si="7"/>
        <v>1.7712632845281462E-3</v>
      </c>
      <c r="H78" s="9">
        <f t="shared" si="8"/>
        <v>5.1508571376002177E-4</v>
      </c>
      <c r="J78" s="1">
        <v>43577</v>
      </c>
      <c r="K78">
        <v>9999.9999999999909</v>
      </c>
      <c r="L78">
        <v>9987.4356969870896</v>
      </c>
      <c r="M78">
        <v>10000</v>
      </c>
      <c r="N78">
        <v>9966.6803991277993</v>
      </c>
      <c r="O78" s="7">
        <f t="shared" si="9"/>
        <v>-1.256430301290079E-3</v>
      </c>
      <c r="P78" s="7">
        <f t="shared" si="10"/>
        <v>3.3430991601894888E-3</v>
      </c>
      <c r="Q78" s="9">
        <f t="shared" si="11"/>
        <v>2.0866688588994098E-3</v>
      </c>
      <c r="R78">
        <v>108</v>
      </c>
    </row>
    <row r="79" spans="1:18" x14ac:dyDescent="0.25">
      <c r="A79" s="1">
        <v>43578</v>
      </c>
      <c r="B79">
        <v>10000</v>
      </c>
      <c r="C79">
        <v>10110.5782684313</v>
      </c>
      <c r="D79">
        <v>10000</v>
      </c>
      <c r="E79">
        <v>10068.941213156</v>
      </c>
      <c r="F79" s="7">
        <f t="shared" si="6"/>
        <v>1.1057826843130059E-2</v>
      </c>
      <c r="G79" s="7">
        <f t="shared" si="7"/>
        <v>-6.8469178334185088E-3</v>
      </c>
      <c r="H79" s="9">
        <f t="shared" si="8"/>
        <v>4.2109090097115498E-3</v>
      </c>
      <c r="J79" s="1">
        <v>43578</v>
      </c>
      <c r="K79">
        <v>9999.9999999999909</v>
      </c>
      <c r="L79">
        <v>10143.788454342601</v>
      </c>
      <c r="M79">
        <v>9999.9999999999909</v>
      </c>
      <c r="N79">
        <v>10111.624269916199</v>
      </c>
      <c r="O79" s="7">
        <f t="shared" si="9"/>
        <v>1.4378845434261045E-2</v>
      </c>
      <c r="P79" s="7">
        <f t="shared" si="10"/>
        <v>-1.1039202697464723E-2</v>
      </c>
      <c r="Q79" s="9">
        <f t="shared" si="11"/>
        <v>3.3396427367963222E-3</v>
      </c>
      <c r="R79">
        <v>89</v>
      </c>
    </row>
    <row r="80" spans="1:18" x14ac:dyDescent="0.25">
      <c r="A80" s="1">
        <v>43579</v>
      </c>
      <c r="B80">
        <v>9999.9999999999909</v>
      </c>
      <c r="C80">
        <v>10146.895366716501</v>
      </c>
      <c r="D80">
        <v>10000</v>
      </c>
      <c r="E80">
        <v>10062.955498599</v>
      </c>
      <c r="F80" s="7">
        <f t="shared" si="6"/>
        <v>1.4689536671651071E-2</v>
      </c>
      <c r="G80" s="7">
        <f t="shared" si="7"/>
        <v>-6.2561638683351628E-3</v>
      </c>
      <c r="H80" s="9">
        <f t="shared" si="8"/>
        <v>8.4333728033159083E-3</v>
      </c>
      <c r="J80" s="1">
        <v>43579</v>
      </c>
      <c r="K80">
        <v>10000</v>
      </c>
      <c r="L80">
        <v>10119.317916722201</v>
      </c>
      <c r="M80">
        <v>9999.9999999999909</v>
      </c>
      <c r="N80">
        <v>10099.8132699625</v>
      </c>
      <c r="O80" s="7">
        <f t="shared" si="9"/>
        <v>1.1931791672220138E-2</v>
      </c>
      <c r="P80" s="7">
        <f t="shared" si="10"/>
        <v>-9.8826846887715147E-3</v>
      </c>
      <c r="Q80" s="9">
        <f t="shared" si="11"/>
        <v>2.0491069834486231E-3</v>
      </c>
      <c r="R80">
        <v>191</v>
      </c>
    </row>
    <row r="81" spans="1:18" x14ac:dyDescent="0.25">
      <c r="A81" s="1">
        <v>43580</v>
      </c>
      <c r="B81">
        <v>10000</v>
      </c>
      <c r="C81">
        <v>10001.310040377601</v>
      </c>
      <c r="D81">
        <v>10000</v>
      </c>
      <c r="E81">
        <v>10003.128501542</v>
      </c>
      <c r="F81" s="7">
        <f t="shared" si="6"/>
        <v>1.3100403776000746E-4</v>
      </c>
      <c r="G81" s="7">
        <f t="shared" si="7"/>
        <v>-3.1275230959171285E-4</v>
      </c>
      <c r="H81" s="9">
        <f t="shared" si="8"/>
        <v>-1.8174827183170539E-4</v>
      </c>
      <c r="J81" s="1">
        <v>43580</v>
      </c>
      <c r="K81">
        <v>10000</v>
      </c>
      <c r="L81">
        <v>10002.513210716899</v>
      </c>
      <c r="M81">
        <v>9999.9999999999909</v>
      </c>
      <c r="N81">
        <v>10022.270680080401</v>
      </c>
      <c r="O81" s="7">
        <f t="shared" si="9"/>
        <v>2.5132107168990281E-4</v>
      </c>
      <c r="P81" s="7">
        <f t="shared" si="10"/>
        <v>-2.2221191974662879E-3</v>
      </c>
      <c r="Q81" s="9">
        <f t="shared" si="11"/>
        <v>-1.9707981257763851E-3</v>
      </c>
      <c r="R81">
        <v>194</v>
      </c>
    </row>
    <row r="82" spans="1:18" x14ac:dyDescent="0.25">
      <c r="A82" s="1">
        <v>43581</v>
      </c>
      <c r="B82">
        <v>10000</v>
      </c>
      <c r="C82">
        <v>10014.246391037001</v>
      </c>
      <c r="D82">
        <v>10000</v>
      </c>
      <c r="E82">
        <v>9947.2432082996093</v>
      </c>
      <c r="F82" s="7">
        <f t="shared" si="6"/>
        <v>1.4246391037000539E-3</v>
      </c>
      <c r="G82" s="7">
        <f t="shared" si="7"/>
        <v>5.3036595763911176E-3</v>
      </c>
      <c r="H82" s="9">
        <f t="shared" si="8"/>
        <v>6.7282986800911715E-3</v>
      </c>
      <c r="J82" s="1">
        <v>43581</v>
      </c>
      <c r="K82">
        <v>10000</v>
      </c>
      <c r="L82">
        <v>10032.7730754884</v>
      </c>
      <c r="M82">
        <v>10000</v>
      </c>
      <c r="N82">
        <v>9903.7084329257304</v>
      </c>
      <c r="O82" s="7">
        <f t="shared" si="9"/>
        <v>3.277307548839925E-3</v>
      </c>
      <c r="P82" s="7">
        <f t="shared" si="10"/>
        <v>9.7227788687861416E-3</v>
      </c>
      <c r="Q82" s="9">
        <f t="shared" si="11"/>
        <v>1.3000086417626067E-2</v>
      </c>
      <c r="R82">
        <v>214</v>
      </c>
    </row>
    <row r="83" spans="1:18" x14ac:dyDescent="0.25">
      <c r="A83" s="1">
        <v>43584</v>
      </c>
      <c r="B83">
        <v>10000</v>
      </c>
      <c r="C83">
        <v>10073.1191512027</v>
      </c>
      <c r="D83">
        <v>10000</v>
      </c>
      <c r="E83">
        <v>10035.8194602114</v>
      </c>
      <c r="F83" s="7">
        <f t="shared" si="6"/>
        <v>7.3119151202700738E-3</v>
      </c>
      <c r="G83" s="7">
        <f t="shared" si="7"/>
        <v>-3.5691614773872837E-3</v>
      </c>
      <c r="H83" s="9">
        <f t="shared" si="8"/>
        <v>3.7427536428827901E-3</v>
      </c>
      <c r="J83" s="1">
        <v>43584</v>
      </c>
      <c r="K83">
        <v>10000</v>
      </c>
      <c r="L83">
        <v>10128.1793235392</v>
      </c>
      <c r="M83">
        <v>10000</v>
      </c>
      <c r="N83">
        <v>10044.697901379899</v>
      </c>
      <c r="O83" s="7">
        <f t="shared" si="9"/>
        <v>1.2817932353919925E-2</v>
      </c>
      <c r="P83" s="7">
        <f t="shared" si="10"/>
        <v>-4.4499000187709914E-3</v>
      </c>
      <c r="Q83" s="9">
        <f t="shared" si="11"/>
        <v>8.3680323351489339E-3</v>
      </c>
      <c r="R83">
        <v>195</v>
      </c>
    </row>
    <row r="84" spans="1:18" x14ac:dyDescent="0.25">
      <c r="A84" s="1">
        <v>43585</v>
      </c>
      <c r="B84">
        <v>10000</v>
      </c>
      <c r="C84">
        <v>9974.68559369588</v>
      </c>
      <c r="D84">
        <v>10000</v>
      </c>
      <c r="E84">
        <v>9983.5870159665301</v>
      </c>
      <c r="F84" s="7">
        <f t="shared" si="6"/>
        <v>-2.5314406304119963E-3</v>
      </c>
      <c r="G84" s="7">
        <f t="shared" si="7"/>
        <v>1.6439966924934879E-3</v>
      </c>
      <c r="H84" s="9">
        <f t="shared" si="8"/>
        <v>-8.874439379185084E-4</v>
      </c>
      <c r="J84" s="1">
        <v>43585</v>
      </c>
      <c r="K84">
        <v>9999.9999999999909</v>
      </c>
      <c r="L84">
        <v>10014.0362140219</v>
      </c>
      <c r="M84">
        <v>10000</v>
      </c>
      <c r="N84">
        <v>10035.9337869309</v>
      </c>
      <c r="O84" s="7">
        <f t="shared" si="9"/>
        <v>1.4036214021908577E-3</v>
      </c>
      <c r="P84" s="7">
        <f t="shared" si="10"/>
        <v>-3.5805125555624651E-3</v>
      </c>
      <c r="Q84" s="9">
        <f t="shared" si="11"/>
        <v>-2.1768911533716073E-3</v>
      </c>
      <c r="R84">
        <v>91</v>
      </c>
    </row>
    <row r="85" spans="1:18" x14ac:dyDescent="0.25">
      <c r="A85" s="1">
        <v>43586</v>
      </c>
      <c r="B85">
        <v>10000</v>
      </c>
      <c r="C85">
        <v>10000.5052708967</v>
      </c>
      <c r="D85">
        <v>10000</v>
      </c>
      <c r="E85">
        <v>10053.2868026491</v>
      </c>
      <c r="F85" s="7">
        <f t="shared" si="6"/>
        <v>5.0527089670016068E-5</v>
      </c>
      <c r="G85" s="7">
        <f t="shared" si="7"/>
        <v>-5.3004359365395048E-3</v>
      </c>
      <c r="H85" s="9">
        <f t="shared" si="8"/>
        <v>-5.2499088468694888E-3</v>
      </c>
      <c r="J85" s="1">
        <v>43586</v>
      </c>
      <c r="K85">
        <v>9999.9999999999909</v>
      </c>
      <c r="L85">
        <v>10016.0512079985</v>
      </c>
      <c r="M85">
        <v>10000</v>
      </c>
      <c r="N85">
        <v>10010.078510166501</v>
      </c>
      <c r="O85" s="7">
        <f t="shared" si="9"/>
        <v>1.6051207998508676E-3</v>
      </c>
      <c r="P85" s="7">
        <f t="shared" si="10"/>
        <v>-1.006836275685985E-3</v>
      </c>
      <c r="Q85" s="9">
        <f t="shared" si="11"/>
        <v>5.9828452416488265E-4</v>
      </c>
      <c r="R85">
        <v>159</v>
      </c>
    </row>
    <row r="86" spans="1:18" x14ac:dyDescent="0.25">
      <c r="A86" s="1">
        <v>43587</v>
      </c>
      <c r="B86">
        <v>10000</v>
      </c>
      <c r="C86">
        <v>9863.8269902499505</v>
      </c>
      <c r="D86">
        <v>10000</v>
      </c>
      <c r="E86">
        <v>9862.3547395029891</v>
      </c>
      <c r="F86" s="7">
        <f t="shared" si="6"/>
        <v>-1.3617300975004909E-2</v>
      </c>
      <c r="G86" s="7">
        <f t="shared" si="7"/>
        <v>1.3956632481052722E-2</v>
      </c>
      <c r="H86" s="9">
        <f t="shared" si="8"/>
        <v>3.3933150604781304E-4</v>
      </c>
      <c r="J86" s="1">
        <v>43587</v>
      </c>
      <c r="K86">
        <v>10000</v>
      </c>
      <c r="L86">
        <v>9880.3454490177701</v>
      </c>
      <c r="M86">
        <v>10000</v>
      </c>
      <c r="N86">
        <v>9951.5424059954094</v>
      </c>
      <c r="O86" s="7">
        <f t="shared" si="9"/>
        <v>-1.1965455098222999E-2</v>
      </c>
      <c r="P86" s="7">
        <f t="shared" si="10"/>
        <v>4.8693551238245814E-3</v>
      </c>
      <c r="Q86" s="9">
        <f t="shared" si="11"/>
        <v>-7.0960999743984177E-3</v>
      </c>
      <c r="R86">
        <v>185</v>
      </c>
    </row>
    <row r="87" spans="1:18" x14ac:dyDescent="0.25">
      <c r="A87" s="1">
        <v>43588</v>
      </c>
      <c r="B87">
        <v>10000</v>
      </c>
      <c r="C87">
        <v>10068.0675024758</v>
      </c>
      <c r="D87">
        <v>10000</v>
      </c>
      <c r="E87">
        <v>10129.253044732301</v>
      </c>
      <c r="F87" s="7">
        <f t="shared" si="6"/>
        <v>6.8067502475799291E-3</v>
      </c>
      <c r="G87" s="7">
        <f t="shared" si="7"/>
        <v>-1.2760372769986095E-2</v>
      </c>
      <c r="H87" s="9">
        <f t="shared" si="8"/>
        <v>-5.9536225224061656E-3</v>
      </c>
      <c r="J87" s="1">
        <v>43588</v>
      </c>
      <c r="K87">
        <v>10000</v>
      </c>
      <c r="L87">
        <v>10072.807639062499</v>
      </c>
      <c r="M87">
        <v>10000</v>
      </c>
      <c r="N87">
        <v>10049.5549769107</v>
      </c>
      <c r="O87" s="7">
        <f t="shared" si="9"/>
        <v>7.2807639062499874E-3</v>
      </c>
      <c r="P87" s="7">
        <f t="shared" si="10"/>
        <v>-4.9310618255787864E-3</v>
      </c>
      <c r="Q87" s="9">
        <f t="shared" si="11"/>
        <v>2.349702080671201E-3</v>
      </c>
      <c r="R87">
        <v>191</v>
      </c>
    </row>
    <row r="88" spans="1:18" x14ac:dyDescent="0.25">
      <c r="A88" s="1">
        <v>43591</v>
      </c>
      <c r="B88">
        <v>10000</v>
      </c>
      <c r="C88">
        <v>9967.4023600574892</v>
      </c>
      <c r="D88">
        <v>10000</v>
      </c>
      <c r="E88">
        <v>10002.080503929999</v>
      </c>
      <c r="F88" s="7">
        <f t="shared" si="6"/>
        <v>-3.259763994251097E-3</v>
      </c>
      <c r="G88" s="7">
        <f t="shared" si="7"/>
        <v>-2.0800711703750085E-4</v>
      </c>
      <c r="H88" s="9">
        <f t="shared" si="8"/>
        <v>-3.4677711112885978E-3</v>
      </c>
      <c r="J88" s="1">
        <v>43591</v>
      </c>
      <c r="K88">
        <v>10000</v>
      </c>
      <c r="L88">
        <v>9961.7391093262595</v>
      </c>
      <c r="M88">
        <v>10000</v>
      </c>
      <c r="N88">
        <v>9928.2740010195193</v>
      </c>
      <c r="O88" s="7">
        <f t="shared" si="9"/>
        <v>-3.8260890673740278E-3</v>
      </c>
      <c r="P88" s="7">
        <f t="shared" si="10"/>
        <v>7.2244177561089362E-3</v>
      </c>
      <c r="Q88" s="9">
        <f t="shared" si="11"/>
        <v>3.3983286887349085E-3</v>
      </c>
      <c r="R88">
        <v>101</v>
      </c>
    </row>
    <row r="89" spans="1:18" x14ac:dyDescent="0.25">
      <c r="A89" s="1">
        <v>43592</v>
      </c>
      <c r="B89">
        <v>10000</v>
      </c>
      <c r="C89">
        <v>10172.4860265352</v>
      </c>
      <c r="D89">
        <v>10000</v>
      </c>
      <c r="E89">
        <v>10022.697924753</v>
      </c>
      <c r="F89" s="7">
        <f t="shared" si="6"/>
        <v>1.7248602653519907E-2</v>
      </c>
      <c r="G89" s="7">
        <f t="shared" si="7"/>
        <v>-2.2646521848117551E-3</v>
      </c>
      <c r="H89" s="9">
        <f t="shared" si="8"/>
        <v>1.4983950468708152E-2</v>
      </c>
      <c r="J89" s="1">
        <v>43592</v>
      </c>
      <c r="K89">
        <v>10000</v>
      </c>
      <c r="L89">
        <v>10168.502761084699</v>
      </c>
      <c r="M89">
        <v>10000</v>
      </c>
      <c r="N89">
        <v>10078.0562767643</v>
      </c>
      <c r="O89" s="7">
        <f t="shared" si="9"/>
        <v>1.6850276108469897E-2</v>
      </c>
      <c r="P89" s="7">
        <f t="shared" si="10"/>
        <v>-7.745171749463764E-3</v>
      </c>
      <c r="Q89" s="9">
        <f t="shared" si="11"/>
        <v>9.1051043590061331E-3</v>
      </c>
      <c r="R89">
        <v>233</v>
      </c>
    </row>
    <row r="90" spans="1:18" x14ac:dyDescent="0.25">
      <c r="A90" s="1">
        <v>43593</v>
      </c>
      <c r="B90">
        <v>9999.9999999999909</v>
      </c>
      <c r="C90">
        <v>9844.0371501507598</v>
      </c>
      <c r="D90">
        <v>10000</v>
      </c>
      <c r="E90">
        <v>9933.4060692372495</v>
      </c>
      <c r="F90" s="7">
        <f t="shared" si="6"/>
        <v>-1.5596284984923159E-2</v>
      </c>
      <c r="G90" s="7">
        <f t="shared" si="7"/>
        <v>6.704037899848414E-3</v>
      </c>
      <c r="H90" s="9">
        <f t="shared" si="8"/>
        <v>-8.8922470850747448E-3</v>
      </c>
      <c r="J90" s="1">
        <v>43593</v>
      </c>
      <c r="K90">
        <v>9999.9999999999909</v>
      </c>
      <c r="L90">
        <v>9870.1816256714792</v>
      </c>
      <c r="M90">
        <v>9999.9999999999909</v>
      </c>
      <c r="N90">
        <v>9875.4685568689092</v>
      </c>
      <c r="O90" s="7">
        <f t="shared" si="9"/>
        <v>-1.2981837432851195E-2</v>
      </c>
      <c r="P90" s="7">
        <f t="shared" si="10"/>
        <v>1.2610180713345853E-2</v>
      </c>
      <c r="Q90" s="9">
        <f t="shared" si="11"/>
        <v>-3.7165671950534218E-4</v>
      </c>
      <c r="R90">
        <v>235</v>
      </c>
    </row>
    <row r="91" spans="1:18" x14ac:dyDescent="0.25">
      <c r="A91" s="1">
        <v>43594</v>
      </c>
      <c r="B91">
        <v>10000</v>
      </c>
      <c r="C91">
        <v>9885.2003465716898</v>
      </c>
      <c r="D91">
        <v>10000</v>
      </c>
      <c r="E91">
        <v>9831.9967592980902</v>
      </c>
      <c r="F91" s="7">
        <f t="shared" si="6"/>
        <v>-1.1479965342831022E-2</v>
      </c>
      <c r="G91" s="7">
        <f t="shared" si="7"/>
        <v>1.7087397892297851E-2</v>
      </c>
      <c r="H91" s="9">
        <f t="shared" si="8"/>
        <v>5.6074325494668287E-3</v>
      </c>
      <c r="J91" s="1">
        <v>43594</v>
      </c>
      <c r="K91">
        <v>10000</v>
      </c>
      <c r="L91">
        <v>9891.2342451755103</v>
      </c>
      <c r="M91">
        <v>10000</v>
      </c>
      <c r="N91">
        <v>9848.1217528363395</v>
      </c>
      <c r="O91" s="7">
        <f t="shared" si="9"/>
        <v>-1.0876575482449025E-2</v>
      </c>
      <c r="P91" s="7">
        <f t="shared" si="10"/>
        <v>1.5422052141051079E-2</v>
      </c>
      <c r="Q91" s="9">
        <f t="shared" si="11"/>
        <v>4.5454766586020545E-3</v>
      </c>
      <c r="R91">
        <v>152</v>
      </c>
    </row>
    <row r="92" spans="1:18" x14ac:dyDescent="0.25">
      <c r="A92" s="1">
        <v>43595</v>
      </c>
      <c r="B92">
        <v>10000</v>
      </c>
      <c r="C92">
        <v>10049.5361613447</v>
      </c>
      <c r="D92">
        <v>10000</v>
      </c>
      <c r="E92">
        <v>9845.0955968667004</v>
      </c>
      <c r="F92" s="7">
        <f t="shared" si="6"/>
        <v>4.9536161344700957E-3</v>
      </c>
      <c r="G92" s="7">
        <f t="shared" si="7"/>
        <v>1.5734169527271913E-2</v>
      </c>
      <c r="H92" s="9">
        <f t="shared" si="8"/>
        <v>2.0687785661742009E-2</v>
      </c>
      <c r="J92" s="1">
        <v>43595</v>
      </c>
      <c r="K92">
        <v>10000</v>
      </c>
      <c r="L92">
        <v>10047.4430266565</v>
      </c>
      <c r="M92">
        <v>10000</v>
      </c>
      <c r="N92">
        <v>9889.7581404891407</v>
      </c>
      <c r="O92" s="7">
        <f t="shared" si="9"/>
        <v>4.7443026656499576E-3</v>
      </c>
      <c r="P92" s="7">
        <f t="shared" si="10"/>
        <v>1.1147073360623816E-2</v>
      </c>
      <c r="Q92" s="9">
        <f t="shared" si="11"/>
        <v>1.5891376026273774E-2</v>
      </c>
      <c r="R92">
        <v>268</v>
      </c>
    </row>
    <row r="93" spans="1:18" x14ac:dyDescent="0.25">
      <c r="A93" s="1">
        <v>43598</v>
      </c>
      <c r="B93">
        <v>10000</v>
      </c>
      <c r="C93">
        <v>9793.4195126524301</v>
      </c>
      <c r="D93">
        <v>10000</v>
      </c>
      <c r="E93">
        <v>9902.7828340970791</v>
      </c>
      <c r="F93" s="7">
        <f t="shared" si="6"/>
        <v>-2.0658048734756962E-2</v>
      </c>
      <c r="G93" s="7">
        <f t="shared" si="7"/>
        <v>9.817156200596866E-3</v>
      </c>
      <c r="H93" s="9">
        <f t="shared" si="8"/>
        <v>-1.0840892534160096E-2</v>
      </c>
      <c r="J93" s="1">
        <v>43598</v>
      </c>
      <c r="K93">
        <v>10000</v>
      </c>
      <c r="L93">
        <v>9852.9513369825199</v>
      </c>
      <c r="M93">
        <v>10000</v>
      </c>
      <c r="N93">
        <v>9842.05117759723</v>
      </c>
      <c r="O93" s="7">
        <f t="shared" si="9"/>
        <v>-1.4704866301748054E-2</v>
      </c>
      <c r="P93" s="7">
        <f t="shared" si="10"/>
        <v>1.604836426397549E-2</v>
      </c>
      <c r="Q93" s="9">
        <f t="shared" si="11"/>
        <v>1.3434979622274357E-3</v>
      </c>
      <c r="R93">
        <v>144</v>
      </c>
    </row>
    <row r="94" spans="1:18" x14ac:dyDescent="0.25">
      <c r="A94" s="1">
        <v>43599</v>
      </c>
      <c r="B94">
        <v>10000</v>
      </c>
      <c r="C94">
        <v>10008.340676563999</v>
      </c>
      <c r="D94">
        <v>10000</v>
      </c>
      <c r="E94">
        <v>9913.7373160023199</v>
      </c>
      <c r="F94" s="7">
        <f t="shared" si="6"/>
        <v>8.3406765640003933E-4</v>
      </c>
      <c r="G94" s="7">
        <f t="shared" si="7"/>
        <v>8.7013283939285646E-3</v>
      </c>
      <c r="H94" s="9">
        <f t="shared" si="8"/>
        <v>9.5353960503286039E-3</v>
      </c>
      <c r="J94" s="1">
        <v>43599</v>
      </c>
      <c r="K94">
        <v>10000</v>
      </c>
      <c r="L94">
        <v>9960.1207191319099</v>
      </c>
      <c r="M94">
        <v>9999.9999999999909</v>
      </c>
      <c r="N94">
        <v>9898.9882662289201</v>
      </c>
      <c r="O94" s="7">
        <f t="shared" si="9"/>
        <v>-3.9879280868090339E-3</v>
      </c>
      <c r="P94" s="7">
        <f t="shared" si="10"/>
        <v>1.0204248257943638E-2</v>
      </c>
      <c r="Q94" s="9">
        <f t="shared" si="11"/>
        <v>6.2163201711346039E-3</v>
      </c>
      <c r="R94">
        <v>158</v>
      </c>
    </row>
    <row r="95" spans="1:18" x14ac:dyDescent="0.25">
      <c r="A95" s="1">
        <v>43600</v>
      </c>
      <c r="B95">
        <v>10000</v>
      </c>
      <c r="C95">
        <v>10060.6959857159</v>
      </c>
      <c r="D95">
        <v>10000</v>
      </c>
      <c r="E95">
        <v>9962.4709248353502</v>
      </c>
      <c r="F95" s="7">
        <f t="shared" si="6"/>
        <v>6.0695985715899514E-3</v>
      </c>
      <c r="G95" s="7">
        <f t="shared" si="7"/>
        <v>3.7670448875382068E-3</v>
      </c>
      <c r="H95" s="9">
        <f t="shared" si="8"/>
        <v>9.8366434591281582E-3</v>
      </c>
      <c r="J95" s="1">
        <v>43600</v>
      </c>
      <c r="K95">
        <v>10000</v>
      </c>
      <c r="L95">
        <v>10049.996522847599</v>
      </c>
      <c r="M95">
        <v>9999.9999999999909</v>
      </c>
      <c r="N95">
        <v>9991.0429280668195</v>
      </c>
      <c r="O95" s="7">
        <f t="shared" si="9"/>
        <v>4.9996522847599589E-3</v>
      </c>
      <c r="P95" s="7">
        <f t="shared" si="10"/>
        <v>8.965102039557582E-4</v>
      </c>
      <c r="Q95" s="9">
        <f t="shared" si="11"/>
        <v>5.8961624887157171E-3</v>
      </c>
      <c r="R95">
        <v>119</v>
      </c>
    </row>
    <row r="96" spans="1:18" x14ac:dyDescent="0.25">
      <c r="A96" s="1">
        <v>43601</v>
      </c>
      <c r="B96">
        <v>9999.9999999999909</v>
      </c>
      <c r="C96">
        <v>10160.0488964167</v>
      </c>
      <c r="D96">
        <v>10000</v>
      </c>
      <c r="E96">
        <v>10112.5521758168</v>
      </c>
      <c r="F96" s="7">
        <f t="shared" si="6"/>
        <v>1.6004889641670905E-2</v>
      </c>
      <c r="G96" s="7">
        <f t="shared" si="7"/>
        <v>-1.1129947599771817E-2</v>
      </c>
      <c r="H96" s="9">
        <f t="shared" si="8"/>
        <v>4.8749420418990885E-3</v>
      </c>
      <c r="J96" s="1">
        <v>43601</v>
      </c>
      <c r="K96">
        <v>10000</v>
      </c>
      <c r="L96">
        <v>10265.5421681506</v>
      </c>
      <c r="M96">
        <v>9999.9999999999909</v>
      </c>
      <c r="N96">
        <v>10151.9597559052</v>
      </c>
      <c r="O96" s="7">
        <f t="shared" si="9"/>
        <v>2.6554216815059872E-2</v>
      </c>
      <c r="P96" s="7">
        <f t="shared" si="10"/>
        <v>-1.4968514410906408E-2</v>
      </c>
      <c r="Q96" s="9">
        <f t="shared" si="11"/>
        <v>1.1585702404153464E-2</v>
      </c>
      <c r="R96">
        <v>138</v>
      </c>
    </row>
    <row r="97" spans="1:18" x14ac:dyDescent="0.25">
      <c r="A97" s="1">
        <v>43602</v>
      </c>
      <c r="B97">
        <v>10000</v>
      </c>
      <c r="C97">
        <v>10002.6050450518</v>
      </c>
      <c r="D97">
        <v>10000</v>
      </c>
      <c r="E97">
        <v>9945.8080732710296</v>
      </c>
      <c r="F97" s="7">
        <f t="shared" si="6"/>
        <v>2.6050450518000368E-4</v>
      </c>
      <c r="G97" s="7">
        <f t="shared" si="7"/>
        <v>5.4487203382307392E-3</v>
      </c>
      <c r="H97" s="9">
        <f t="shared" si="8"/>
        <v>5.7092248434107429E-3</v>
      </c>
      <c r="J97" s="1">
        <v>43602</v>
      </c>
      <c r="K97">
        <v>9999.9999999999909</v>
      </c>
      <c r="L97">
        <v>10029.913722571</v>
      </c>
      <c r="M97">
        <v>9999.9999999999909</v>
      </c>
      <c r="N97">
        <v>10009.278397551599</v>
      </c>
      <c r="O97" s="7">
        <f t="shared" si="9"/>
        <v>2.9913722571008883E-3</v>
      </c>
      <c r="P97" s="7">
        <f t="shared" si="10"/>
        <v>-9.2697966657395714E-4</v>
      </c>
      <c r="Q97" s="9">
        <f t="shared" si="11"/>
        <v>2.0643925905269311E-3</v>
      </c>
      <c r="R97">
        <v>132</v>
      </c>
    </row>
    <row r="98" spans="1:18" x14ac:dyDescent="0.25">
      <c r="A98" s="1">
        <v>43605</v>
      </c>
      <c r="B98">
        <v>10000</v>
      </c>
      <c r="C98">
        <v>9934.1069174075692</v>
      </c>
      <c r="D98">
        <v>10000</v>
      </c>
      <c r="E98">
        <v>9804.5835064643106</v>
      </c>
      <c r="F98" s="7">
        <f t="shared" si="6"/>
        <v>-6.5893082592430874E-3</v>
      </c>
      <c r="G98" s="7">
        <f t="shared" si="7"/>
        <v>1.9931136636946123E-2</v>
      </c>
      <c r="H98" s="9">
        <f t="shared" si="8"/>
        <v>1.3341828377703036E-2</v>
      </c>
      <c r="J98" s="1">
        <v>43605</v>
      </c>
      <c r="K98">
        <v>9999.9999999999909</v>
      </c>
      <c r="L98">
        <v>9929.0356422783698</v>
      </c>
      <c r="M98">
        <v>9999.9999999999909</v>
      </c>
      <c r="N98">
        <v>9753.4201292264606</v>
      </c>
      <c r="O98" s="7">
        <f t="shared" si="9"/>
        <v>-7.0964357721621241E-3</v>
      </c>
      <c r="P98" s="7">
        <f t="shared" si="10"/>
        <v>2.5281374892756281E-2</v>
      </c>
      <c r="Q98" s="9">
        <f t="shared" si="11"/>
        <v>1.8184939120594157E-2</v>
      </c>
      <c r="R98">
        <v>166</v>
      </c>
    </row>
    <row r="99" spans="1:18" x14ac:dyDescent="0.25">
      <c r="A99" s="1">
        <v>43606</v>
      </c>
      <c r="B99">
        <v>10000</v>
      </c>
      <c r="C99">
        <v>10030.6303779687</v>
      </c>
      <c r="D99">
        <v>10000</v>
      </c>
      <c r="E99">
        <v>10086.6569902269</v>
      </c>
      <c r="F99" s="7">
        <f t="shared" si="6"/>
        <v>3.0630377968701161E-3</v>
      </c>
      <c r="G99" s="7">
        <f t="shared" si="7"/>
        <v>-8.5912498373705848E-3</v>
      </c>
      <c r="H99" s="9">
        <f t="shared" si="8"/>
        <v>-5.5282120405004687E-3</v>
      </c>
      <c r="J99" s="1">
        <v>43606</v>
      </c>
      <c r="K99">
        <v>9999.9999999999909</v>
      </c>
      <c r="L99">
        <v>10045.7893229855</v>
      </c>
      <c r="M99">
        <v>9999.9999999999909</v>
      </c>
      <c r="N99">
        <v>10043.2284488858</v>
      </c>
      <c r="O99" s="7">
        <f t="shared" si="9"/>
        <v>4.5789322985509973E-3</v>
      </c>
      <c r="P99" s="7">
        <f t="shared" si="10"/>
        <v>-4.3042383339000345E-3</v>
      </c>
      <c r="Q99" s="9">
        <f t="shared" si="11"/>
        <v>2.7469396465096274E-4</v>
      </c>
      <c r="R99">
        <v>117</v>
      </c>
    </row>
    <row r="100" spans="1:18" x14ac:dyDescent="0.25">
      <c r="A100" s="1">
        <v>43607</v>
      </c>
      <c r="B100">
        <v>10000</v>
      </c>
      <c r="C100">
        <v>10071.319213225201</v>
      </c>
      <c r="D100">
        <v>10000</v>
      </c>
      <c r="E100">
        <v>10022.3167211952</v>
      </c>
      <c r="F100" s="7">
        <f t="shared" si="6"/>
        <v>7.1319213225200517E-3</v>
      </c>
      <c r="G100" s="7">
        <f t="shared" si="7"/>
        <v>-2.2267028488538454E-3</v>
      </c>
      <c r="H100" s="9">
        <f t="shared" si="8"/>
        <v>4.9052184736662063E-3</v>
      </c>
      <c r="J100" s="1">
        <v>43607</v>
      </c>
      <c r="K100">
        <v>10000</v>
      </c>
      <c r="L100">
        <v>10033.628118033501</v>
      </c>
      <c r="M100">
        <v>10000</v>
      </c>
      <c r="N100">
        <v>9973.7254567818509</v>
      </c>
      <c r="O100" s="7">
        <f t="shared" si="9"/>
        <v>3.3628118033501853E-3</v>
      </c>
      <c r="P100" s="7">
        <f t="shared" si="10"/>
        <v>2.6343760244857961E-3</v>
      </c>
      <c r="Q100" s="9">
        <f t="shared" si="11"/>
        <v>5.9971878278359814E-3</v>
      </c>
      <c r="R100">
        <v>97</v>
      </c>
    </row>
    <row r="101" spans="1:18" x14ac:dyDescent="0.25">
      <c r="A101" s="1">
        <v>43608</v>
      </c>
      <c r="B101">
        <v>10000</v>
      </c>
      <c r="C101">
        <v>9781.0969645382593</v>
      </c>
      <c r="D101">
        <v>10000</v>
      </c>
      <c r="E101">
        <v>9968.1708141806103</v>
      </c>
      <c r="F101" s="7">
        <f t="shared" si="6"/>
        <v>-2.189030354617405E-2</v>
      </c>
      <c r="G101" s="7">
        <f t="shared" si="7"/>
        <v>3.1930819016574574E-3</v>
      </c>
      <c r="H101" s="9">
        <f t="shared" si="8"/>
        <v>-1.8697221644516593E-2</v>
      </c>
      <c r="J101" s="1">
        <v>43608</v>
      </c>
      <c r="K101">
        <v>9999.9999999999909</v>
      </c>
      <c r="L101">
        <v>9848.8673848008602</v>
      </c>
      <c r="M101">
        <v>10000</v>
      </c>
      <c r="N101">
        <v>9992.6980525295294</v>
      </c>
      <c r="O101" s="7">
        <f t="shared" si="9"/>
        <v>-1.5113261519913102E-2</v>
      </c>
      <c r="P101" s="7">
        <f t="shared" si="10"/>
        <v>7.3072832102849539E-4</v>
      </c>
      <c r="Q101" s="9">
        <f t="shared" si="11"/>
        <v>-1.4382533198884606E-2</v>
      </c>
      <c r="R101">
        <v>145</v>
      </c>
    </row>
    <row r="102" spans="1:18" x14ac:dyDescent="0.25">
      <c r="A102" s="1">
        <v>43609</v>
      </c>
      <c r="B102">
        <v>10000</v>
      </c>
      <c r="C102">
        <v>10055.263092715601</v>
      </c>
      <c r="D102">
        <v>10000</v>
      </c>
      <c r="E102">
        <v>9963.9978844594407</v>
      </c>
      <c r="F102" s="7">
        <f t="shared" si="6"/>
        <v>5.5263092715600592E-3</v>
      </c>
      <c r="G102" s="7">
        <f t="shared" si="7"/>
        <v>3.613219910123755E-3</v>
      </c>
      <c r="H102" s="9">
        <f t="shared" si="8"/>
        <v>9.1395291816838142E-3</v>
      </c>
      <c r="J102" s="1">
        <v>43609</v>
      </c>
      <c r="K102">
        <v>10000</v>
      </c>
      <c r="L102">
        <v>10035.389658681899</v>
      </c>
      <c r="M102">
        <v>10000</v>
      </c>
      <c r="N102">
        <v>9983.0613610980508</v>
      </c>
      <c r="O102" s="7">
        <f t="shared" si="9"/>
        <v>3.5389658681899139E-3</v>
      </c>
      <c r="P102" s="7">
        <f t="shared" si="10"/>
        <v>1.6967379333112653E-3</v>
      </c>
      <c r="Q102" s="9">
        <f t="shared" si="11"/>
        <v>5.2357038015011792E-3</v>
      </c>
      <c r="R102">
        <v>213</v>
      </c>
    </row>
    <row r="103" spans="1:18" x14ac:dyDescent="0.25">
      <c r="A103" s="1">
        <v>43613</v>
      </c>
      <c r="B103">
        <v>9999.9999999999909</v>
      </c>
      <c r="C103">
        <v>10009.5464869976</v>
      </c>
      <c r="D103">
        <v>10000</v>
      </c>
      <c r="E103">
        <v>9984.5157931040103</v>
      </c>
      <c r="F103" s="7">
        <f t="shared" si="6"/>
        <v>9.5464869976091826E-4</v>
      </c>
      <c r="G103" s="7">
        <f t="shared" si="7"/>
        <v>1.5508220144921925E-3</v>
      </c>
      <c r="H103" s="9">
        <f t="shared" si="8"/>
        <v>2.5054707142531107E-3</v>
      </c>
      <c r="J103" s="1">
        <v>43613</v>
      </c>
      <c r="K103">
        <v>10000</v>
      </c>
      <c r="L103">
        <v>10023.646439772499</v>
      </c>
      <c r="M103">
        <v>10000</v>
      </c>
      <c r="N103">
        <v>10012.115462326299</v>
      </c>
      <c r="O103" s="7">
        <f t="shared" si="9"/>
        <v>2.3646439772500027E-3</v>
      </c>
      <c r="P103" s="7">
        <f t="shared" si="10"/>
        <v>-1.2100801645653636E-3</v>
      </c>
      <c r="Q103" s="9">
        <f t="shared" si="11"/>
        <v>1.1545638126846391E-3</v>
      </c>
      <c r="R103">
        <v>54</v>
      </c>
    </row>
    <row r="104" spans="1:18" x14ac:dyDescent="0.25">
      <c r="A104" s="1">
        <v>43614</v>
      </c>
      <c r="B104">
        <v>10000</v>
      </c>
      <c r="C104">
        <v>9860.17390533875</v>
      </c>
      <c r="D104">
        <v>9999.9999999999909</v>
      </c>
      <c r="E104">
        <v>9736.3581487664196</v>
      </c>
      <c r="F104" s="7">
        <f t="shared" si="6"/>
        <v>-1.3982609466124951E-2</v>
      </c>
      <c r="G104" s="7">
        <f t="shared" si="7"/>
        <v>2.7078076546205754E-2</v>
      </c>
      <c r="H104" s="9">
        <f t="shared" si="8"/>
        <v>1.3095467080080803E-2</v>
      </c>
      <c r="J104" s="1">
        <v>43614</v>
      </c>
      <c r="K104">
        <v>10000</v>
      </c>
      <c r="L104">
        <v>9862.1985739713691</v>
      </c>
      <c r="M104">
        <v>9999.9999999999909</v>
      </c>
      <c r="N104">
        <v>9812.27377664899</v>
      </c>
      <c r="O104" s="7">
        <f t="shared" si="9"/>
        <v>-1.3780142602863088E-2</v>
      </c>
      <c r="P104" s="7">
        <f t="shared" si="10"/>
        <v>1.9131775939410511E-2</v>
      </c>
      <c r="Q104" s="9">
        <f t="shared" si="11"/>
        <v>5.3516333365474233E-3</v>
      </c>
      <c r="R104">
        <v>59</v>
      </c>
    </row>
    <row r="105" spans="1:18" x14ac:dyDescent="0.25">
      <c r="A105" s="1">
        <v>43615</v>
      </c>
      <c r="B105">
        <v>10000</v>
      </c>
      <c r="C105">
        <v>10134.813591682199</v>
      </c>
      <c r="D105">
        <v>9999.9999999999909</v>
      </c>
      <c r="E105">
        <v>9942.3942547132101</v>
      </c>
      <c r="F105" s="7">
        <f t="shared" si="6"/>
        <v>1.3481359168219909E-2</v>
      </c>
      <c r="G105" s="7">
        <f t="shared" si="7"/>
        <v>5.7939510153173224E-3</v>
      </c>
      <c r="H105" s="9">
        <f t="shared" si="8"/>
        <v>1.9275310183537231E-2</v>
      </c>
      <c r="J105" s="1">
        <v>43615</v>
      </c>
      <c r="K105">
        <v>10000</v>
      </c>
      <c r="L105">
        <v>10042.419180982501</v>
      </c>
      <c r="M105">
        <v>9999.9999999999909</v>
      </c>
      <c r="N105">
        <v>9999.4328876631807</v>
      </c>
      <c r="O105" s="7">
        <f t="shared" si="9"/>
        <v>4.2419180982500304E-3</v>
      </c>
      <c r="P105" s="7">
        <f t="shared" si="10"/>
        <v>5.6714450027417485E-5</v>
      </c>
      <c r="Q105" s="9">
        <f t="shared" si="11"/>
        <v>4.2986325482774479E-3</v>
      </c>
      <c r="R105">
        <v>106</v>
      </c>
    </row>
    <row r="106" spans="1:18" x14ac:dyDescent="0.25">
      <c r="A106" s="1">
        <v>43616</v>
      </c>
      <c r="B106">
        <v>10000</v>
      </c>
      <c r="C106">
        <v>9811.6164505830402</v>
      </c>
      <c r="D106">
        <v>10000</v>
      </c>
      <c r="E106">
        <v>9955.1196689786993</v>
      </c>
      <c r="F106" s="7">
        <f t="shared" si="6"/>
        <v>-1.8838354941695945E-2</v>
      </c>
      <c r="G106" s="7">
        <f t="shared" si="7"/>
        <v>4.5082663507454157E-3</v>
      </c>
      <c r="H106" s="9">
        <f t="shared" si="8"/>
        <v>-1.4330088590950529E-2</v>
      </c>
      <c r="J106" s="1">
        <v>43616</v>
      </c>
      <c r="K106">
        <v>9999.9999999999909</v>
      </c>
      <c r="L106">
        <v>9790.4733342264899</v>
      </c>
      <c r="M106">
        <v>10000</v>
      </c>
      <c r="N106">
        <v>9877.6683456105493</v>
      </c>
      <c r="O106" s="7">
        <f t="shared" si="9"/>
        <v>-2.0952666577350065E-2</v>
      </c>
      <c r="P106" s="7">
        <f t="shared" si="10"/>
        <v>1.2384669145508731E-2</v>
      </c>
      <c r="Q106" s="9">
        <f t="shared" si="11"/>
        <v>-8.5679974318413343E-3</v>
      </c>
      <c r="R106">
        <v>95</v>
      </c>
    </row>
    <row r="107" spans="1:18" x14ac:dyDescent="0.25">
      <c r="A107" s="1">
        <v>43619</v>
      </c>
      <c r="B107">
        <v>9999.9999999999909</v>
      </c>
      <c r="C107">
        <v>10056.456883515</v>
      </c>
      <c r="D107">
        <v>10000</v>
      </c>
      <c r="E107">
        <v>10045.015814464199</v>
      </c>
      <c r="F107" s="7">
        <f t="shared" si="6"/>
        <v>5.6456883515010325E-3</v>
      </c>
      <c r="G107" s="7">
        <f t="shared" si="7"/>
        <v>-4.4814080232088438E-3</v>
      </c>
      <c r="H107" s="9">
        <f t="shared" si="8"/>
        <v>1.1642803282921887E-3</v>
      </c>
      <c r="J107" s="1">
        <v>43619</v>
      </c>
      <c r="K107">
        <v>10000</v>
      </c>
      <c r="L107">
        <v>10093.760118533601</v>
      </c>
      <c r="M107">
        <v>10000</v>
      </c>
      <c r="N107">
        <v>10089.9460096942</v>
      </c>
      <c r="O107" s="7">
        <f t="shared" si="9"/>
        <v>9.3760118533601222E-3</v>
      </c>
      <c r="P107" s="7">
        <f t="shared" si="10"/>
        <v>-8.9144193247200354E-3</v>
      </c>
      <c r="Q107" s="9">
        <f t="shared" si="11"/>
        <v>4.6159252864008682E-4</v>
      </c>
      <c r="R107">
        <v>154</v>
      </c>
    </row>
    <row r="108" spans="1:18" x14ac:dyDescent="0.25">
      <c r="A108" s="1">
        <v>43620</v>
      </c>
      <c r="B108">
        <v>10000</v>
      </c>
      <c r="C108">
        <v>10061.0040827137</v>
      </c>
      <c r="D108">
        <v>10000</v>
      </c>
      <c r="E108">
        <v>10142.8507275263</v>
      </c>
      <c r="F108" s="7">
        <f t="shared" si="6"/>
        <v>6.1004082713700392E-3</v>
      </c>
      <c r="G108" s="7">
        <f t="shared" si="7"/>
        <v>-1.4083883452866264E-2</v>
      </c>
      <c r="H108" s="9">
        <f t="shared" si="8"/>
        <v>-7.9834751814962246E-3</v>
      </c>
      <c r="J108" s="1">
        <v>43620</v>
      </c>
      <c r="K108">
        <v>10000</v>
      </c>
      <c r="L108">
        <v>9991.6842790602605</v>
      </c>
      <c r="M108">
        <v>9999.9999999999909</v>
      </c>
      <c r="N108">
        <v>10136.715875154499</v>
      </c>
      <c r="O108" s="7">
        <f t="shared" si="9"/>
        <v>-8.3157209397399789E-4</v>
      </c>
      <c r="P108" s="7">
        <f t="shared" si="10"/>
        <v>-1.3487196133178059E-2</v>
      </c>
      <c r="Q108" s="9">
        <f t="shared" si="11"/>
        <v>-1.4318768227152057E-2</v>
      </c>
      <c r="R108">
        <v>94</v>
      </c>
    </row>
    <row r="109" spans="1:18" x14ac:dyDescent="0.25">
      <c r="A109" s="1">
        <v>43621</v>
      </c>
      <c r="B109">
        <v>9999.99999999998</v>
      </c>
      <c r="C109">
        <v>10202.0547234326</v>
      </c>
      <c r="D109">
        <v>10000</v>
      </c>
      <c r="E109">
        <v>10299.2974483286</v>
      </c>
      <c r="F109" s="7">
        <f t="shared" si="6"/>
        <v>2.0205472343262088E-2</v>
      </c>
      <c r="G109" s="7">
        <f t="shared" si="7"/>
        <v>-2.9059986841837526E-2</v>
      </c>
      <c r="H109" s="9">
        <f t="shared" si="8"/>
        <v>-8.8545144985754387E-3</v>
      </c>
      <c r="J109" s="1">
        <v>43621</v>
      </c>
      <c r="K109">
        <v>10000</v>
      </c>
      <c r="L109">
        <v>10164.261254131499</v>
      </c>
      <c r="M109">
        <v>9999.9999999999909</v>
      </c>
      <c r="N109">
        <v>10254.610484798801</v>
      </c>
      <c r="O109" s="7">
        <f t="shared" si="9"/>
        <v>1.6426125413149917E-2</v>
      </c>
      <c r="P109" s="7">
        <f t="shared" si="10"/>
        <v>-2.4828879183294017E-2</v>
      </c>
      <c r="Q109" s="9">
        <f t="shared" si="11"/>
        <v>-8.4027537701441002E-3</v>
      </c>
      <c r="R109">
        <v>218</v>
      </c>
    </row>
    <row r="110" spans="1:18" x14ac:dyDescent="0.25">
      <c r="A110" s="1">
        <v>43622</v>
      </c>
      <c r="B110">
        <v>10000</v>
      </c>
      <c r="C110">
        <v>9928.5338333008895</v>
      </c>
      <c r="D110">
        <v>10000</v>
      </c>
      <c r="E110">
        <v>10035.1920287259</v>
      </c>
      <c r="F110" s="7">
        <f t="shared" si="6"/>
        <v>-7.1466166699110101E-3</v>
      </c>
      <c r="G110" s="7">
        <f t="shared" si="7"/>
        <v>-3.5068615154709715E-3</v>
      </c>
      <c r="H110" s="9">
        <f t="shared" si="8"/>
        <v>-1.0653478185381982E-2</v>
      </c>
      <c r="J110" s="1">
        <v>43622</v>
      </c>
      <c r="K110">
        <v>10000</v>
      </c>
      <c r="L110">
        <v>9972.5235672674698</v>
      </c>
      <c r="M110">
        <v>9999.9999999999909</v>
      </c>
      <c r="N110">
        <v>10061.381393158201</v>
      </c>
      <c r="O110" s="7">
        <f t="shared" si="9"/>
        <v>-2.7476432732530531E-3</v>
      </c>
      <c r="P110" s="7">
        <f t="shared" si="10"/>
        <v>-6.1006924158495401E-3</v>
      </c>
      <c r="Q110" s="9">
        <f t="shared" si="11"/>
        <v>-8.8483356891025933E-3</v>
      </c>
      <c r="R110">
        <v>133</v>
      </c>
    </row>
    <row r="111" spans="1:18" x14ac:dyDescent="0.25">
      <c r="A111" s="1">
        <v>43623</v>
      </c>
      <c r="B111">
        <v>10000</v>
      </c>
      <c r="C111">
        <v>9998.4891469501308</v>
      </c>
      <c r="D111">
        <v>10000</v>
      </c>
      <c r="E111">
        <v>10063.547212887001</v>
      </c>
      <c r="F111" s="7">
        <f t="shared" si="6"/>
        <v>-1.5108530498686434E-4</v>
      </c>
      <c r="G111" s="7">
        <f t="shared" si="7"/>
        <v>-6.3145938050178652E-3</v>
      </c>
      <c r="H111" s="9">
        <f t="shared" si="8"/>
        <v>-6.4656791100047295E-3</v>
      </c>
      <c r="J111" s="1">
        <v>43623</v>
      </c>
      <c r="K111">
        <v>9999.9999999999909</v>
      </c>
      <c r="L111">
        <v>9968.6611035069891</v>
      </c>
      <c r="M111">
        <v>9999.9999999999909</v>
      </c>
      <c r="N111">
        <v>10088.2673793053</v>
      </c>
      <c r="O111" s="7">
        <f t="shared" si="9"/>
        <v>-3.13388964930017E-3</v>
      </c>
      <c r="P111" s="7">
        <f t="shared" si="10"/>
        <v>-8.7495083136255314E-3</v>
      </c>
      <c r="Q111" s="9">
        <f t="shared" si="11"/>
        <v>-1.1883397962925701E-2</v>
      </c>
      <c r="R111">
        <v>78</v>
      </c>
    </row>
    <row r="112" spans="1:18" x14ac:dyDescent="0.25">
      <c r="A112" s="1">
        <v>43626</v>
      </c>
      <c r="B112">
        <v>9999.9999999999909</v>
      </c>
      <c r="C112">
        <v>10187.7227942265</v>
      </c>
      <c r="D112">
        <v>10000</v>
      </c>
      <c r="E112">
        <v>10091.055057712099</v>
      </c>
      <c r="F112" s="7">
        <f t="shared" si="6"/>
        <v>1.8772279422650806E-2</v>
      </c>
      <c r="G112" s="7">
        <f t="shared" si="7"/>
        <v>-9.0233436634071795E-3</v>
      </c>
      <c r="H112" s="9">
        <f t="shared" si="8"/>
        <v>9.7489357592436265E-3</v>
      </c>
      <c r="J112" s="1">
        <v>43626</v>
      </c>
      <c r="K112">
        <v>10000</v>
      </c>
      <c r="L112">
        <v>10175.5080057577</v>
      </c>
      <c r="M112">
        <v>9999.9999999999909</v>
      </c>
      <c r="N112">
        <v>10142.031004461</v>
      </c>
      <c r="O112" s="7">
        <f t="shared" si="9"/>
        <v>1.7550800575770076E-2</v>
      </c>
      <c r="P112" s="7">
        <f t="shared" si="10"/>
        <v>-1.4004197423428844E-2</v>
      </c>
      <c r="Q112" s="9">
        <f t="shared" si="11"/>
        <v>3.5466031523412322E-3</v>
      </c>
      <c r="R112">
        <v>105</v>
      </c>
    </row>
    <row r="113" spans="1:18" x14ac:dyDescent="0.25">
      <c r="A113" s="1">
        <v>43627</v>
      </c>
      <c r="B113">
        <v>10000</v>
      </c>
      <c r="C113">
        <v>10019.927759072199</v>
      </c>
      <c r="D113">
        <v>10000</v>
      </c>
      <c r="E113">
        <v>10106.458971141201</v>
      </c>
      <c r="F113" s="7">
        <f t="shared" si="6"/>
        <v>1.9927759072200235E-3</v>
      </c>
      <c r="G113" s="7">
        <f t="shared" si="7"/>
        <v>-1.0533755833293634E-2</v>
      </c>
      <c r="H113" s="9">
        <f t="shared" si="8"/>
        <v>-8.5409799260736108E-3</v>
      </c>
      <c r="J113" s="1">
        <v>43627</v>
      </c>
      <c r="K113">
        <v>10000</v>
      </c>
      <c r="L113">
        <v>10037.6735938805</v>
      </c>
      <c r="M113">
        <v>10000</v>
      </c>
      <c r="N113">
        <v>10105.9091247551</v>
      </c>
      <c r="O113" s="7">
        <f t="shared" si="9"/>
        <v>3.7673593880500622E-3</v>
      </c>
      <c r="P113" s="7">
        <f t="shared" si="10"/>
        <v>-1.0479920554170574E-2</v>
      </c>
      <c r="Q113" s="9">
        <f t="shared" si="11"/>
        <v>-6.712561166120512E-3</v>
      </c>
      <c r="R113">
        <v>61</v>
      </c>
    </row>
    <row r="114" spans="1:18" x14ac:dyDescent="0.25">
      <c r="A114" s="1">
        <v>43628</v>
      </c>
      <c r="B114">
        <v>10000</v>
      </c>
      <c r="C114">
        <v>9886.8597590197405</v>
      </c>
      <c r="D114">
        <v>9999.9999999999909</v>
      </c>
      <c r="E114">
        <v>9774.0964221065697</v>
      </c>
      <c r="F114" s="7">
        <f t="shared" si="6"/>
        <v>-1.1314024098025954E-2</v>
      </c>
      <c r="G114" s="7">
        <f t="shared" si="7"/>
        <v>2.311247691218643E-2</v>
      </c>
      <c r="H114" s="9">
        <f t="shared" si="8"/>
        <v>1.1798452814160476E-2</v>
      </c>
      <c r="J114" s="1">
        <v>43628</v>
      </c>
      <c r="K114">
        <v>9999.9999999999909</v>
      </c>
      <c r="L114">
        <v>9936.6894668874502</v>
      </c>
      <c r="M114">
        <v>10000</v>
      </c>
      <c r="N114">
        <v>9918.9987212965498</v>
      </c>
      <c r="O114" s="7">
        <f t="shared" si="9"/>
        <v>-6.3310533112540535E-3</v>
      </c>
      <c r="P114" s="7">
        <f t="shared" si="10"/>
        <v>8.1662757481293369E-3</v>
      </c>
      <c r="Q114" s="9">
        <f t="shared" si="11"/>
        <v>1.8352224368752834E-3</v>
      </c>
      <c r="R114">
        <v>78</v>
      </c>
    </row>
    <row r="115" spans="1:18" x14ac:dyDescent="0.25">
      <c r="A115" s="1">
        <v>43629</v>
      </c>
      <c r="B115">
        <v>10000</v>
      </c>
      <c r="C115">
        <v>10019.801803918899</v>
      </c>
      <c r="D115">
        <v>9999.9999999999909</v>
      </c>
      <c r="E115">
        <v>10034.4006515114</v>
      </c>
      <c r="F115" s="7">
        <f t="shared" si="6"/>
        <v>1.980180391889963E-3</v>
      </c>
      <c r="G115" s="7">
        <f t="shared" si="7"/>
        <v>-3.4282716732291219E-3</v>
      </c>
      <c r="H115" s="9">
        <f t="shared" si="8"/>
        <v>-1.4480912813391589E-3</v>
      </c>
      <c r="J115" s="1">
        <v>43629</v>
      </c>
      <c r="K115">
        <v>10000</v>
      </c>
      <c r="L115">
        <v>10076.068929217299</v>
      </c>
      <c r="M115">
        <v>9999.9999999999909</v>
      </c>
      <c r="N115">
        <v>10067.269842210901</v>
      </c>
      <c r="O115" s="7">
        <f t="shared" si="9"/>
        <v>7.6068929217298908E-3</v>
      </c>
      <c r="P115" s="7">
        <f t="shared" si="10"/>
        <v>-6.6820342819117196E-3</v>
      </c>
      <c r="Q115" s="9">
        <f t="shared" si="11"/>
        <v>9.2485863981817129E-4</v>
      </c>
      <c r="R115">
        <v>134</v>
      </c>
    </row>
    <row r="116" spans="1:18" x14ac:dyDescent="0.25">
      <c r="A116" s="1">
        <v>43630</v>
      </c>
      <c r="B116">
        <v>9999.9999999999909</v>
      </c>
      <c r="C116">
        <v>10013.747266007</v>
      </c>
      <c r="D116">
        <v>10000</v>
      </c>
      <c r="E116">
        <v>10040.4906533372</v>
      </c>
      <c r="F116" s="7">
        <f t="shared" si="6"/>
        <v>1.3747266007009262E-3</v>
      </c>
      <c r="G116" s="7">
        <f t="shared" si="7"/>
        <v>-4.0327365200765186E-3</v>
      </c>
      <c r="H116" s="9">
        <f t="shared" si="8"/>
        <v>-2.6580099193755924E-3</v>
      </c>
      <c r="J116" s="1">
        <v>43630</v>
      </c>
      <c r="K116">
        <v>10000</v>
      </c>
      <c r="L116">
        <v>9940.3225589566991</v>
      </c>
      <c r="M116">
        <v>10000</v>
      </c>
      <c r="N116">
        <v>9983.2570714266403</v>
      </c>
      <c r="O116" s="7">
        <f t="shared" si="9"/>
        <v>-5.9677441043300972E-3</v>
      </c>
      <c r="P116" s="7">
        <f t="shared" si="10"/>
        <v>1.677100815252075E-3</v>
      </c>
      <c r="Q116" s="9">
        <f t="shared" si="11"/>
        <v>-4.2906432890780222E-3</v>
      </c>
      <c r="R116">
        <v>63</v>
      </c>
    </row>
    <row r="117" spans="1:18" x14ac:dyDescent="0.25">
      <c r="A117" s="1">
        <v>43633</v>
      </c>
      <c r="B117">
        <v>10000</v>
      </c>
      <c r="C117">
        <v>9975.8388201638008</v>
      </c>
      <c r="D117">
        <v>10000</v>
      </c>
      <c r="E117">
        <v>9918.1381430615402</v>
      </c>
      <c r="F117" s="7">
        <f t="shared" si="6"/>
        <v>-2.4161179836199587E-3</v>
      </c>
      <c r="G117" s="7">
        <f t="shared" si="7"/>
        <v>8.2537524440238208E-3</v>
      </c>
      <c r="H117" s="9">
        <f t="shared" si="8"/>
        <v>5.8376344604038621E-3</v>
      </c>
      <c r="J117" s="1">
        <v>43633</v>
      </c>
      <c r="K117">
        <v>10000</v>
      </c>
      <c r="L117">
        <v>9997.7485209453098</v>
      </c>
      <c r="M117">
        <v>10000</v>
      </c>
      <c r="N117">
        <v>9994.2488046749695</v>
      </c>
      <c r="O117" s="7">
        <f t="shared" si="9"/>
        <v>-2.251479054690142E-4</v>
      </c>
      <c r="P117" s="7">
        <f t="shared" si="10"/>
        <v>5.7545048531704168E-4</v>
      </c>
      <c r="Q117" s="9">
        <f t="shared" si="11"/>
        <v>3.5030257984802748E-4</v>
      </c>
      <c r="R117">
        <v>123</v>
      </c>
    </row>
    <row r="118" spans="1:18" x14ac:dyDescent="0.25">
      <c r="A118" s="1">
        <v>43634</v>
      </c>
      <c r="B118">
        <v>10000</v>
      </c>
      <c r="C118">
        <v>9992.2957332893602</v>
      </c>
      <c r="D118">
        <v>10000</v>
      </c>
      <c r="E118">
        <v>10131.4460071142</v>
      </c>
      <c r="F118" s="7">
        <f t="shared" si="6"/>
        <v>-7.7042667106397289E-4</v>
      </c>
      <c r="G118" s="7">
        <f t="shared" si="7"/>
        <v>-1.2974061848812113E-2</v>
      </c>
      <c r="H118" s="9">
        <f t="shared" si="8"/>
        <v>-1.3744488519876086E-2</v>
      </c>
      <c r="J118" s="1">
        <v>43634</v>
      </c>
      <c r="K118">
        <v>10000</v>
      </c>
      <c r="L118">
        <v>10019.3365431074</v>
      </c>
      <c r="M118">
        <v>9999.9999999999909</v>
      </c>
      <c r="N118">
        <v>10059.893210676901</v>
      </c>
      <c r="O118" s="7">
        <f t="shared" si="9"/>
        <v>1.9336543107399962E-3</v>
      </c>
      <c r="P118" s="7">
        <f t="shared" si="10"/>
        <v>-5.9536626704290718E-3</v>
      </c>
      <c r="Q118" s="9">
        <f t="shared" si="11"/>
        <v>-4.0200083596890757E-3</v>
      </c>
      <c r="R118">
        <v>65</v>
      </c>
    </row>
    <row r="119" spans="1:18" x14ac:dyDescent="0.25">
      <c r="A119" s="1">
        <v>43635</v>
      </c>
      <c r="B119">
        <v>10000</v>
      </c>
      <c r="C119">
        <v>10054.9232754816</v>
      </c>
      <c r="D119">
        <v>10000</v>
      </c>
      <c r="E119">
        <v>10010.560056726699</v>
      </c>
      <c r="F119" s="7">
        <f t="shared" si="6"/>
        <v>5.4923275481599809E-3</v>
      </c>
      <c r="G119" s="7">
        <f t="shared" si="7"/>
        <v>-1.054891701049554E-3</v>
      </c>
      <c r="H119" s="9">
        <f t="shared" si="8"/>
        <v>4.4374358471104269E-3</v>
      </c>
      <c r="J119" s="1">
        <v>43635</v>
      </c>
      <c r="K119">
        <v>9999.9999999999909</v>
      </c>
      <c r="L119">
        <v>9994.1042443859606</v>
      </c>
      <c r="M119">
        <v>9999.9999999999909</v>
      </c>
      <c r="N119">
        <v>10014.304688513799</v>
      </c>
      <c r="O119" s="7">
        <f t="shared" si="9"/>
        <v>-5.8957556140304401E-4</v>
      </c>
      <c r="P119" s="7">
        <f t="shared" si="10"/>
        <v>-1.4284255331491469E-3</v>
      </c>
      <c r="Q119" s="9">
        <f t="shared" si="11"/>
        <v>-2.0180010945521909E-3</v>
      </c>
      <c r="R119">
        <v>72</v>
      </c>
    </row>
    <row r="120" spans="1:18" x14ac:dyDescent="0.25">
      <c r="A120" s="1">
        <v>43636</v>
      </c>
      <c r="B120">
        <v>9999.9999999999909</v>
      </c>
      <c r="C120">
        <v>10165.9535550294</v>
      </c>
      <c r="D120">
        <v>9999.9999999999909</v>
      </c>
      <c r="E120">
        <v>10155.037938334201</v>
      </c>
      <c r="F120" s="7">
        <f t="shared" si="6"/>
        <v>1.6595355502941E-2</v>
      </c>
      <c r="G120" s="7">
        <f t="shared" si="7"/>
        <v>-1.5267095925753038E-2</v>
      </c>
      <c r="H120" s="9">
        <f t="shared" si="8"/>
        <v>1.3282595771879624E-3</v>
      </c>
      <c r="J120" s="1">
        <v>43636</v>
      </c>
      <c r="K120">
        <v>10000</v>
      </c>
      <c r="L120">
        <v>10098.4061251405</v>
      </c>
      <c r="M120">
        <v>10000</v>
      </c>
      <c r="N120">
        <v>10190.858112413</v>
      </c>
      <c r="O120" s="7">
        <f t="shared" si="9"/>
        <v>9.8406125140499956E-3</v>
      </c>
      <c r="P120" s="7">
        <f t="shared" si="10"/>
        <v>-1.8728365198267705E-2</v>
      </c>
      <c r="Q120" s="9">
        <f t="shared" si="11"/>
        <v>-8.887752684217709E-3</v>
      </c>
      <c r="R120">
        <v>61</v>
      </c>
    </row>
    <row r="121" spans="1:18" x14ac:dyDescent="0.25">
      <c r="A121" s="1">
        <v>43637</v>
      </c>
      <c r="B121">
        <v>10000</v>
      </c>
      <c r="C121">
        <v>10032.2033154197</v>
      </c>
      <c r="D121">
        <v>10000</v>
      </c>
      <c r="E121">
        <v>9902.8203692276202</v>
      </c>
      <c r="F121" s="7">
        <f t="shared" si="6"/>
        <v>3.2203315419698786E-3</v>
      </c>
      <c r="G121" s="7">
        <f t="shared" si="7"/>
        <v>9.8133286426520527E-3</v>
      </c>
      <c r="H121" s="9">
        <f t="shared" si="8"/>
        <v>1.3033660184621931E-2</v>
      </c>
      <c r="J121" s="1">
        <v>43637</v>
      </c>
      <c r="K121">
        <v>10000</v>
      </c>
      <c r="L121">
        <v>10017.446123043001</v>
      </c>
      <c r="M121">
        <v>10000</v>
      </c>
      <c r="N121">
        <v>9932.3658645429205</v>
      </c>
      <c r="O121" s="7">
        <f t="shared" si="9"/>
        <v>1.7446123043001194E-3</v>
      </c>
      <c r="P121" s="7">
        <f t="shared" si="10"/>
        <v>6.8094687992237279E-3</v>
      </c>
      <c r="Q121" s="9">
        <f t="shared" si="11"/>
        <v>8.5540811035238473E-3</v>
      </c>
      <c r="R121">
        <v>113</v>
      </c>
    </row>
    <row r="122" spans="1:18" x14ac:dyDescent="0.25">
      <c r="A122" s="1">
        <v>43640</v>
      </c>
      <c r="B122">
        <v>10000</v>
      </c>
      <c r="C122">
        <v>9979.4925608337198</v>
      </c>
      <c r="D122">
        <v>10000</v>
      </c>
      <c r="E122">
        <v>9982.2207557401707</v>
      </c>
      <c r="F122" s="7">
        <f t="shared" si="6"/>
        <v>-2.0507439166279617E-3</v>
      </c>
      <c r="G122" s="7">
        <f t="shared" si="7"/>
        <v>1.78109107130342E-3</v>
      </c>
      <c r="H122" s="9">
        <f t="shared" si="8"/>
        <v>-2.696528453245417E-4</v>
      </c>
      <c r="J122" s="1">
        <v>43640</v>
      </c>
      <c r="K122">
        <v>9999.9999999999909</v>
      </c>
      <c r="L122">
        <v>9955.0743786711901</v>
      </c>
      <c r="M122">
        <v>10000</v>
      </c>
      <c r="N122">
        <v>9955.8980337895391</v>
      </c>
      <c r="O122" s="7">
        <f t="shared" si="9"/>
        <v>-4.4925621328800736E-3</v>
      </c>
      <c r="P122" s="7">
        <f t="shared" si="10"/>
        <v>4.4297326128475145E-3</v>
      </c>
      <c r="Q122" s="9">
        <f t="shared" si="11"/>
        <v>-6.2829520032559039E-5</v>
      </c>
      <c r="R122">
        <v>54</v>
      </c>
    </row>
    <row r="123" spans="1:18" x14ac:dyDescent="0.25">
      <c r="A123" s="1">
        <v>43641</v>
      </c>
      <c r="B123">
        <v>9999.9999999999909</v>
      </c>
      <c r="C123">
        <v>9921.8983736815899</v>
      </c>
      <c r="D123">
        <v>9999.9999999999909</v>
      </c>
      <c r="E123">
        <v>9913.2009131094092</v>
      </c>
      <c r="F123" s="7">
        <f t="shared" si="6"/>
        <v>-7.8101626318400896E-3</v>
      </c>
      <c r="G123" s="7">
        <f t="shared" si="7"/>
        <v>8.7559091812410283E-3</v>
      </c>
      <c r="H123" s="9">
        <f t="shared" si="8"/>
        <v>9.4574654940093872E-4</v>
      </c>
      <c r="J123" s="1">
        <v>43641</v>
      </c>
      <c r="K123">
        <v>10000</v>
      </c>
      <c r="L123">
        <v>9935.8524305115607</v>
      </c>
      <c r="M123">
        <v>10000</v>
      </c>
      <c r="N123">
        <v>9961.0197034983794</v>
      </c>
      <c r="O123" s="7">
        <f t="shared" si="9"/>
        <v>-6.4147569488439693E-3</v>
      </c>
      <c r="P123" s="7">
        <f t="shared" si="10"/>
        <v>3.9132837462343417E-3</v>
      </c>
      <c r="Q123" s="9">
        <f t="shared" si="11"/>
        <v>-2.5014732026096276E-3</v>
      </c>
      <c r="R123">
        <v>72</v>
      </c>
    </row>
    <row r="124" spans="1:18" x14ac:dyDescent="0.25">
      <c r="A124" s="1">
        <v>43642</v>
      </c>
      <c r="B124">
        <v>10000</v>
      </c>
      <c r="C124">
        <v>9948.3595179195709</v>
      </c>
      <c r="D124">
        <v>10000</v>
      </c>
      <c r="E124">
        <v>9865.1044380286803</v>
      </c>
      <c r="F124" s="7">
        <f t="shared" si="6"/>
        <v>-5.1640482080429484E-3</v>
      </c>
      <c r="G124" s="7">
        <f t="shared" si="7"/>
        <v>1.367401255797307E-2</v>
      </c>
      <c r="H124" s="9">
        <f t="shared" si="8"/>
        <v>8.5099643499301214E-3</v>
      </c>
      <c r="J124" s="1">
        <v>43642</v>
      </c>
      <c r="K124">
        <v>10000</v>
      </c>
      <c r="L124">
        <v>9982.6228107033203</v>
      </c>
      <c r="M124">
        <v>9999.9999999999909</v>
      </c>
      <c r="N124">
        <v>9879.5367695816294</v>
      </c>
      <c r="O124" s="7">
        <f t="shared" si="9"/>
        <v>-1.7377189296680084E-3</v>
      </c>
      <c r="P124" s="7">
        <f t="shared" si="10"/>
        <v>1.2193206344376373E-2</v>
      </c>
      <c r="Q124" s="9">
        <f t="shared" si="11"/>
        <v>1.0455487414708364E-2</v>
      </c>
      <c r="R124">
        <v>94</v>
      </c>
    </row>
    <row r="125" spans="1:18" x14ac:dyDescent="0.25">
      <c r="A125" s="1">
        <v>43643</v>
      </c>
      <c r="B125">
        <v>9999.9999999999909</v>
      </c>
      <c r="C125">
        <v>9963.0150761730201</v>
      </c>
      <c r="D125">
        <v>10000</v>
      </c>
      <c r="E125">
        <v>10033.5800671581</v>
      </c>
      <c r="F125" s="7">
        <f t="shared" si="6"/>
        <v>-3.6984923826970384E-3</v>
      </c>
      <c r="G125" s="7">
        <f t="shared" si="7"/>
        <v>-3.3467682455651238E-3</v>
      </c>
      <c r="H125" s="9">
        <f t="shared" si="8"/>
        <v>-7.0452606282621622E-3</v>
      </c>
      <c r="J125" s="1">
        <v>43643</v>
      </c>
      <c r="K125">
        <v>10000</v>
      </c>
      <c r="L125">
        <v>9946.4028339516699</v>
      </c>
      <c r="M125">
        <v>10000</v>
      </c>
      <c r="N125">
        <v>10016.4320877464</v>
      </c>
      <c r="O125" s="7">
        <f t="shared" si="9"/>
        <v>-5.3597166048330314E-3</v>
      </c>
      <c r="P125" s="7">
        <f t="shared" si="10"/>
        <v>-1.6405130691697911E-3</v>
      </c>
      <c r="Q125" s="9">
        <f t="shared" si="11"/>
        <v>-7.0002296740028225E-3</v>
      </c>
      <c r="R125">
        <v>85</v>
      </c>
    </row>
    <row r="126" spans="1:18" x14ac:dyDescent="0.25">
      <c r="A126" s="1">
        <v>43644</v>
      </c>
      <c r="B126">
        <v>10000</v>
      </c>
      <c r="C126">
        <v>10127.140072252299</v>
      </c>
      <c r="D126">
        <v>10000</v>
      </c>
      <c r="E126">
        <v>10146.873398882601</v>
      </c>
      <c r="F126" s="7">
        <f t="shared" si="6"/>
        <v>1.2714007225229862E-2</v>
      </c>
      <c r="G126" s="7">
        <f t="shared" si="7"/>
        <v>-1.4474744397498296E-2</v>
      </c>
      <c r="H126" s="9">
        <f t="shared" si="8"/>
        <v>-1.760737172268434E-3</v>
      </c>
      <c r="J126" s="1">
        <v>43644</v>
      </c>
      <c r="K126">
        <v>10000</v>
      </c>
      <c r="L126">
        <v>10111.4910025503</v>
      </c>
      <c r="M126">
        <v>10000</v>
      </c>
      <c r="N126">
        <v>10114.038945043299</v>
      </c>
      <c r="O126" s="7">
        <f t="shared" si="9"/>
        <v>1.1149100255029909E-2</v>
      </c>
      <c r="P126" s="7">
        <f t="shared" si="10"/>
        <v>-1.1275312035375129E-2</v>
      </c>
      <c r="Q126" s="9">
        <f t="shared" si="11"/>
        <v>-1.2621178034522007E-4</v>
      </c>
      <c r="R126">
        <v>81</v>
      </c>
    </row>
    <row r="127" spans="1:18" x14ac:dyDescent="0.25">
      <c r="A127" s="1">
        <v>43647</v>
      </c>
      <c r="B127">
        <v>10000</v>
      </c>
      <c r="C127">
        <v>10186.832594576799</v>
      </c>
      <c r="D127">
        <v>10000</v>
      </c>
      <c r="E127">
        <v>10112.568705893</v>
      </c>
      <c r="F127" s="7">
        <f t="shared" si="6"/>
        <v>1.8683259457680013E-2</v>
      </c>
      <c r="G127" s="7">
        <f t="shared" si="7"/>
        <v>-1.1131564013740824E-2</v>
      </c>
      <c r="H127" s="9">
        <f t="shared" si="8"/>
        <v>7.5516954439391881E-3</v>
      </c>
      <c r="J127" s="1">
        <v>43647</v>
      </c>
      <c r="K127">
        <v>10000</v>
      </c>
      <c r="L127">
        <v>10195.268388652299</v>
      </c>
      <c r="M127">
        <v>9999.9999999999909</v>
      </c>
      <c r="N127">
        <v>10163.409067200801</v>
      </c>
      <c r="O127" s="7">
        <f t="shared" si="9"/>
        <v>1.9526838865229879E-2</v>
      </c>
      <c r="P127" s="7">
        <f t="shared" si="10"/>
        <v>-1.6078174766000597E-2</v>
      </c>
      <c r="Q127" s="9">
        <f t="shared" si="11"/>
        <v>3.4486640992292816E-3</v>
      </c>
      <c r="R127">
        <v>80</v>
      </c>
    </row>
    <row r="128" spans="1:18" x14ac:dyDescent="0.25">
      <c r="A128" s="1">
        <v>43648</v>
      </c>
      <c r="B128">
        <v>10000</v>
      </c>
      <c r="C128">
        <v>9897.3741553262498</v>
      </c>
      <c r="D128">
        <v>10000</v>
      </c>
      <c r="E128">
        <v>9871.3584550766991</v>
      </c>
      <c r="F128" s="7">
        <f t="shared" si="6"/>
        <v>-1.0262584467375047E-2</v>
      </c>
      <c r="G128" s="7">
        <f t="shared" si="7"/>
        <v>1.303179754931727E-2</v>
      </c>
      <c r="H128" s="9">
        <f t="shared" si="8"/>
        <v>2.7692130819422234E-3</v>
      </c>
      <c r="J128" s="1">
        <v>43648</v>
      </c>
      <c r="K128">
        <v>9999.9999999999909</v>
      </c>
      <c r="L128">
        <v>9918.0089152658002</v>
      </c>
      <c r="M128">
        <v>10000</v>
      </c>
      <c r="N128">
        <v>9910.5276967546997</v>
      </c>
      <c r="O128" s="7">
        <f t="shared" si="9"/>
        <v>-8.1991084734190922E-3</v>
      </c>
      <c r="P128" s="7">
        <f t="shared" si="10"/>
        <v>9.0280059733447438E-3</v>
      </c>
      <c r="Q128" s="9">
        <f t="shared" si="11"/>
        <v>8.2889749992565154E-4</v>
      </c>
      <c r="R128">
        <v>102</v>
      </c>
    </row>
    <row r="129" spans="1:18" x14ac:dyDescent="0.25">
      <c r="A129" s="1">
        <v>43649</v>
      </c>
      <c r="B129">
        <v>10000</v>
      </c>
      <c r="C129">
        <v>10032.6642218697</v>
      </c>
      <c r="D129">
        <v>10000</v>
      </c>
      <c r="E129">
        <v>9988.3567890040704</v>
      </c>
      <c r="F129" s="7">
        <f t="shared" si="6"/>
        <v>3.2664221869700416E-3</v>
      </c>
      <c r="G129" s="7">
        <f t="shared" si="7"/>
        <v>1.1656783234603729E-3</v>
      </c>
      <c r="H129" s="9">
        <f t="shared" si="8"/>
        <v>4.4321005104304145E-3</v>
      </c>
      <c r="J129" s="1">
        <v>43649</v>
      </c>
      <c r="K129">
        <v>10000</v>
      </c>
      <c r="L129">
        <v>10047.562443659101</v>
      </c>
      <c r="M129">
        <v>10000</v>
      </c>
      <c r="N129">
        <v>9974.3651079945394</v>
      </c>
      <c r="O129" s="7">
        <f t="shared" si="9"/>
        <v>4.7562443659101561E-3</v>
      </c>
      <c r="P129" s="7">
        <f t="shared" si="10"/>
        <v>2.5700775666326336E-3</v>
      </c>
      <c r="Q129" s="9">
        <f t="shared" si="11"/>
        <v>7.3263219325427897E-3</v>
      </c>
      <c r="R129">
        <v>106</v>
      </c>
    </row>
    <row r="130" spans="1:18" x14ac:dyDescent="0.25">
      <c r="A130" s="1">
        <v>43651</v>
      </c>
      <c r="B130">
        <v>10000</v>
      </c>
      <c r="C130">
        <v>9991.8748298929895</v>
      </c>
      <c r="D130">
        <v>10000</v>
      </c>
      <c r="E130">
        <v>9965.5618010442304</v>
      </c>
      <c r="F130" s="7">
        <f t="shared" si="6"/>
        <v>-8.1251701070106375E-4</v>
      </c>
      <c r="G130" s="7">
        <f t="shared" si="7"/>
        <v>3.455720775537241E-3</v>
      </c>
      <c r="H130" s="9">
        <f t="shared" si="8"/>
        <v>2.6432037648361772E-3</v>
      </c>
      <c r="J130" s="1">
        <v>43651</v>
      </c>
      <c r="K130">
        <v>10000</v>
      </c>
      <c r="L130">
        <v>10022.7951736574</v>
      </c>
      <c r="M130">
        <v>10000</v>
      </c>
      <c r="N130">
        <v>10018.2488348649</v>
      </c>
      <c r="O130" s="7">
        <f t="shared" si="9"/>
        <v>2.279517365739947E-3</v>
      </c>
      <c r="P130" s="7">
        <f t="shared" si="10"/>
        <v>-1.8215593529072871E-3</v>
      </c>
      <c r="Q130" s="9">
        <f t="shared" si="11"/>
        <v>4.5795801283265991E-4</v>
      </c>
      <c r="R130">
        <v>42</v>
      </c>
    </row>
    <row r="131" spans="1:18" x14ac:dyDescent="0.25">
      <c r="A131" s="1">
        <v>43654</v>
      </c>
      <c r="B131">
        <v>9999.9999999999909</v>
      </c>
      <c r="C131">
        <v>10068.2025601441</v>
      </c>
      <c r="D131">
        <v>9999.9999999999909</v>
      </c>
      <c r="E131">
        <v>10100.722780046601</v>
      </c>
      <c r="F131" s="7">
        <f t="shared" si="6"/>
        <v>6.8202560144108304E-3</v>
      </c>
      <c r="G131" s="7">
        <f t="shared" si="7"/>
        <v>-9.97183887133124E-3</v>
      </c>
      <c r="H131" s="9">
        <f t="shared" si="8"/>
        <v>-3.1515828569204096E-3</v>
      </c>
      <c r="J131" s="1">
        <v>43654</v>
      </c>
      <c r="K131">
        <v>9999.9999999999909</v>
      </c>
      <c r="L131">
        <v>10043.3456472338</v>
      </c>
      <c r="M131">
        <v>9999.9999999999909</v>
      </c>
      <c r="N131">
        <v>9997.7078929216805</v>
      </c>
      <c r="O131" s="7">
        <f t="shared" si="9"/>
        <v>4.334564723381007E-3</v>
      </c>
      <c r="P131" s="7">
        <f t="shared" si="10"/>
        <v>2.2926325742456122E-4</v>
      </c>
      <c r="Q131" s="9">
        <f t="shared" si="11"/>
        <v>4.5638279808055682E-3</v>
      </c>
      <c r="R131">
        <v>32</v>
      </c>
    </row>
    <row r="132" spans="1:18" x14ac:dyDescent="0.25">
      <c r="A132" s="1">
        <v>43655</v>
      </c>
      <c r="B132">
        <v>10000</v>
      </c>
      <c r="C132">
        <v>9839.8793892628892</v>
      </c>
      <c r="D132">
        <v>9999.9999999999909</v>
      </c>
      <c r="E132">
        <v>9851.7644141063793</v>
      </c>
      <c r="F132" s="7">
        <f t="shared" si="6"/>
        <v>-1.6012061073711115E-2</v>
      </c>
      <c r="G132" s="7">
        <f t="shared" si="7"/>
        <v>1.5046602787350372E-2</v>
      </c>
      <c r="H132" s="9">
        <f t="shared" si="8"/>
        <v>-9.6545828636074305E-4</v>
      </c>
      <c r="J132" s="1">
        <v>43655</v>
      </c>
      <c r="K132">
        <v>9999.9999999999909</v>
      </c>
      <c r="L132">
        <v>9895.7706539357605</v>
      </c>
      <c r="M132">
        <v>10000</v>
      </c>
      <c r="N132">
        <v>9873.5507068868501</v>
      </c>
      <c r="O132" s="7">
        <f t="shared" si="9"/>
        <v>-1.0422934606423073E-2</v>
      </c>
      <c r="P132" s="7">
        <f t="shared" si="10"/>
        <v>1.2806871293520761E-2</v>
      </c>
      <c r="Q132" s="9">
        <f t="shared" si="11"/>
        <v>2.3839366870976875E-3</v>
      </c>
      <c r="R132">
        <v>125</v>
      </c>
    </row>
    <row r="133" spans="1:18" x14ac:dyDescent="0.25">
      <c r="A133" s="1">
        <v>43656</v>
      </c>
      <c r="B133">
        <v>10000</v>
      </c>
      <c r="C133">
        <v>10016.7587892888</v>
      </c>
      <c r="D133">
        <v>10000</v>
      </c>
      <c r="E133">
        <v>10176.2380156412</v>
      </c>
      <c r="F133" s="7">
        <f t="shared" si="6"/>
        <v>1.6758789288799925E-3</v>
      </c>
      <c r="G133" s="7">
        <f t="shared" si="7"/>
        <v>-1.7318582306183883E-2</v>
      </c>
      <c r="H133" s="9">
        <f t="shared" si="8"/>
        <v>-1.564270337730389E-2</v>
      </c>
      <c r="J133" s="1">
        <v>43656</v>
      </c>
      <c r="K133">
        <v>10000</v>
      </c>
      <c r="L133">
        <v>10065.7544188761</v>
      </c>
      <c r="M133">
        <v>10000</v>
      </c>
      <c r="N133">
        <v>10144.8495037339</v>
      </c>
      <c r="O133" s="7">
        <f t="shared" si="9"/>
        <v>6.5754418876100562E-3</v>
      </c>
      <c r="P133" s="7">
        <f t="shared" si="10"/>
        <v>-1.4278132335091454E-2</v>
      </c>
      <c r="Q133" s="9">
        <f t="shared" si="11"/>
        <v>-7.7026904474813973E-3</v>
      </c>
      <c r="R133">
        <v>135</v>
      </c>
    </row>
    <row r="134" spans="1:18" x14ac:dyDescent="0.25">
      <c r="A134" s="1">
        <v>43657</v>
      </c>
      <c r="B134">
        <v>10000</v>
      </c>
      <c r="C134">
        <v>10021.3867773536</v>
      </c>
      <c r="D134">
        <v>10000</v>
      </c>
      <c r="E134">
        <v>10063.821621475699</v>
      </c>
      <c r="F134" s="7">
        <f t="shared" ref="F134:F197" si="12">C134/B134-1</f>
        <v>2.1386777353600284E-3</v>
      </c>
      <c r="G134" s="7">
        <f t="shared" ref="G134:G197" si="13">D134/E134-1</f>
        <v>-6.3416884635064674E-3</v>
      </c>
      <c r="H134" s="9">
        <f t="shared" ref="H134:H197" si="14">F134+G134</f>
        <v>-4.2030107281464391E-3</v>
      </c>
      <c r="J134" s="1">
        <v>43657</v>
      </c>
      <c r="K134">
        <v>10000</v>
      </c>
      <c r="L134">
        <v>10103.4602407777</v>
      </c>
      <c r="M134">
        <v>9999.9999999999909</v>
      </c>
      <c r="N134">
        <v>10231.478103236899</v>
      </c>
      <c r="O134" s="7">
        <f t="shared" ref="O134:O197" si="15">L134/K134-1</f>
        <v>1.0346024077769966E-2</v>
      </c>
      <c r="P134" s="7">
        <f t="shared" ref="P134:P197" si="16">M134/N134-1</f>
        <v>-2.2624111677830405E-2</v>
      </c>
      <c r="Q134" s="9">
        <f t="shared" ref="Q134:Q197" si="17">O134+P134</f>
        <v>-1.2278087600060439E-2</v>
      </c>
      <c r="R134">
        <v>122</v>
      </c>
    </row>
    <row r="135" spans="1:18" x14ac:dyDescent="0.25">
      <c r="A135" s="1">
        <v>43658</v>
      </c>
      <c r="B135">
        <v>10000</v>
      </c>
      <c r="C135">
        <v>9948.5349592450602</v>
      </c>
      <c r="D135">
        <v>10000</v>
      </c>
      <c r="E135">
        <v>9941.9511462480205</v>
      </c>
      <c r="F135" s="7">
        <f t="shared" si="12"/>
        <v>-5.1465040754939961E-3</v>
      </c>
      <c r="G135" s="7">
        <f t="shared" si="13"/>
        <v>5.8387788169615984E-3</v>
      </c>
      <c r="H135" s="9">
        <f t="shared" si="14"/>
        <v>6.9227474146760226E-4</v>
      </c>
      <c r="J135" s="1">
        <v>43658</v>
      </c>
      <c r="K135">
        <v>10000</v>
      </c>
      <c r="L135">
        <v>9967.2442165902794</v>
      </c>
      <c r="M135">
        <v>10000</v>
      </c>
      <c r="N135">
        <v>10009.072696990301</v>
      </c>
      <c r="O135" s="7">
        <f t="shared" si="15"/>
        <v>-3.2755783409720296E-3</v>
      </c>
      <c r="P135" s="7">
        <f t="shared" si="16"/>
        <v>-9.0644730685485175E-4</v>
      </c>
      <c r="Q135" s="9">
        <f t="shared" si="17"/>
        <v>-4.1820256478268814E-3</v>
      </c>
      <c r="R135">
        <v>135</v>
      </c>
    </row>
    <row r="136" spans="1:18" x14ac:dyDescent="0.25">
      <c r="A136" s="1">
        <v>43661</v>
      </c>
      <c r="B136">
        <v>10000</v>
      </c>
      <c r="C136">
        <v>10084.7069821184</v>
      </c>
      <c r="D136">
        <v>10000</v>
      </c>
      <c r="E136">
        <v>10096.023146916301</v>
      </c>
      <c r="F136" s="7">
        <f t="shared" si="12"/>
        <v>8.4706982118398777E-3</v>
      </c>
      <c r="G136" s="7">
        <f t="shared" si="13"/>
        <v>-9.5109871995122663E-3</v>
      </c>
      <c r="H136" s="9">
        <f t="shared" si="14"/>
        <v>-1.0402889876723886E-3</v>
      </c>
      <c r="J136" s="1">
        <v>43661</v>
      </c>
      <c r="K136">
        <v>10000</v>
      </c>
      <c r="L136">
        <v>10055.071517377801</v>
      </c>
      <c r="M136">
        <v>9999.9999999999909</v>
      </c>
      <c r="N136">
        <v>10062.560896609501</v>
      </c>
      <c r="O136" s="7">
        <f t="shared" si="15"/>
        <v>5.5071517377800472E-3</v>
      </c>
      <c r="P136" s="7">
        <f t="shared" si="16"/>
        <v>-6.2171943357469672E-3</v>
      </c>
      <c r="Q136" s="9">
        <f t="shared" si="17"/>
        <v>-7.1004259796692004E-4</v>
      </c>
      <c r="R136">
        <v>117</v>
      </c>
    </row>
    <row r="137" spans="1:18" x14ac:dyDescent="0.25">
      <c r="A137" s="1">
        <v>43662</v>
      </c>
      <c r="B137">
        <v>10000</v>
      </c>
      <c r="C137">
        <v>9964.2634942309996</v>
      </c>
      <c r="D137">
        <v>10000</v>
      </c>
      <c r="E137">
        <v>9914.8564824018194</v>
      </c>
      <c r="F137" s="7">
        <f t="shared" si="12"/>
        <v>-3.573650576900067E-3</v>
      </c>
      <c r="G137" s="7">
        <f t="shared" si="13"/>
        <v>8.5874684872448981E-3</v>
      </c>
      <c r="H137" s="9">
        <f t="shared" si="14"/>
        <v>5.013817910344831E-3</v>
      </c>
      <c r="J137" s="1">
        <v>43662</v>
      </c>
      <c r="K137">
        <v>10000</v>
      </c>
      <c r="L137">
        <v>9942.1284293319404</v>
      </c>
      <c r="M137">
        <v>10000</v>
      </c>
      <c r="N137">
        <v>9964.7704220282994</v>
      </c>
      <c r="O137" s="7">
        <f t="shared" si="15"/>
        <v>-5.7871570668059924E-3</v>
      </c>
      <c r="P137" s="7">
        <f t="shared" si="16"/>
        <v>3.5354129076392571E-3</v>
      </c>
      <c r="Q137" s="9">
        <f t="shared" si="17"/>
        <v>-2.2517441591667353E-3</v>
      </c>
      <c r="R137">
        <v>116</v>
      </c>
    </row>
    <row r="138" spans="1:18" x14ac:dyDescent="0.25">
      <c r="A138" s="1">
        <v>43663</v>
      </c>
      <c r="B138">
        <v>10000</v>
      </c>
      <c r="C138">
        <v>9949.9903182364105</v>
      </c>
      <c r="D138">
        <v>10000</v>
      </c>
      <c r="E138">
        <v>9908.1798115392394</v>
      </c>
      <c r="F138" s="7">
        <f t="shared" si="12"/>
        <v>-5.0009681763589775E-3</v>
      </c>
      <c r="G138" s="7">
        <f t="shared" si="13"/>
        <v>9.2671096212670889E-3</v>
      </c>
      <c r="H138" s="9">
        <f t="shared" si="14"/>
        <v>4.2661414449081114E-3</v>
      </c>
      <c r="J138" s="1">
        <v>43663</v>
      </c>
      <c r="K138">
        <v>9999.9999999999909</v>
      </c>
      <c r="L138">
        <v>9985.6539250958103</v>
      </c>
      <c r="M138">
        <v>10000</v>
      </c>
      <c r="N138">
        <v>10070.1260518413</v>
      </c>
      <c r="O138" s="7">
        <f t="shared" si="15"/>
        <v>-1.4346074904180162E-3</v>
      </c>
      <c r="P138" s="7">
        <f t="shared" si="16"/>
        <v>-6.9637710074620385E-3</v>
      </c>
      <c r="Q138" s="9">
        <f t="shared" si="17"/>
        <v>-8.3983784978800546E-3</v>
      </c>
      <c r="R138">
        <v>89</v>
      </c>
    </row>
    <row r="139" spans="1:18" x14ac:dyDescent="0.25">
      <c r="A139" s="1">
        <v>43664</v>
      </c>
      <c r="B139">
        <v>9999.9999999999909</v>
      </c>
      <c r="C139">
        <v>9995.4601820461994</v>
      </c>
      <c r="D139">
        <v>10000</v>
      </c>
      <c r="E139">
        <v>9947.2924038150195</v>
      </c>
      <c r="F139" s="7">
        <f t="shared" si="12"/>
        <v>-4.5398179537914363E-4</v>
      </c>
      <c r="G139" s="7">
        <f t="shared" si="13"/>
        <v>5.2986877278047295E-3</v>
      </c>
      <c r="H139" s="9">
        <f t="shared" si="14"/>
        <v>4.8447059324255859E-3</v>
      </c>
      <c r="J139" s="1">
        <v>43664</v>
      </c>
      <c r="K139">
        <v>10000</v>
      </c>
      <c r="L139">
        <v>9983.5870478147608</v>
      </c>
      <c r="M139">
        <v>9999.9999999999909</v>
      </c>
      <c r="N139">
        <v>9964.1440011796694</v>
      </c>
      <c r="O139" s="7">
        <f t="shared" si="15"/>
        <v>-1.6412952185239638E-3</v>
      </c>
      <c r="P139" s="7">
        <f t="shared" si="16"/>
        <v>3.5985026727911595E-3</v>
      </c>
      <c r="Q139" s="9">
        <f t="shared" si="17"/>
        <v>1.9572074542671958E-3</v>
      </c>
      <c r="R139">
        <v>134</v>
      </c>
    </row>
    <row r="140" spans="1:18" x14ac:dyDescent="0.25">
      <c r="A140" s="1">
        <v>43665</v>
      </c>
      <c r="B140">
        <v>9999.9999999999909</v>
      </c>
      <c r="C140">
        <v>10040.8597762026</v>
      </c>
      <c r="D140">
        <v>10000</v>
      </c>
      <c r="E140">
        <v>10045.5367666325</v>
      </c>
      <c r="F140" s="7">
        <f t="shared" si="12"/>
        <v>4.0859776202608611E-3</v>
      </c>
      <c r="G140" s="7">
        <f t="shared" si="13"/>
        <v>-4.5330346889731477E-3</v>
      </c>
      <c r="H140" s="9">
        <f t="shared" si="14"/>
        <v>-4.4705706871228656E-4</v>
      </c>
      <c r="J140" s="1">
        <v>43665</v>
      </c>
      <c r="K140">
        <v>10000</v>
      </c>
      <c r="L140">
        <v>10053.355972748601</v>
      </c>
      <c r="M140">
        <v>9999.9999999999909</v>
      </c>
      <c r="N140">
        <v>10072.8524489674</v>
      </c>
      <c r="O140" s="7">
        <f t="shared" si="15"/>
        <v>5.3355972748601044E-3</v>
      </c>
      <c r="P140" s="7">
        <f t="shared" si="16"/>
        <v>-7.2325539698416819E-3</v>
      </c>
      <c r="Q140" s="9">
        <f t="shared" si="17"/>
        <v>-1.8969566949815775E-3</v>
      </c>
      <c r="R140">
        <v>93</v>
      </c>
    </row>
    <row r="141" spans="1:18" x14ac:dyDescent="0.25">
      <c r="A141" s="1">
        <v>43668</v>
      </c>
      <c r="B141">
        <v>10000</v>
      </c>
      <c r="C141">
        <v>9980.9273988297009</v>
      </c>
      <c r="D141">
        <v>10000</v>
      </c>
      <c r="E141">
        <v>9963.1594518425809</v>
      </c>
      <c r="F141" s="7">
        <f t="shared" si="12"/>
        <v>-1.9072601170299075E-3</v>
      </c>
      <c r="G141" s="7">
        <f t="shared" si="13"/>
        <v>3.6976772614640829E-3</v>
      </c>
      <c r="H141" s="9">
        <f t="shared" si="14"/>
        <v>1.7904171444341754E-3</v>
      </c>
      <c r="J141" s="1">
        <v>43668</v>
      </c>
      <c r="K141">
        <v>9999.9999999999909</v>
      </c>
      <c r="L141">
        <v>9886.8231893877892</v>
      </c>
      <c r="M141">
        <v>9999.9999999999909</v>
      </c>
      <c r="N141">
        <v>9959.2063801765908</v>
      </c>
      <c r="O141" s="7">
        <f t="shared" si="15"/>
        <v>-1.1317681061220219E-2</v>
      </c>
      <c r="P141" s="7">
        <f t="shared" si="16"/>
        <v>4.0960713400415294E-3</v>
      </c>
      <c r="Q141" s="9">
        <f t="shared" si="17"/>
        <v>-7.22160972117869E-3</v>
      </c>
      <c r="R141">
        <v>79</v>
      </c>
    </row>
    <row r="142" spans="1:18" x14ac:dyDescent="0.25">
      <c r="A142" s="1">
        <v>43669</v>
      </c>
      <c r="B142">
        <v>10000</v>
      </c>
      <c r="C142">
        <v>10013.5408190537</v>
      </c>
      <c r="D142">
        <v>9999.9999999999909</v>
      </c>
      <c r="E142">
        <v>10030.1641152915</v>
      </c>
      <c r="F142" s="7">
        <f t="shared" si="12"/>
        <v>1.3540819053698971E-3</v>
      </c>
      <c r="G142" s="7">
        <f t="shared" si="13"/>
        <v>-3.0073401536393485E-3</v>
      </c>
      <c r="H142" s="9">
        <f t="shared" si="14"/>
        <v>-1.6532582482694513E-3</v>
      </c>
      <c r="J142" s="1">
        <v>43669</v>
      </c>
      <c r="K142">
        <v>10000</v>
      </c>
      <c r="L142">
        <v>10034.533996919799</v>
      </c>
      <c r="M142">
        <v>10000</v>
      </c>
      <c r="N142">
        <v>9916.5808167038103</v>
      </c>
      <c r="O142" s="7">
        <f t="shared" si="15"/>
        <v>3.4533996919798859E-3</v>
      </c>
      <c r="P142" s="7">
        <f t="shared" si="16"/>
        <v>8.4120913082941229E-3</v>
      </c>
      <c r="Q142" s="9">
        <f t="shared" si="17"/>
        <v>1.1865491000274009E-2</v>
      </c>
      <c r="R142">
        <v>92</v>
      </c>
    </row>
    <row r="143" spans="1:18" x14ac:dyDescent="0.25">
      <c r="A143" s="1">
        <v>43670</v>
      </c>
      <c r="B143">
        <v>10000</v>
      </c>
      <c r="C143">
        <v>10066.787984115599</v>
      </c>
      <c r="D143">
        <v>10000</v>
      </c>
      <c r="E143">
        <v>10049.967581430101</v>
      </c>
      <c r="F143" s="7">
        <f t="shared" si="12"/>
        <v>6.6787984115599386E-3</v>
      </c>
      <c r="G143" s="7">
        <f t="shared" si="13"/>
        <v>-4.9719146878074438E-3</v>
      </c>
      <c r="H143" s="9">
        <f t="shared" si="14"/>
        <v>1.7068837237524948E-3</v>
      </c>
      <c r="J143" s="1">
        <v>43670</v>
      </c>
      <c r="K143">
        <v>10000</v>
      </c>
      <c r="L143">
        <v>9991.6881587729695</v>
      </c>
      <c r="M143">
        <v>9999.9999999999909</v>
      </c>
      <c r="N143">
        <v>10075.1322252963</v>
      </c>
      <c r="O143" s="7">
        <f t="shared" si="15"/>
        <v>-8.3118412270299924E-4</v>
      </c>
      <c r="P143" s="7">
        <f t="shared" si="16"/>
        <v>-7.4571949644164359E-3</v>
      </c>
      <c r="Q143" s="9">
        <f t="shared" si="17"/>
        <v>-8.2883790871194352E-3</v>
      </c>
      <c r="R143">
        <v>176</v>
      </c>
    </row>
    <row r="144" spans="1:18" x14ac:dyDescent="0.25">
      <c r="A144" s="1">
        <v>43671</v>
      </c>
      <c r="B144">
        <v>9999.9999999999909</v>
      </c>
      <c r="C144">
        <v>10086.744033818801</v>
      </c>
      <c r="D144">
        <v>10000</v>
      </c>
      <c r="E144">
        <v>10160.1400298838</v>
      </c>
      <c r="F144" s="7">
        <f t="shared" si="12"/>
        <v>8.6744033818810795E-3</v>
      </c>
      <c r="G144" s="7">
        <f t="shared" si="13"/>
        <v>-1.5761596731224459E-2</v>
      </c>
      <c r="H144" s="9">
        <f t="shared" si="14"/>
        <v>-7.0871933493433792E-3</v>
      </c>
      <c r="J144" s="1">
        <v>43671</v>
      </c>
      <c r="K144">
        <v>10000</v>
      </c>
      <c r="L144">
        <v>10105.501751850799</v>
      </c>
      <c r="M144">
        <v>9999.9999999999909</v>
      </c>
      <c r="N144">
        <v>10157.623320259099</v>
      </c>
      <c r="O144" s="7">
        <f t="shared" si="15"/>
        <v>1.0550175185079835E-2</v>
      </c>
      <c r="P144" s="7">
        <f t="shared" si="16"/>
        <v>-1.5517736313841568E-2</v>
      </c>
      <c r="Q144" s="9">
        <f t="shared" si="17"/>
        <v>-4.9675611287617327E-3</v>
      </c>
      <c r="R144">
        <v>139</v>
      </c>
    </row>
    <row r="145" spans="1:18" x14ac:dyDescent="0.25">
      <c r="A145" s="1">
        <v>43672</v>
      </c>
      <c r="B145">
        <v>10000</v>
      </c>
      <c r="C145">
        <v>10041.013724103799</v>
      </c>
      <c r="D145">
        <v>10000</v>
      </c>
      <c r="E145">
        <v>9983.6680367731205</v>
      </c>
      <c r="F145" s="7">
        <f t="shared" si="12"/>
        <v>4.1013724103799998E-3</v>
      </c>
      <c r="G145" s="7">
        <f t="shared" si="13"/>
        <v>1.635868016316655E-3</v>
      </c>
      <c r="H145" s="9">
        <f t="shared" si="14"/>
        <v>5.7372404266966548E-3</v>
      </c>
      <c r="J145" s="1">
        <v>43672</v>
      </c>
      <c r="K145">
        <v>10000</v>
      </c>
      <c r="L145">
        <v>10160.8032728286</v>
      </c>
      <c r="M145">
        <v>9999.9999999999909</v>
      </c>
      <c r="N145">
        <v>10039.0891244955</v>
      </c>
      <c r="O145" s="7">
        <f t="shared" si="15"/>
        <v>1.6080327282860019E-2</v>
      </c>
      <c r="P145" s="7">
        <f t="shared" si="16"/>
        <v>-3.8936923470608287E-3</v>
      </c>
      <c r="Q145" s="9">
        <f t="shared" si="17"/>
        <v>1.218663493579919E-2</v>
      </c>
      <c r="R145">
        <v>221</v>
      </c>
    </row>
    <row r="146" spans="1:18" x14ac:dyDescent="0.25">
      <c r="A146" s="1">
        <v>43675</v>
      </c>
      <c r="B146">
        <v>9999.9999999999909</v>
      </c>
      <c r="C146">
        <v>10076.195120840701</v>
      </c>
      <c r="D146">
        <v>10000</v>
      </c>
      <c r="E146">
        <v>9962.9968300620694</v>
      </c>
      <c r="F146" s="7">
        <f t="shared" si="12"/>
        <v>7.6195120840709674E-3</v>
      </c>
      <c r="G146" s="7">
        <f t="shared" si="13"/>
        <v>3.7140601938443485E-3</v>
      </c>
      <c r="H146" s="9">
        <f t="shared" si="14"/>
        <v>1.1333572277915316E-2</v>
      </c>
      <c r="J146" s="1">
        <v>43675</v>
      </c>
      <c r="K146">
        <v>9999.9999999999909</v>
      </c>
      <c r="L146">
        <v>10000.880758602199</v>
      </c>
      <c r="M146">
        <v>10000</v>
      </c>
      <c r="N146">
        <v>10014.5756674036</v>
      </c>
      <c r="O146" s="7">
        <f t="shared" si="15"/>
        <v>8.8075860220859781E-5</v>
      </c>
      <c r="P146" s="7">
        <f t="shared" si="16"/>
        <v>-1.4554453316522054E-3</v>
      </c>
      <c r="Q146" s="9">
        <f t="shared" si="17"/>
        <v>-1.3673694714313456E-3</v>
      </c>
      <c r="R146">
        <v>148</v>
      </c>
    </row>
    <row r="147" spans="1:18" x14ac:dyDescent="0.25">
      <c r="A147" s="1">
        <v>43676</v>
      </c>
      <c r="B147">
        <v>10000</v>
      </c>
      <c r="C147">
        <v>9923.6488062333392</v>
      </c>
      <c r="D147">
        <v>10000</v>
      </c>
      <c r="E147">
        <v>9865.0605763041403</v>
      </c>
      <c r="F147" s="7">
        <f t="shared" si="12"/>
        <v>-7.6351193766660552E-3</v>
      </c>
      <c r="G147" s="7">
        <f t="shared" si="13"/>
        <v>1.3678519523740551E-2</v>
      </c>
      <c r="H147" s="9">
        <f t="shared" si="14"/>
        <v>6.0434001470744958E-3</v>
      </c>
      <c r="J147" s="1">
        <v>43676</v>
      </c>
      <c r="K147">
        <v>10000</v>
      </c>
      <c r="L147">
        <v>9908.1141024971203</v>
      </c>
      <c r="M147">
        <v>10000</v>
      </c>
      <c r="N147">
        <v>9945.1428601714306</v>
      </c>
      <c r="O147" s="7">
        <f t="shared" si="15"/>
        <v>-9.1885897502880232E-3</v>
      </c>
      <c r="P147" s="7">
        <f t="shared" si="16"/>
        <v>5.5159730332545731E-3</v>
      </c>
      <c r="Q147" s="9">
        <f t="shared" si="17"/>
        <v>-3.6726167170334501E-3</v>
      </c>
      <c r="R147">
        <v>143</v>
      </c>
    </row>
    <row r="148" spans="1:18" x14ac:dyDescent="0.25">
      <c r="A148" s="1">
        <v>43677</v>
      </c>
      <c r="B148">
        <v>10000</v>
      </c>
      <c r="C148">
        <v>10096.4239761591</v>
      </c>
      <c r="D148">
        <v>10000</v>
      </c>
      <c r="E148">
        <v>10239.0560801758</v>
      </c>
      <c r="F148" s="7">
        <f t="shared" si="12"/>
        <v>9.6423976159099034E-3</v>
      </c>
      <c r="G148" s="7">
        <f t="shared" si="13"/>
        <v>-2.3347472491985433E-2</v>
      </c>
      <c r="H148" s="9">
        <f t="shared" si="14"/>
        <v>-1.3705074876075529E-2</v>
      </c>
      <c r="J148" s="1">
        <v>43677</v>
      </c>
      <c r="K148">
        <v>10000</v>
      </c>
      <c r="L148">
        <v>10035.550475264199</v>
      </c>
      <c r="M148">
        <v>9999.9999999999909</v>
      </c>
      <c r="N148">
        <v>10107.871556850299</v>
      </c>
      <c r="O148" s="7">
        <f t="shared" si="15"/>
        <v>3.5550475264198855E-3</v>
      </c>
      <c r="P148" s="7">
        <f t="shared" si="16"/>
        <v>-1.0672034784336204E-2</v>
      </c>
      <c r="Q148" s="9">
        <f t="shared" si="17"/>
        <v>-7.1169872579163185E-3</v>
      </c>
      <c r="R148">
        <v>231</v>
      </c>
    </row>
    <row r="149" spans="1:18" x14ac:dyDescent="0.25">
      <c r="A149" s="1">
        <v>43678</v>
      </c>
      <c r="B149">
        <v>10000</v>
      </c>
      <c r="C149">
        <v>9893.7783429216306</v>
      </c>
      <c r="D149">
        <v>10000</v>
      </c>
      <c r="E149">
        <v>9863.13084484705</v>
      </c>
      <c r="F149" s="7">
        <f t="shared" si="12"/>
        <v>-1.0622165707836917E-2</v>
      </c>
      <c r="G149" s="7">
        <f t="shared" si="13"/>
        <v>1.3876846744302895E-2</v>
      </c>
      <c r="H149" s="9">
        <f t="shared" si="14"/>
        <v>3.2546810364659784E-3</v>
      </c>
      <c r="J149" s="1">
        <v>43678</v>
      </c>
      <c r="K149">
        <v>10000</v>
      </c>
      <c r="L149">
        <v>9917.6492562368694</v>
      </c>
      <c r="M149">
        <v>10000</v>
      </c>
      <c r="N149">
        <v>9865.9844777626004</v>
      </c>
      <c r="O149" s="7">
        <f t="shared" si="15"/>
        <v>-8.2350743763131007E-3</v>
      </c>
      <c r="P149" s="7">
        <f t="shared" si="16"/>
        <v>1.3583593460892107E-2</v>
      </c>
      <c r="Q149" s="9">
        <f t="shared" si="17"/>
        <v>5.3485190845790065E-3</v>
      </c>
      <c r="R149">
        <v>272</v>
      </c>
    </row>
    <row r="150" spans="1:18" x14ac:dyDescent="0.25">
      <c r="A150" s="1">
        <v>43679</v>
      </c>
      <c r="B150">
        <v>10000</v>
      </c>
      <c r="C150">
        <v>9833.0755267964305</v>
      </c>
      <c r="D150">
        <v>10000</v>
      </c>
      <c r="E150">
        <v>9876.1530682001594</v>
      </c>
      <c r="F150" s="7">
        <f t="shared" si="12"/>
        <v>-1.6692447320356907E-2</v>
      </c>
      <c r="G150" s="7">
        <f t="shared" si="13"/>
        <v>1.2539997197756225E-2</v>
      </c>
      <c r="H150" s="9">
        <f t="shared" si="14"/>
        <v>-4.1524501226006816E-3</v>
      </c>
      <c r="J150" s="1">
        <v>43679</v>
      </c>
      <c r="K150">
        <v>9999.9999999999909</v>
      </c>
      <c r="L150">
        <v>9841.7149207844905</v>
      </c>
      <c r="M150">
        <v>10000</v>
      </c>
      <c r="N150">
        <v>9765.5593955167806</v>
      </c>
      <c r="O150" s="7">
        <f t="shared" si="15"/>
        <v>-1.5828507921550106E-2</v>
      </c>
      <c r="P150" s="7">
        <f t="shared" si="16"/>
        <v>2.4006879174873319E-2</v>
      </c>
      <c r="Q150" s="9">
        <f t="shared" si="17"/>
        <v>8.1783712533232134E-3</v>
      </c>
      <c r="R150">
        <v>314</v>
      </c>
    </row>
    <row r="151" spans="1:18" x14ac:dyDescent="0.25">
      <c r="A151" s="1">
        <v>43682</v>
      </c>
      <c r="B151">
        <v>10000</v>
      </c>
      <c r="C151">
        <v>9797.5465301665809</v>
      </c>
      <c r="D151">
        <v>10000</v>
      </c>
      <c r="E151">
        <v>9673.8337713740893</v>
      </c>
      <c r="F151" s="7">
        <f t="shared" si="12"/>
        <v>-2.0245346983341905E-2</v>
      </c>
      <c r="G151" s="7">
        <f t="shared" si="13"/>
        <v>3.3716335874105274E-2</v>
      </c>
      <c r="H151" s="9">
        <f t="shared" si="14"/>
        <v>1.3470988890763369E-2</v>
      </c>
      <c r="J151" s="1">
        <v>43682</v>
      </c>
      <c r="K151">
        <v>10000</v>
      </c>
      <c r="L151">
        <v>9816.2171097892697</v>
      </c>
      <c r="M151">
        <v>10000</v>
      </c>
      <c r="N151">
        <v>9683.5373626524197</v>
      </c>
      <c r="O151" s="7">
        <f t="shared" si="15"/>
        <v>-1.837828902107308E-2</v>
      </c>
      <c r="P151" s="7">
        <f t="shared" si="16"/>
        <v>3.2680478785378275E-2</v>
      </c>
      <c r="Q151" s="9">
        <f t="shared" si="17"/>
        <v>1.4302189764305195E-2</v>
      </c>
      <c r="R151">
        <v>265</v>
      </c>
    </row>
    <row r="152" spans="1:18" x14ac:dyDescent="0.25">
      <c r="A152" s="1">
        <v>43683</v>
      </c>
      <c r="B152">
        <v>10000</v>
      </c>
      <c r="C152">
        <v>9969.0590699539607</v>
      </c>
      <c r="D152">
        <v>10000</v>
      </c>
      <c r="E152">
        <v>9935.9312779914908</v>
      </c>
      <c r="F152" s="7">
        <f t="shared" si="12"/>
        <v>-3.0940930046039483E-3</v>
      </c>
      <c r="G152" s="7">
        <f t="shared" si="13"/>
        <v>6.4481848974160538E-3</v>
      </c>
      <c r="H152" s="9">
        <f t="shared" si="14"/>
        <v>3.3540918928121055E-3</v>
      </c>
      <c r="J152" s="1">
        <v>43683</v>
      </c>
      <c r="K152">
        <v>10000</v>
      </c>
      <c r="L152">
        <v>9981.9569149979907</v>
      </c>
      <c r="M152">
        <v>10000</v>
      </c>
      <c r="N152">
        <v>9889.52978449476</v>
      </c>
      <c r="O152" s="7">
        <f t="shared" si="15"/>
        <v>-1.8043085002009684E-3</v>
      </c>
      <c r="P152" s="7">
        <f t="shared" si="16"/>
        <v>1.117042143686553E-2</v>
      </c>
      <c r="Q152" s="9">
        <f t="shared" si="17"/>
        <v>9.3661129366645612E-3</v>
      </c>
      <c r="R152">
        <v>413</v>
      </c>
    </row>
    <row r="153" spans="1:18" x14ac:dyDescent="0.25">
      <c r="A153" s="1">
        <v>43684</v>
      </c>
      <c r="B153">
        <v>10000</v>
      </c>
      <c r="C153">
        <v>9922.1930099938509</v>
      </c>
      <c r="D153">
        <v>10000</v>
      </c>
      <c r="E153">
        <v>9744.9219714141691</v>
      </c>
      <c r="F153" s="7">
        <f t="shared" si="12"/>
        <v>-7.7806990006149546E-3</v>
      </c>
      <c r="G153" s="7">
        <f t="shared" si="13"/>
        <v>2.6175481890371E-2</v>
      </c>
      <c r="H153" s="9">
        <f t="shared" si="14"/>
        <v>1.8394782889756045E-2</v>
      </c>
      <c r="J153" s="1">
        <v>43684</v>
      </c>
      <c r="K153">
        <v>9999.9999999999909</v>
      </c>
      <c r="L153">
        <v>9983.1373051589999</v>
      </c>
      <c r="M153">
        <v>10000</v>
      </c>
      <c r="N153">
        <v>9850.7609541460806</v>
      </c>
      <c r="O153" s="7">
        <f t="shared" si="15"/>
        <v>-1.6862694840991121E-3</v>
      </c>
      <c r="P153" s="7">
        <f t="shared" si="16"/>
        <v>1.5150001766219612E-2</v>
      </c>
      <c r="Q153" s="9">
        <f t="shared" si="17"/>
        <v>1.34637322821205E-2</v>
      </c>
      <c r="R153">
        <v>203</v>
      </c>
    </row>
    <row r="154" spans="1:18" x14ac:dyDescent="0.25">
      <c r="A154" s="1">
        <v>43685</v>
      </c>
      <c r="B154">
        <v>10000</v>
      </c>
      <c r="C154">
        <v>10201.1584865972</v>
      </c>
      <c r="D154">
        <v>10000</v>
      </c>
      <c r="E154">
        <v>10089.4630660477</v>
      </c>
      <c r="F154" s="7">
        <f t="shared" si="12"/>
        <v>2.0115848659719937E-2</v>
      </c>
      <c r="G154" s="7">
        <f t="shared" si="13"/>
        <v>-8.8669798840687042E-3</v>
      </c>
      <c r="H154" s="9">
        <f t="shared" si="14"/>
        <v>1.1248868775651233E-2</v>
      </c>
      <c r="J154" s="1">
        <v>43685</v>
      </c>
      <c r="K154">
        <v>10000</v>
      </c>
      <c r="L154">
        <v>10189.8888583836</v>
      </c>
      <c r="M154">
        <v>9999.9999999999909</v>
      </c>
      <c r="N154">
        <v>10079.5966157034</v>
      </c>
      <c r="O154" s="7">
        <f t="shared" si="15"/>
        <v>1.8988885838360003E-2</v>
      </c>
      <c r="P154" s="7">
        <f t="shared" si="16"/>
        <v>-7.8968056697231725E-3</v>
      </c>
      <c r="Q154" s="9">
        <f t="shared" si="17"/>
        <v>1.1092080168636831E-2</v>
      </c>
      <c r="R154">
        <v>362</v>
      </c>
    </row>
    <row r="155" spans="1:18" x14ac:dyDescent="0.25">
      <c r="A155" s="1">
        <v>43686</v>
      </c>
      <c r="B155">
        <v>10000</v>
      </c>
      <c r="C155">
        <v>10167.391744480499</v>
      </c>
      <c r="D155">
        <v>10000</v>
      </c>
      <c r="E155">
        <v>10155.212874893999</v>
      </c>
      <c r="F155" s="7">
        <f t="shared" si="12"/>
        <v>1.6739174448049843E-2</v>
      </c>
      <c r="G155" s="7">
        <f t="shared" si="13"/>
        <v>-1.5284059212359868E-2</v>
      </c>
      <c r="H155" s="9">
        <f t="shared" si="14"/>
        <v>1.4551152356899744E-3</v>
      </c>
      <c r="J155" s="1">
        <v>43686</v>
      </c>
      <c r="K155">
        <v>10000</v>
      </c>
      <c r="L155">
        <v>10166.6898129601</v>
      </c>
      <c r="M155">
        <v>10000</v>
      </c>
      <c r="N155">
        <v>10065.3871360049</v>
      </c>
      <c r="O155" s="7">
        <f t="shared" si="15"/>
        <v>1.666898129600991E-2</v>
      </c>
      <c r="P155" s="7">
        <f t="shared" si="16"/>
        <v>-6.4962365700772517E-3</v>
      </c>
      <c r="Q155" s="9">
        <f t="shared" si="17"/>
        <v>1.0172744725932659E-2</v>
      </c>
      <c r="R155">
        <v>190</v>
      </c>
    </row>
    <row r="156" spans="1:18" x14ac:dyDescent="0.25">
      <c r="A156" s="1">
        <v>43689</v>
      </c>
      <c r="B156">
        <v>10000</v>
      </c>
      <c r="C156">
        <v>9892.1950341490792</v>
      </c>
      <c r="D156">
        <v>10000</v>
      </c>
      <c r="E156">
        <v>9922.1001534592597</v>
      </c>
      <c r="F156" s="7">
        <f t="shared" si="12"/>
        <v>-1.0780496585092059E-2</v>
      </c>
      <c r="G156" s="7">
        <f t="shared" si="13"/>
        <v>7.8511449527729482E-3</v>
      </c>
      <c r="H156" s="9">
        <f t="shared" si="14"/>
        <v>-2.9293516323191104E-3</v>
      </c>
      <c r="J156" s="1">
        <v>43689</v>
      </c>
      <c r="K156">
        <v>10000</v>
      </c>
      <c r="L156">
        <v>9926.7467667264009</v>
      </c>
      <c r="M156">
        <v>9999.9999999999909</v>
      </c>
      <c r="N156">
        <v>9924.0182910624499</v>
      </c>
      <c r="O156" s="7">
        <f t="shared" si="15"/>
        <v>-7.3253233273599117E-3</v>
      </c>
      <c r="P156" s="7">
        <f t="shared" si="16"/>
        <v>7.6563451123392579E-3</v>
      </c>
      <c r="Q156" s="9">
        <f t="shared" si="17"/>
        <v>3.310217849793462E-4</v>
      </c>
      <c r="R156">
        <v>137</v>
      </c>
    </row>
    <row r="157" spans="1:18" x14ac:dyDescent="0.25">
      <c r="A157" s="1">
        <v>43690</v>
      </c>
      <c r="B157">
        <v>10000</v>
      </c>
      <c r="C157">
        <v>9898.2177044938799</v>
      </c>
      <c r="D157">
        <v>10000</v>
      </c>
      <c r="E157">
        <v>9817.2490019467496</v>
      </c>
      <c r="F157" s="7">
        <f t="shared" si="12"/>
        <v>-1.0178229550611984E-2</v>
      </c>
      <c r="G157" s="7">
        <f t="shared" si="13"/>
        <v>1.861529620130975E-2</v>
      </c>
      <c r="H157" s="9">
        <f t="shared" si="14"/>
        <v>8.4370666506977665E-3</v>
      </c>
      <c r="J157" s="1">
        <v>43690</v>
      </c>
      <c r="K157">
        <v>10000</v>
      </c>
      <c r="L157">
        <v>9942.8595068421291</v>
      </c>
      <c r="M157">
        <v>10000</v>
      </c>
      <c r="N157">
        <v>9873.3762436131201</v>
      </c>
      <c r="O157" s="7">
        <f t="shared" si="15"/>
        <v>-5.7140493157871175E-3</v>
      </c>
      <c r="P157" s="7">
        <f t="shared" si="16"/>
        <v>1.2824767664332715E-2</v>
      </c>
      <c r="Q157" s="9">
        <f t="shared" si="17"/>
        <v>7.1107183485455971E-3</v>
      </c>
      <c r="R157">
        <v>229</v>
      </c>
    </row>
    <row r="158" spans="1:18" x14ac:dyDescent="0.25">
      <c r="A158" s="1">
        <v>43691</v>
      </c>
      <c r="B158">
        <v>10000</v>
      </c>
      <c r="C158">
        <v>9912.4690532839795</v>
      </c>
      <c r="D158">
        <v>10000</v>
      </c>
      <c r="E158">
        <v>9924.2644332285599</v>
      </c>
      <c r="F158" s="7">
        <f t="shared" si="12"/>
        <v>-8.753094671602013E-3</v>
      </c>
      <c r="G158" s="7">
        <f t="shared" si="13"/>
        <v>7.6313531628460218E-3</v>
      </c>
      <c r="H158" s="9">
        <f t="shared" si="14"/>
        <v>-1.1217415087559912E-3</v>
      </c>
      <c r="J158" s="1">
        <v>43691</v>
      </c>
      <c r="K158">
        <v>10000</v>
      </c>
      <c r="L158">
        <v>9958.1063747030294</v>
      </c>
      <c r="M158">
        <v>10000</v>
      </c>
      <c r="N158">
        <v>9920.3852850771</v>
      </c>
      <c r="O158" s="7">
        <f t="shared" si="15"/>
        <v>-4.1893625296970383E-3</v>
      </c>
      <c r="P158" s="7">
        <f t="shared" si="16"/>
        <v>8.0253652086135219E-3</v>
      </c>
      <c r="Q158" s="9">
        <f t="shared" si="17"/>
        <v>3.8360026789164836E-3</v>
      </c>
      <c r="R158">
        <v>195</v>
      </c>
    </row>
    <row r="159" spans="1:18" x14ac:dyDescent="0.25">
      <c r="A159" s="1">
        <v>43692</v>
      </c>
      <c r="B159">
        <v>10000</v>
      </c>
      <c r="C159">
        <v>9920.3868411556796</v>
      </c>
      <c r="D159">
        <v>10000</v>
      </c>
      <c r="E159">
        <v>9867.1649863072798</v>
      </c>
      <c r="F159" s="7">
        <f t="shared" si="12"/>
        <v>-7.961315884432052E-3</v>
      </c>
      <c r="G159" s="7">
        <f t="shared" si="13"/>
        <v>1.3462328224678188E-2</v>
      </c>
      <c r="H159" s="9">
        <f t="shared" si="14"/>
        <v>5.5010123402461364E-3</v>
      </c>
      <c r="J159" s="1">
        <v>43692</v>
      </c>
      <c r="K159">
        <v>10000</v>
      </c>
      <c r="L159">
        <v>9899.5328102151907</v>
      </c>
      <c r="M159">
        <v>10000</v>
      </c>
      <c r="N159">
        <v>9853.2473934744594</v>
      </c>
      <c r="O159" s="7">
        <f t="shared" si="15"/>
        <v>-1.0046718978480973E-2</v>
      </c>
      <c r="P159" s="7">
        <f t="shared" si="16"/>
        <v>1.4893831512109434E-2</v>
      </c>
      <c r="Q159" s="9">
        <f t="shared" si="17"/>
        <v>4.8471125336284615E-3</v>
      </c>
      <c r="R159">
        <v>320</v>
      </c>
    </row>
    <row r="160" spans="1:18" x14ac:dyDescent="0.25">
      <c r="A160" s="1">
        <v>43693</v>
      </c>
      <c r="B160">
        <v>10000</v>
      </c>
      <c r="C160">
        <v>10009.621486993001</v>
      </c>
      <c r="D160">
        <v>10000</v>
      </c>
      <c r="E160">
        <v>9960.1943448710208</v>
      </c>
      <c r="F160" s="7">
        <f t="shared" si="12"/>
        <v>9.6214869930011382E-4</v>
      </c>
      <c r="G160" s="7">
        <f t="shared" si="13"/>
        <v>3.9964737384343696E-3</v>
      </c>
      <c r="H160" s="9">
        <f t="shared" si="14"/>
        <v>4.9586224377344834E-3</v>
      </c>
      <c r="J160" s="1">
        <v>43693</v>
      </c>
      <c r="K160">
        <v>10000</v>
      </c>
      <c r="L160">
        <v>10084.910587381401</v>
      </c>
      <c r="M160">
        <v>10000</v>
      </c>
      <c r="N160">
        <v>9948.4480654876006</v>
      </c>
      <c r="O160" s="7">
        <f t="shared" si="15"/>
        <v>8.4910587381401559E-3</v>
      </c>
      <c r="P160" s="7">
        <f t="shared" si="16"/>
        <v>5.1819071852261533E-3</v>
      </c>
      <c r="Q160" s="9">
        <f t="shared" si="17"/>
        <v>1.3672965923366309E-2</v>
      </c>
      <c r="R160">
        <v>195</v>
      </c>
    </row>
    <row r="161" spans="1:18" x14ac:dyDescent="0.25">
      <c r="A161" s="1">
        <v>43696</v>
      </c>
      <c r="B161">
        <v>9999.9999999999909</v>
      </c>
      <c r="C161">
        <v>10232.7696340906</v>
      </c>
      <c r="D161">
        <v>10000</v>
      </c>
      <c r="E161">
        <v>10270.7868721876</v>
      </c>
      <c r="F161" s="7">
        <f t="shared" si="12"/>
        <v>2.3276963409061047E-2</v>
      </c>
      <c r="G161" s="7">
        <f t="shared" si="13"/>
        <v>-2.6364764020259002E-2</v>
      </c>
      <c r="H161" s="9">
        <f t="shared" si="14"/>
        <v>-3.087800611197955E-3</v>
      </c>
      <c r="J161" s="1">
        <v>43696</v>
      </c>
      <c r="K161">
        <v>10000</v>
      </c>
      <c r="L161">
        <v>10212.7727994871</v>
      </c>
      <c r="M161">
        <v>10000</v>
      </c>
      <c r="N161">
        <v>10217.030479527501</v>
      </c>
      <c r="O161" s="7">
        <f t="shared" si="15"/>
        <v>2.1277279948709982E-2</v>
      </c>
      <c r="P161" s="7">
        <f t="shared" si="16"/>
        <v>-2.1242031132468253E-2</v>
      </c>
      <c r="Q161" s="9">
        <f t="shared" si="17"/>
        <v>3.5248816241728598E-5</v>
      </c>
      <c r="R161">
        <v>110</v>
      </c>
    </row>
    <row r="162" spans="1:18" x14ac:dyDescent="0.25">
      <c r="A162" s="1">
        <v>43697</v>
      </c>
      <c r="B162">
        <v>10000</v>
      </c>
      <c r="C162">
        <v>9984.6771650114406</v>
      </c>
      <c r="D162">
        <v>10000</v>
      </c>
      <c r="E162">
        <v>10064.517837013</v>
      </c>
      <c r="F162" s="7">
        <f t="shared" si="12"/>
        <v>-1.5322834988559242E-3</v>
      </c>
      <c r="G162" s="7">
        <f t="shared" si="13"/>
        <v>-6.4104250256014073E-3</v>
      </c>
      <c r="H162" s="9">
        <f t="shared" si="14"/>
        <v>-7.9427085244573314E-3</v>
      </c>
      <c r="J162" s="1">
        <v>43697</v>
      </c>
      <c r="K162">
        <v>10000</v>
      </c>
      <c r="L162">
        <v>9951.3213852306599</v>
      </c>
      <c r="M162">
        <v>10000</v>
      </c>
      <c r="N162">
        <v>10067.576647456301</v>
      </c>
      <c r="O162" s="7">
        <f t="shared" si="15"/>
        <v>-4.8678614769339656E-3</v>
      </c>
      <c r="P162" s="7">
        <f t="shared" si="16"/>
        <v>-6.7123052371669267E-3</v>
      </c>
      <c r="Q162" s="9">
        <f t="shared" si="17"/>
        <v>-1.1580166714100892E-2</v>
      </c>
      <c r="R162">
        <v>92</v>
      </c>
    </row>
    <row r="163" spans="1:18" x14ac:dyDescent="0.25">
      <c r="A163" s="1">
        <v>43698</v>
      </c>
      <c r="B163">
        <v>9999.9999999999909</v>
      </c>
      <c r="C163">
        <v>10073.2565522519</v>
      </c>
      <c r="D163">
        <v>10000</v>
      </c>
      <c r="E163">
        <v>10084.946362766699</v>
      </c>
      <c r="F163" s="7">
        <f t="shared" si="12"/>
        <v>7.3256552251907969E-3</v>
      </c>
      <c r="G163" s="7">
        <f t="shared" si="13"/>
        <v>-8.4230852313026405E-3</v>
      </c>
      <c r="H163" s="9">
        <f t="shared" si="14"/>
        <v>-1.0974300061118436E-3</v>
      </c>
      <c r="J163" s="1">
        <v>43698</v>
      </c>
      <c r="K163">
        <v>10000</v>
      </c>
      <c r="L163">
        <v>10029.4251400946</v>
      </c>
      <c r="M163">
        <v>10000</v>
      </c>
      <c r="N163">
        <v>10055.1108843242</v>
      </c>
      <c r="O163" s="7">
        <f t="shared" si="15"/>
        <v>2.9425140094598845E-3</v>
      </c>
      <c r="P163" s="7">
        <f t="shared" si="16"/>
        <v>-5.4808828026070566E-3</v>
      </c>
      <c r="Q163" s="9">
        <f t="shared" si="17"/>
        <v>-2.5383687931471721E-3</v>
      </c>
      <c r="R163">
        <v>93</v>
      </c>
    </row>
    <row r="164" spans="1:18" x14ac:dyDescent="0.25">
      <c r="A164" s="1">
        <v>43699</v>
      </c>
      <c r="B164">
        <v>9999.9999999999909</v>
      </c>
      <c r="C164">
        <v>10062.6990085489</v>
      </c>
      <c r="D164">
        <v>10000</v>
      </c>
      <c r="E164">
        <v>10085.012090369801</v>
      </c>
      <c r="F164" s="7">
        <f t="shared" si="12"/>
        <v>6.2699008548909863E-3</v>
      </c>
      <c r="G164" s="7">
        <f t="shared" si="13"/>
        <v>-8.4295476899803878E-3</v>
      </c>
      <c r="H164" s="9">
        <f t="shared" si="14"/>
        <v>-2.1596468350894016E-3</v>
      </c>
      <c r="J164" s="1">
        <v>43699</v>
      </c>
      <c r="K164">
        <v>9999.9999999999909</v>
      </c>
      <c r="L164">
        <v>10061.054832883099</v>
      </c>
      <c r="M164">
        <v>9999.9999999999909</v>
      </c>
      <c r="N164">
        <v>10006.901813852501</v>
      </c>
      <c r="O164" s="7">
        <f t="shared" si="15"/>
        <v>6.1054832883107313E-3</v>
      </c>
      <c r="P164" s="7">
        <f t="shared" si="16"/>
        <v>-6.897053634478123E-4</v>
      </c>
      <c r="Q164" s="9">
        <f t="shared" si="17"/>
        <v>5.415777924862919E-3</v>
      </c>
      <c r="R164">
        <v>85</v>
      </c>
    </row>
    <row r="165" spans="1:18" x14ac:dyDescent="0.25">
      <c r="A165" s="1">
        <v>43700</v>
      </c>
      <c r="B165">
        <v>10000</v>
      </c>
      <c r="C165">
        <v>9961.6050650134202</v>
      </c>
      <c r="D165">
        <v>9999.9999999999909</v>
      </c>
      <c r="E165">
        <v>9940.8175630831392</v>
      </c>
      <c r="F165" s="7">
        <f t="shared" si="12"/>
        <v>-3.8394934986579754E-3</v>
      </c>
      <c r="G165" s="7">
        <f t="shared" si="13"/>
        <v>5.9534778242622544E-3</v>
      </c>
      <c r="H165" s="9">
        <f t="shared" si="14"/>
        <v>2.113984325604279E-3</v>
      </c>
      <c r="J165" s="1">
        <v>43700</v>
      </c>
      <c r="K165">
        <v>9999.9999999999909</v>
      </c>
      <c r="L165">
        <v>9922.6447904619199</v>
      </c>
      <c r="M165">
        <v>9999.9999999999909</v>
      </c>
      <c r="N165">
        <v>9943.0304495011496</v>
      </c>
      <c r="O165" s="7">
        <f t="shared" si="15"/>
        <v>-7.7355209538071401E-3</v>
      </c>
      <c r="P165" s="7">
        <f t="shared" si="16"/>
        <v>5.7295963024732721E-3</v>
      </c>
      <c r="Q165" s="9">
        <f t="shared" si="17"/>
        <v>-2.005924651333868E-3</v>
      </c>
      <c r="R165">
        <v>117</v>
      </c>
    </row>
    <row r="166" spans="1:18" x14ac:dyDescent="0.25">
      <c r="A166" s="1">
        <v>43703</v>
      </c>
      <c r="B166">
        <v>9999.9999999999909</v>
      </c>
      <c r="C166">
        <v>9885.8637258938907</v>
      </c>
      <c r="D166">
        <v>10000</v>
      </c>
      <c r="E166">
        <v>9829.5156119803105</v>
      </c>
      <c r="F166" s="7">
        <f t="shared" si="12"/>
        <v>-1.1413627410610028E-2</v>
      </c>
      <c r="G166" s="7">
        <f t="shared" si="13"/>
        <v>1.7344129125946184E-2</v>
      </c>
      <c r="H166" s="9">
        <f t="shared" si="14"/>
        <v>5.9305017153361561E-3</v>
      </c>
      <c r="J166" s="1">
        <v>43703</v>
      </c>
      <c r="K166">
        <v>9999.9999999999909</v>
      </c>
      <c r="L166">
        <v>9855.6023422304097</v>
      </c>
      <c r="M166">
        <v>10000</v>
      </c>
      <c r="N166">
        <v>9888.3390313266791</v>
      </c>
      <c r="O166" s="7">
        <f t="shared" si="15"/>
        <v>-1.4439765776958158E-2</v>
      </c>
      <c r="P166" s="7">
        <f t="shared" si="16"/>
        <v>1.1292186515811542E-2</v>
      </c>
      <c r="Q166" s="9">
        <f t="shared" si="17"/>
        <v>-3.1475792611466158E-3</v>
      </c>
      <c r="R166">
        <v>249</v>
      </c>
    </row>
    <row r="167" spans="1:18" x14ac:dyDescent="0.25">
      <c r="A167" s="1">
        <v>43704</v>
      </c>
      <c r="B167">
        <v>10000</v>
      </c>
      <c r="C167">
        <v>10070.612701918901</v>
      </c>
      <c r="D167">
        <v>10000</v>
      </c>
      <c r="E167">
        <v>10038.8849917764</v>
      </c>
      <c r="F167" s="7">
        <f t="shared" si="12"/>
        <v>7.0612701918901788E-3</v>
      </c>
      <c r="G167" s="7">
        <f t="shared" si="13"/>
        <v>-3.8734373198072714E-3</v>
      </c>
      <c r="H167" s="9">
        <f t="shared" si="14"/>
        <v>3.1878328720829074E-3</v>
      </c>
      <c r="J167" s="1">
        <v>43704</v>
      </c>
      <c r="K167">
        <v>10000</v>
      </c>
      <c r="L167">
        <v>10063.1505475784</v>
      </c>
      <c r="M167">
        <v>10000</v>
      </c>
      <c r="N167">
        <v>10107.1521476695</v>
      </c>
      <c r="O167" s="7">
        <f t="shared" si="15"/>
        <v>6.3150547578398886E-3</v>
      </c>
      <c r="P167" s="7">
        <f t="shared" si="16"/>
        <v>-1.060161617278188E-2</v>
      </c>
      <c r="Q167" s="9">
        <f t="shared" si="17"/>
        <v>-4.2865614149419917E-3</v>
      </c>
      <c r="R167">
        <v>109</v>
      </c>
    </row>
    <row r="168" spans="1:18" x14ac:dyDescent="0.25">
      <c r="A168" s="1">
        <v>43705</v>
      </c>
      <c r="B168">
        <v>10000</v>
      </c>
      <c r="C168">
        <v>9799.5706702285497</v>
      </c>
      <c r="D168">
        <v>10000</v>
      </c>
      <c r="E168">
        <v>9729.9754735366405</v>
      </c>
      <c r="F168" s="7">
        <f t="shared" si="12"/>
        <v>-2.0042932977144989E-2</v>
      </c>
      <c r="G168" s="7">
        <f t="shared" si="13"/>
        <v>2.7751819847620984E-2</v>
      </c>
      <c r="H168" s="9">
        <f t="shared" si="14"/>
        <v>7.708886870475995E-3</v>
      </c>
      <c r="J168" s="1">
        <v>43705</v>
      </c>
      <c r="K168">
        <v>10000</v>
      </c>
      <c r="L168">
        <v>9806.5040013226208</v>
      </c>
      <c r="M168">
        <v>9999.9999999999909</v>
      </c>
      <c r="N168">
        <v>9911.4028492490797</v>
      </c>
      <c r="O168" s="7">
        <f t="shared" si="15"/>
        <v>-1.9349599867737877E-2</v>
      </c>
      <c r="P168" s="7">
        <f t="shared" si="16"/>
        <v>8.9389112821323113E-3</v>
      </c>
      <c r="Q168" s="9">
        <f t="shared" si="17"/>
        <v>-1.0410688585605565E-2</v>
      </c>
      <c r="R168">
        <v>130</v>
      </c>
    </row>
    <row r="169" spans="1:18" x14ac:dyDescent="0.25">
      <c r="A169" s="1">
        <v>43706</v>
      </c>
      <c r="B169">
        <v>10000</v>
      </c>
      <c r="C169">
        <v>10239.1142730054</v>
      </c>
      <c r="D169">
        <v>10000</v>
      </c>
      <c r="E169">
        <v>10218.733016096399</v>
      </c>
      <c r="F169" s="7">
        <f t="shared" si="12"/>
        <v>2.3911427300540078E-2</v>
      </c>
      <c r="G169" s="7">
        <f t="shared" si="13"/>
        <v>-2.1405101371359314E-2</v>
      </c>
      <c r="H169" s="9">
        <f t="shared" si="14"/>
        <v>2.5063259291807638E-3</v>
      </c>
      <c r="J169" s="1">
        <v>43706</v>
      </c>
      <c r="K169">
        <v>10000</v>
      </c>
      <c r="L169">
        <v>10172.9290156812</v>
      </c>
      <c r="M169">
        <v>10000</v>
      </c>
      <c r="N169">
        <v>10312.4437221388</v>
      </c>
      <c r="O169" s="7">
        <f t="shared" si="15"/>
        <v>1.7292901568120023E-2</v>
      </c>
      <c r="P169" s="7">
        <f t="shared" si="16"/>
        <v>-3.0297738398129992E-2</v>
      </c>
      <c r="Q169" s="9">
        <f t="shared" si="17"/>
        <v>-1.3004836830009969E-2</v>
      </c>
      <c r="R169">
        <v>123</v>
      </c>
    </row>
    <row r="170" spans="1:18" x14ac:dyDescent="0.25">
      <c r="A170" s="1">
        <v>43707</v>
      </c>
      <c r="B170">
        <v>9999.9999999999909</v>
      </c>
      <c r="C170">
        <v>10048.8431531187</v>
      </c>
      <c r="D170">
        <v>10000</v>
      </c>
      <c r="E170">
        <v>10150.052404223799</v>
      </c>
      <c r="F170" s="7">
        <f t="shared" si="12"/>
        <v>4.8843153118709459E-3</v>
      </c>
      <c r="G170" s="7">
        <f t="shared" si="13"/>
        <v>-1.4783411774441424E-2</v>
      </c>
      <c r="H170" s="9">
        <f t="shared" si="14"/>
        <v>-9.899096462570478E-3</v>
      </c>
      <c r="J170" s="1">
        <v>43707</v>
      </c>
      <c r="K170">
        <v>9999.9999999999909</v>
      </c>
      <c r="L170">
        <v>10093.6511945742</v>
      </c>
      <c r="M170">
        <v>10000</v>
      </c>
      <c r="N170">
        <v>10162.057460329999</v>
      </c>
      <c r="O170" s="7">
        <f t="shared" si="15"/>
        <v>9.3651194574209118E-3</v>
      </c>
      <c r="P170" s="7">
        <f t="shared" si="16"/>
        <v>-1.5947308009488181E-2</v>
      </c>
      <c r="Q170" s="9">
        <f t="shared" si="17"/>
        <v>-6.5821885520672696E-3</v>
      </c>
      <c r="R170">
        <v>155</v>
      </c>
    </row>
    <row r="171" spans="1:18" x14ac:dyDescent="0.25">
      <c r="A171" s="1">
        <v>43711</v>
      </c>
      <c r="B171">
        <v>9999.9999999999909</v>
      </c>
      <c r="C171">
        <v>9912.8817273867808</v>
      </c>
      <c r="D171">
        <v>10000</v>
      </c>
      <c r="E171">
        <v>9729.9034531994203</v>
      </c>
      <c r="F171" s="7">
        <f t="shared" si="12"/>
        <v>-8.7118272613210257E-3</v>
      </c>
      <c r="G171" s="7">
        <f t="shared" si="13"/>
        <v>2.775942722348046E-2</v>
      </c>
      <c r="H171" s="9">
        <f t="shared" si="14"/>
        <v>1.9047599962159434E-2</v>
      </c>
      <c r="J171" s="1">
        <v>43711</v>
      </c>
      <c r="K171">
        <v>9999.9999999999909</v>
      </c>
      <c r="L171">
        <v>9861.0071224907006</v>
      </c>
      <c r="M171">
        <v>9999.9999999999909</v>
      </c>
      <c r="N171">
        <v>9774.6322016116992</v>
      </c>
      <c r="O171" s="7">
        <f t="shared" si="15"/>
        <v>-1.3899287750929079E-2</v>
      </c>
      <c r="P171" s="7">
        <f t="shared" si="16"/>
        <v>2.3056396776866217E-2</v>
      </c>
      <c r="Q171" s="9">
        <f t="shared" si="17"/>
        <v>9.1571090259371379E-3</v>
      </c>
      <c r="R171">
        <v>86</v>
      </c>
    </row>
    <row r="172" spans="1:18" x14ac:dyDescent="0.25">
      <c r="A172" s="1">
        <v>43712</v>
      </c>
      <c r="B172">
        <v>10000</v>
      </c>
      <c r="C172">
        <v>10139.9244776177</v>
      </c>
      <c r="D172">
        <v>10000</v>
      </c>
      <c r="E172">
        <v>10205.903181535899</v>
      </c>
      <c r="F172" s="7">
        <f t="shared" si="12"/>
        <v>1.399244776177011E-2</v>
      </c>
      <c r="G172" s="7">
        <f t="shared" si="13"/>
        <v>-2.0174910331151374E-2</v>
      </c>
      <c r="H172" s="9">
        <f t="shared" si="14"/>
        <v>-6.182462569381264E-3</v>
      </c>
      <c r="J172" s="1">
        <v>43712</v>
      </c>
      <c r="K172">
        <v>9999.9999999999909</v>
      </c>
      <c r="L172">
        <v>10098.7390608858</v>
      </c>
      <c r="M172">
        <v>9999.9999999999909</v>
      </c>
      <c r="N172">
        <v>10155.6366410061</v>
      </c>
      <c r="O172" s="7">
        <f t="shared" si="15"/>
        <v>9.8739060885808527E-3</v>
      </c>
      <c r="P172" s="7">
        <f t="shared" si="16"/>
        <v>-1.532514863496437E-2</v>
      </c>
      <c r="Q172" s="9">
        <f t="shared" si="17"/>
        <v>-5.4512425463835168E-3</v>
      </c>
      <c r="R172">
        <v>198</v>
      </c>
    </row>
    <row r="173" spans="1:18" x14ac:dyDescent="0.25">
      <c r="A173" s="1">
        <v>43713</v>
      </c>
      <c r="B173">
        <v>9999.9999999999909</v>
      </c>
      <c r="C173">
        <v>10119.052373659501</v>
      </c>
      <c r="D173">
        <v>10000</v>
      </c>
      <c r="E173">
        <v>10158.662737095199</v>
      </c>
      <c r="F173" s="7">
        <f t="shared" si="12"/>
        <v>1.1905237365950949E-2</v>
      </c>
      <c r="G173" s="7">
        <f t="shared" si="13"/>
        <v>-1.5618466839717904E-2</v>
      </c>
      <c r="H173" s="9">
        <f t="shared" si="14"/>
        <v>-3.7132294737669547E-3</v>
      </c>
      <c r="J173" s="1">
        <v>43713</v>
      </c>
      <c r="K173">
        <v>10000</v>
      </c>
      <c r="L173">
        <v>10121.241956372</v>
      </c>
      <c r="M173">
        <v>10000</v>
      </c>
      <c r="N173">
        <v>10152.328673436699</v>
      </c>
      <c r="O173" s="7">
        <f t="shared" si="15"/>
        <v>1.2124195637200019E-2</v>
      </c>
      <c r="P173" s="7">
        <f t="shared" si="16"/>
        <v>-1.5004308699664515E-2</v>
      </c>
      <c r="Q173" s="9">
        <f t="shared" si="17"/>
        <v>-2.8801130624644955E-3</v>
      </c>
      <c r="R173">
        <v>179</v>
      </c>
    </row>
    <row r="174" spans="1:18" x14ac:dyDescent="0.25">
      <c r="A174" s="1">
        <v>43714</v>
      </c>
      <c r="B174">
        <v>10000</v>
      </c>
      <c r="C174">
        <v>10145.258283778399</v>
      </c>
      <c r="D174">
        <v>10000</v>
      </c>
      <c r="E174">
        <v>9957.3800678948592</v>
      </c>
      <c r="F174" s="7">
        <f t="shared" si="12"/>
        <v>1.452582837784E-2</v>
      </c>
      <c r="G174" s="7">
        <f t="shared" si="13"/>
        <v>4.2802355453477325E-3</v>
      </c>
      <c r="H174" s="9">
        <f t="shared" si="14"/>
        <v>1.8806063923187732E-2</v>
      </c>
      <c r="J174" s="1">
        <v>43714</v>
      </c>
      <c r="K174">
        <v>9999.9999999999909</v>
      </c>
      <c r="L174">
        <v>10102.5814329976</v>
      </c>
      <c r="M174">
        <v>9999.9999999999909</v>
      </c>
      <c r="N174">
        <v>9932.3683960451399</v>
      </c>
      <c r="O174" s="7">
        <f t="shared" si="15"/>
        <v>1.0258143299760825E-2</v>
      </c>
      <c r="P174" s="7">
        <f t="shared" si="16"/>
        <v>6.809212189690772E-3</v>
      </c>
      <c r="Q174" s="9">
        <f t="shared" si="17"/>
        <v>1.7067355489451597E-2</v>
      </c>
      <c r="R174">
        <v>239</v>
      </c>
    </row>
    <row r="175" spans="1:18" x14ac:dyDescent="0.25">
      <c r="A175" s="1">
        <v>43717</v>
      </c>
      <c r="B175">
        <v>9999.9999999999909</v>
      </c>
      <c r="C175">
        <v>10080.6385673738</v>
      </c>
      <c r="D175">
        <v>10000</v>
      </c>
      <c r="E175">
        <v>10077.8488834035</v>
      </c>
      <c r="F175" s="7">
        <f t="shared" si="12"/>
        <v>8.06385673738097E-3</v>
      </c>
      <c r="G175" s="7">
        <f t="shared" si="13"/>
        <v>-7.7247520085068633E-3</v>
      </c>
      <c r="H175" s="9">
        <f t="shared" si="14"/>
        <v>3.391047288741067E-4</v>
      </c>
      <c r="J175" s="1">
        <v>43717</v>
      </c>
      <c r="K175">
        <v>9999.9999999999909</v>
      </c>
      <c r="L175">
        <v>10043.657928697299</v>
      </c>
      <c r="M175">
        <v>9999.9999999999909</v>
      </c>
      <c r="N175">
        <v>10060.0235720496</v>
      </c>
      <c r="O175" s="7">
        <f t="shared" si="15"/>
        <v>4.3657928697309334E-3</v>
      </c>
      <c r="P175" s="7">
        <f t="shared" si="16"/>
        <v>-5.9665438773300883E-3</v>
      </c>
      <c r="Q175" s="9">
        <f t="shared" si="17"/>
        <v>-1.6007510075991549E-3</v>
      </c>
      <c r="R175">
        <v>145</v>
      </c>
    </row>
    <row r="176" spans="1:18" x14ac:dyDescent="0.25">
      <c r="A176" s="1">
        <v>43718</v>
      </c>
      <c r="B176">
        <v>10000</v>
      </c>
      <c r="C176">
        <v>10000.257683190601</v>
      </c>
      <c r="D176">
        <v>10000</v>
      </c>
      <c r="E176">
        <v>10421.3479798595</v>
      </c>
      <c r="F176" s="7">
        <f t="shared" si="12"/>
        <v>2.5768319060093248E-5</v>
      </c>
      <c r="G176" s="7">
        <f t="shared" si="13"/>
        <v>-4.0431236023766304E-2</v>
      </c>
      <c r="H176" s="9">
        <f t="shared" si="14"/>
        <v>-4.0405467704706211E-2</v>
      </c>
      <c r="J176" s="1">
        <v>43718</v>
      </c>
      <c r="K176">
        <v>10000</v>
      </c>
      <c r="L176">
        <v>9931.5928578179992</v>
      </c>
      <c r="M176">
        <v>9999.9999999999909</v>
      </c>
      <c r="N176">
        <v>10189.0274801585</v>
      </c>
      <c r="O176" s="7">
        <f t="shared" si="15"/>
        <v>-6.8407142182000946E-3</v>
      </c>
      <c r="P176" s="7">
        <f t="shared" si="16"/>
        <v>-1.8552063042975409E-2</v>
      </c>
      <c r="Q176" s="9">
        <f t="shared" si="17"/>
        <v>-2.5392777261175503E-2</v>
      </c>
      <c r="R176">
        <v>141</v>
      </c>
    </row>
    <row r="177" spans="1:18" x14ac:dyDescent="0.25">
      <c r="A177" s="1">
        <v>43719</v>
      </c>
      <c r="B177">
        <v>10000</v>
      </c>
      <c r="C177">
        <v>10082.158752144</v>
      </c>
      <c r="D177">
        <v>10000</v>
      </c>
      <c r="E177">
        <v>10000.9702757625</v>
      </c>
      <c r="F177" s="7">
        <f t="shared" si="12"/>
        <v>8.2158752143999259E-3</v>
      </c>
      <c r="G177" s="7">
        <f t="shared" si="13"/>
        <v>-9.701816281282305E-5</v>
      </c>
      <c r="H177" s="9">
        <f t="shared" si="14"/>
        <v>8.1188570515871028E-3</v>
      </c>
      <c r="J177" s="1">
        <v>43719</v>
      </c>
      <c r="K177">
        <v>10000</v>
      </c>
      <c r="L177">
        <v>9946.0806439508196</v>
      </c>
      <c r="M177">
        <v>9999.9999999999909</v>
      </c>
      <c r="N177">
        <v>9903.8819043999392</v>
      </c>
      <c r="O177" s="7">
        <f t="shared" si="15"/>
        <v>-5.3919356049180189E-3</v>
      </c>
      <c r="P177" s="7">
        <f t="shared" si="16"/>
        <v>9.7050930663207247E-3</v>
      </c>
      <c r="Q177" s="9">
        <f t="shared" si="17"/>
        <v>4.3131574614027057E-3</v>
      </c>
      <c r="R177">
        <v>175</v>
      </c>
    </row>
    <row r="178" spans="1:18" x14ac:dyDescent="0.25">
      <c r="A178" s="1">
        <v>43720</v>
      </c>
      <c r="B178">
        <v>10000</v>
      </c>
      <c r="C178">
        <v>10133.9337486072</v>
      </c>
      <c r="D178">
        <v>10000</v>
      </c>
      <c r="E178">
        <v>10008.6602322863</v>
      </c>
      <c r="F178" s="7">
        <f t="shared" si="12"/>
        <v>1.3393374860720009E-2</v>
      </c>
      <c r="G178" s="7">
        <f t="shared" si="13"/>
        <v>-8.6527388134960415E-4</v>
      </c>
      <c r="H178" s="9">
        <f t="shared" si="14"/>
        <v>1.2528100979370405E-2</v>
      </c>
      <c r="J178" s="1">
        <v>43720</v>
      </c>
      <c r="K178">
        <v>10000</v>
      </c>
      <c r="L178">
        <v>10093.494740264399</v>
      </c>
      <c r="M178">
        <v>9999.9999999999909</v>
      </c>
      <c r="N178">
        <v>10043.530860671501</v>
      </c>
      <c r="O178" s="7">
        <f t="shared" si="15"/>
        <v>9.3494740264399301E-3</v>
      </c>
      <c r="P178" s="7">
        <f t="shared" si="16"/>
        <v>-4.3342188395086856E-3</v>
      </c>
      <c r="Q178" s="9">
        <f t="shared" si="17"/>
        <v>5.0152551869312445E-3</v>
      </c>
      <c r="R178">
        <v>120</v>
      </c>
    </row>
    <row r="179" spans="1:18" x14ac:dyDescent="0.25">
      <c r="A179" s="1">
        <v>43721</v>
      </c>
      <c r="B179">
        <v>10000</v>
      </c>
      <c r="C179">
        <v>9990.4442372512294</v>
      </c>
      <c r="D179">
        <v>10000</v>
      </c>
      <c r="E179">
        <v>9988.5993019553407</v>
      </c>
      <c r="F179" s="7">
        <f t="shared" si="12"/>
        <v>-9.5557627487707908E-4</v>
      </c>
      <c r="G179" s="7">
        <f t="shared" si="13"/>
        <v>1.1413710471324112E-3</v>
      </c>
      <c r="H179" s="9">
        <f t="shared" si="14"/>
        <v>1.8579477225533214E-4</v>
      </c>
      <c r="J179" s="1">
        <v>43721</v>
      </c>
      <c r="K179">
        <v>10000</v>
      </c>
      <c r="L179">
        <v>9983.5746276677801</v>
      </c>
      <c r="M179">
        <v>10000</v>
      </c>
      <c r="N179">
        <v>10040.3809267417</v>
      </c>
      <c r="O179" s="7">
        <f t="shared" si="15"/>
        <v>-1.6425372332219412E-3</v>
      </c>
      <c r="P179" s="7">
        <f t="shared" si="16"/>
        <v>-4.0218520628185761E-3</v>
      </c>
      <c r="Q179" s="9">
        <f t="shared" si="17"/>
        <v>-5.6643892960405173E-3</v>
      </c>
      <c r="R179">
        <v>153</v>
      </c>
    </row>
    <row r="180" spans="1:18" x14ac:dyDescent="0.25">
      <c r="A180" s="1">
        <v>43724</v>
      </c>
      <c r="B180">
        <v>10000</v>
      </c>
      <c r="C180">
        <v>9939.8941360713106</v>
      </c>
      <c r="D180">
        <v>10000</v>
      </c>
      <c r="E180">
        <v>10261.897910256799</v>
      </c>
      <c r="F180" s="7">
        <f t="shared" si="12"/>
        <v>-6.0105863928688885E-3</v>
      </c>
      <c r="G180" s="7">
        <f t="shared" si="13"/>
        <v>-2.5521391125420512E-2</v>
      </c>
      <c r="H180" s="9">
        <f t="shared" si="14"/>
        <v>-3.15319775182894E-2</v>
      </c>
      <c r="J180" s="1">
        <v>43724</v>
      </c>
      <c r="K180">
        <v>10000</v>
      </c>
      <c r="L180">
        <v>9918.6056697986096</v>
      </c>
      <c r="M180">
        <v>9999.9999999999909</v>
      </c>
      <c r="N180">
        <v>10174.0219976507</v>
      </c>
      <c r="O180" s="7">
        <f t="shared" si="15"/>
        <v>-8.1394330201390863E-3</v>
      </c>
      <c r="P180" s="7">
        <f t="shared" si="16"/>
        <v>-1.7104543089339952E-2</v>
      </c>
      <c r="Q180" s="9">
        <f t="shared" si="17"/>
        <v>-2.5243976109479038E-2</v>
      </c>
      <c r="R180">
        <v>90</v>
      </c>
    </row>
    <row r="181" spans="1:18" x14ac:dyDescent="0.25">
      <c r="A181" s="1">
        <v>43725</v>
      </c>
      <c r="B181">
        <v>9999.9999999999909</v>
      </c>
      <c r="C181">
        <v>9977.4932374831296</v>
      </c>
      <c r="D181">
        <v>10000</v>
      </c>
      <c r="E181">
        <v>9922.8159179296799</v>
      </c>
      <c r="F181" s="7">
        <f t="shared" si="12"/>
        <v>-2.2506762516861789E-3</v>
      </c>
      <c r="G181" s="7">
        <f t="shared" si="13"/>
        <v>7.7784454240308332E-3</v>
      </c>
      <c r="H181" s="9">
        <f t="shared" si="14"/>
        <v>5.5277691723446543E-3</v>
      </c>
      <c r="J181" s="1">
        <v>43725</v>
      </c>
      <c r="K181">
        <v>10000</v>
      </c>
      <c r="L181">
        <v>9964.48371834715</v>
      </c>
      <c r="M181">
        <v>10000</v>
      </c>
      <c r="N181">
        <v>10011.3519450686</v>
      </c>
      <c r="O181" s="7">
        <f t="shared" si="15"/>
        <v>-3.5516281652849813E-3</v>
      </c>
      <c r="P181" s="7">
        <f t="shared" si="16"/>
        <v>-1.1339073015199652E-3</v>
      </c>
      <c r="Q181" s="9">
        <f t="shared" si="17"/>
        <v>-4.6855354668049465E-3</v>
      </c>
      <c r="R181">
        <v>179</v>
      </c>
    </row>
    <row r="182" spans="1:18" x14ac:dyDescent="0.25">
      <c r="A182" s="1">
        <v>43726</v>
      </c>
      <c r="B182">
        <v>10000</v>
      </c>
      <c r="C182">
        <v>9936.4243129277493</v>
      </c>
      <c r="D182">
        <v>10000</v>
      </c>
      <c r="E182">
        <v>9806.9082239950094</v>
      </c>
      <c r="F182" s="7">
        <f t="shared" si="12"/>
        <v>-6.3575687072250364E-3</v>
      </c>
      <c r="G182" s="7">
        <f t="shared" si="13"/>
        <v>1.9689363007654448E-2</v>
      </c>
      <c r="H182" s="9">
        <f t="shared" si="14"/>
        <v>1.3331794300429411E-2</v>
      </c>
      <c r="J182" s="1">
        <v>43726</v>
      </c>
      <c r="K182">
        <v>9999.9999999999909</v>
      </c>
      <c r="L182">
        <v>10037.3920855693</v>
      </c>
      <c r="M182">
        <v>9999.9999999999909</v>
      </c>
      <c r="N182">
        <v>9752.21515528501</v>
      </c>
      <c r="O182" s="7">
        <f t="shared" si="15"/>
        <v>3.7392085569307731E-3</v>
      </c>
      <c r="P182" s="7">
        <f t="shared" si="16"/>
        <v>2.5408057633008463E-2</v>
      </c>
      <c r="Q182" s="9">
        <f t="shared" si="17"/>
        <v>2.9147266189939236E-2</v>
      </c>
      <c r="R182">
        <v>171</v>
      </c>
    </row>
    <row r="183" spans="1:18" x14ac:dyDescent="0.25">
      <c r="A183" s="1">
        <v>43727</v>
      </c>
      <c r="B183">
        <v>10000</v>
      </c>
      <c r="C183">
        <v>10011.4262084906</v>
      </c>
      <c r="D183">
        <v>10000</v>
      </c>
      <c r="E183">
        <v>9977.8232075158103</v>
      </c>
      <c r="F183" s="7">
        <f t="shared" si="12"/>
        <v>1.1426208490601386E-3</v>
      </c>
      <c r="G183" s="7">
        <f t="shared" si="13"/>
        <v>2.2226082806804381E-3</v>
      </c>
      <c r="H183" s="9">
        <f t="shared" si="14"/>
        <v>3.3652291297405768E-3</v>
      </c>
      <c r="J183" s="1">
        <v>43727</v>
      </c>
      <c r="K183">
        <v>9999.9999999999909</v>
      </c>
      <c r="L183">
        <v>10025.2077569144</v>
      </c>
      <c r="M183">
        <v>9999.9999999999909</v>
      </c>
      <c r="N183">
        <v>10012.447310875999</v>
      </c>
      <c r="O183" s="7">
        <f t="shared" si="15"/>
        <v>2.5207756914409352E-3</v>
      </c>
      <c r="P183" s="7">
        <f t="shared" si="16"/>
        <v>-1.2431836582538214E-3</v>
      </c>
      <c r="Q183" s="9">
        <f t="shared" si="17"/>
        <v>1.2775920331871138E-3</v>
      </c>
      <c r="R183">
        <v>137</v>
      </c>
    </row>
    <row r="184" spans="1:18" x14ac:dyDescent="0.25">
      <c r="A184" s="1">
        <v>43728</v>
      </c>
      <c r="B184">
        <v>10000</v>
      </c>
      <c r="C184">
        <v>9911.9255763795209</v>
      </c>
      <c r="D184">
        <v>10000</v>
      </c>
      <c r="E184">
        <v>9847.95301796278</v>
      </c>
      <c r="F184" s="7">
        <f t="shared" si="12"/>
        <v>-8.8074423620478903E-3</v>
      </c>
      <c r="G184" s="7">
        <f t="shared" si="13"/>
        <v>1.5439450387292109E-2</v>
      </c>
      <c r="H184" s="9">
        <f t="shared" si="14"/>
        <v>6.6320080252442182E-3</v>
      </c>
      <c r="J184" s="1">
        <v>43728</v>
      </c>
      <c r="K184">
        <v>9999.9999999999909</v>
      </c>
      <c r="L184">
        <v>10001.1511490171</v>
      </c>
      <c r="M184">
        <v>9999.9999999999909</v>
      </c>
      <c r="N184">
        <v>9907.1389977053095</v>
      </c>
      <c r="O184" s="7">
        <f t="shared" si="15"/>
        <v>1.1511490171089989E-4</v>
      </c>
      <c r="P184" s="7">
        <f t="shared" si="16"/>
        <v>9.3731401483505561E-3</v>
      </c>
      <c r="Q184" s="9">
        <f t="shared" si="17"/>
        <v>9.488255050061456E-3</v>
      </c>
      <c r="R184">
        <v>108</v>
      </c>
    </row>
    <row r="185" spans="1:18" x14ac:dyDescent="0.25">
      <c r="A185" s="1">
        <v>43731</v>
      </c>
      <c r="B185">
        <v>10000</v>
      </c>
      <c r="C185">
        <v>9934.8483026767099</v>
      </c>
      <c r="D185">
        <v>10000</v>
      </c>
      <c r="E185">
        <v>10061.899735438999</v>
      </c>
      <c r="F185" s="7">
        <f t="shared" si="12"/>
        <v>-6.5151697323290181E-3</v>
      </c>
      <c r="G185" s="7">
        <f t="shared" si="13"/>
        <v>-6.1518934859768892E-3</v>
      </c>
      <c r="H185" s="9">
        <f t="shared" si="14"/>
        <v>-1.2667063218305907E-2</v>
      </c>
      <c r="J185" s="1">
        <v>43731</v>
      </c>
      <c r="K185">
        <v>10000</v>
      </c>
      <c r="L185">
        <v>9929.7508066617393</v>
      </c>
      <c r="M185">
        <v>10000</v>
      </c>
      <c r="N185">
        <v>9905.4173513303904</v>
      </c>
      <c r="O185" s="7">
        <f t="shared" si="15"/>
        <v>-7.0249193338260962E-3</v>
      </c>
      <c r="P185" s="7">
        <f t="shared" si="16"/>
        <v>9.5485778453248127E-3</v>
      </c>
      <c r="Q185" s="9">
        <f t="shared" si="17"/>
        <v>2.5236585114987165E-3</v>
      </c>
      <c r="R185">
        <v>79</v>
      </c>
    </row>
    <row r="186" spans="1:18" x14ac:dyDescent="0.25">
      <c r="A186" s="1">
        <v>43732</v>
      </c>
      <c r="B186">
        <v>9999.99999999998</v>
      </c>
      <c r="C186">
        <v>10052.612461140499</v>
      </c>
      <c r="D186">
        <v>10000</v>
      </c>
      <c r="E186">
        <v>10043.956740395501</v>
      </c>
      <c r="F186" s="7">
        <f t="shared" si="12"/>
        <v>5.2612461140519873E-3</v>
      </c>
      <c r="G186" s="7">
        <f t="shared" si="13"/>
        <v>-4.3764366505794072E-3</v>
      </c>
      <c r="H186" s="9">
        <f t="shared" si="14"/>
        <v>8.8480946347258005E-4</v>
      </c>
      <c r="J186" s="1">
        <v>43732</v>
      </c>
      <c r="K186">
        <v>10000</v>
      </c>
      <c r="L186">
        <v>10040.2670416989</v>
      </c>
      <c r="M186">
        <v>9999.9999999999909</v>
      </c>
      <c r="N186">
        <v>9988.9903568586396</v>
      </c>
      <c r="O186" s="7">
        <f t="shared" si="15"/>
        <v>4.0267041698900385E-3</v>
      </c>
      <c r="P186" s="7">
        <f t="shared" si="16"/>
        <v>1.1021777725304105E-3</v>
      </c>
      <c r="Q186" s="9">
        <f t="shared" si="17"/>
        <v>5.128881942420449E-3</v>
      </c>
      <c r="R186">
        <v>145</v>
      </c>
    </row>
    <row r="187" spans="1:18" x14ac:dyDescent="0.25">
      <c r="A187" s="1">
        <v>43733</v>
      </c>
      <c r="B187">
        <v>10000</v>
      </c>
      <c r="C187">
        <v>9801.3900192404508</v>
      </c>
      <c r="D187">
        <v>10000</v>
      </c>
      <c r="E187">
        <v>9833.5806353850294</v>
      </c>
      <c r="F187" s="7">
        <f t="shared" si="12"/>
        <v>-1.9860998075954872E-2</v>
      </c>
      <c r="G187" s="7">
        <f t="shared" si="13"/>
        <v>1.6923577564018633E-2</v>
      </c>
      <c r="H187" s="9">
        <f t="shared" si="14"/>
        <v>-2.9374205119362395E-3</v>
      </c>
      <c r="J187" s="1">
        <v>43733</v>
      </c>
      <c r="K187">
        <v>10000</v>
      </c>
      <c r="L187">
        <v>9815.3051591885705</v>
      </c>
      <c r="M187">
        <v>9999.9999999999909</v>
      </c>
      <c r="N187">
        <v>9850.6938264086093</v>
      </c>
      <c r="O187" s="7">
        <f t="shared" si="15"/>
        <v>-1.8469484081142906E-2</v>
      </c>
      <c r="P187" s="7">
        <f t="shared" si="16"/>
        <v>1.5156919524907719E-2</v>
      </c>
      <c r="Q187" s="9">
        <f t="shared" si="17"/>
        <v>-3.3125645562351869E-3</v>
      </c>
      <c r="R187">
        <v>188</v>
      </c>
    </row>
    <row r="188" spans="1:18" x14ac:dyDescent="0.25">
      <c r="A188" s="1">
        <v>43734</v>
      </c>
      <c r="B188">
        <v>10000</v>
      </c>
      <c r="C188">
        <v>10055.0850695425</v>
      </c>
      <c r="D188">
        <v>10000</v>
      </c>
      <c r="E188">
        <v>10071.9380950626</v>
      </c>
      <c r="F188" s="7">
        <f t="shared" si="12"/>
        <v>5.5085069542499809E-3</v>
      </c>
      <c r="G188" s="7">
        <f t="shared" si="13"/>
        <v>-7.1424282381029602E-3</v>
      </c>
      <c r="H188" s="9">
        <f t="shared" si="14"/>
        <v>-1.6339212838529793E-3</v>
      </c>
      <c r="J188" s="1">
        <v>43734</v>
      </c>
      <c r="K188">
        <v>10000</v>
      </c>
      <c r="L188">
        <v>10049.287413628101</v>
      </c>
      <c r="M188">
        <v>10000</v>
      </c>
      <c r="N188">
        <v>10056.245876999101</v>
      </c>
      <c r="O188" s="7">
        <f t="shared" si="15"/>
        <v>4.928741362810074E-3</v>
      </c>
      <c r="P188" s="7">
        <f t="shared" si="16"/>
        <v>-5.593128657260471E-3</v>
      </c>
      <c r="Q188" s="9">
        <f t="shared" si="17"/>
        <v>-6.6438729445039701E-4</v>
      </c>
      <c r="R188">
        <v>118</v>
      </c>
    </row>
    <row r="189" spans="1:18" x14ac:dyDescent="0.25">
      <c r="A189" s="1">
        <v>43735</v>
      </c>
      <c r="B189">
        <v>9999.9999999999909</v>
      </c>
      <c r="C189">
        <v>9970.2930458873307</v>
      </c>
      <c r="D189">
        <v>10000</v>
      </c>
      <c r="E189">
        <v>9705.9652509325406</v>
      </c>
      <c r="F189" s="7">
        <f t="shared" si="12"/>
        <v>-2.9706954112660444E-3</v>
      </c>
      <c r="G189" s="7">
        <f t="shared" si="13"/>
        <v>3.0294230554679613E-2</v>
      </c>
      <c r="H189" s="9">
        <f t="shared" si="14"/>
        <v>2.7323535143413569E-2</v>
      </c>
      <c r="J189" s="1">
        <v>43735</v>
      </c>
      <c r="K189">
        <v>10000</v>
      </c>
      <c r="L189">
        <v>10018.493279561901</v>
      </c>
      <c r="M189">
        <v>10000</v>
      </c>
      <c r="N189">
        <v>9914.6693706791193</v>
      </c>
      <c r="O189" s="7">
        <f t="shared" si="15"/>
        <v>1.8493279561899723E-3</v>
      </c>
      <c r="P189" s="7">
        <f t="shared" si="16"/>
        <v>8.6065027617794332E-3</v>
      </c>
      <c r="Q189" s="9">
        <f t="shared" si="17"/>
        <v>1.0455830717969405E-2</v>
      </c>
      <c r="R189">
        <v>149</v>
      </c>
    </row>
    <row r="190" spans="1:18" x14ac:dyDescent="0.25">
      <c r="A190" s="1">
        <v>43738</v>
      </c>
      <c r="B190">
        <v>10000</v>
      </c>
      <c r="C190">
        <v>9963.6368500231092</v>
      </c>
      <c r="D190">
        <v>10000</v>
      </c>
      <c r="E190">
        <v>9892.6190617861594</v>
      </c>
      <c r="F190" s="7">
        <f t="shared" si="12"/>
        <v>-3.6363149976891274E-3</v>
      </c>
      <c r="G190" s="7">
        <f t="shared" si="13"/>
        <v>1.0854652093967632E-2</v>
      </c>
      <c r="H190" s="9">
        <f t="shared" si="14"/>
        <v>7.2183370962785043E-3</v>
      </c>
      <c r="J190" s="1">
        <v>43738</v>
      </c>
      <c r="K190">
        <v>9999.9999999999909</v>
      </c>
      <c r="L190">
        <v>9887.1054099309695</v>
      </c>
      <c r="M190">
        <v>10000</v>
      </c>
      <c r="N190">
        <v>9928.0772389490103</v>
      </c>
      <c r="O190" s="7">
        <f t="shared" si="15"/>
        <v>-1.1289459006902147E-2</v>
      </c>
      <c r="P190" s="7">
        <f t="shared" si="16"/>
        <v>7.2443796839964936E-3</v>
      </c>
      <c r="Q190" s="9">
        <f t="shared" si="17"/>
        <v>-4.0450793229056536E-3</v>
      </c>
      <c r="R190">
        <v>138</v>
      </c>
    </row>
    <row r="191" spans="1:18" x14ac:dyDescent="0.25">
      <c r="A191" s="1">
        <v>43739</v>
      </c>
      <c r="B191">
        <v>10000</v>
      </c>
      <c r="C191">
        <v>10083.404594884199</v>
      </c>
      <c r="D191">
        <v>10000</v>
      </c>
      <c r="E191">
        <v>9976.9630125390904</v>
      </c>
      <c r="F191" s="7">
        <f t="shared" si="12"/>
        <v>8.3404594884199934E-3</v>
      </c>
      <c r="G191" s="7">
        <f t="shared" si="13"/>
        <v>2.3090180280267436E-3</v>
      </c>
      <c r="H191" s="9">
        <f t="shared" si="14"/>
        <v>1.0649477516446737E-2</v>
      </c>
      <c r="J191" s="1">
        <v>43739</v>
      </c>
      <c r="K191">
        <v>10000</v>
      </c>
      <c r="L191">
        <v>10174.011181494199</v>
      </c>
      <c r="M191">
        <v>10000</v>
      </c>
      <c r="N191">
        <v>10072.3280633104</v>
      </c>
      <c r="O191" s="7">
        <f t="shared" si="15"/>
        <v>1.7401118149420025E-2</v>
      </c>
      <c r="P191" s="7">
        <f t="shared" si="16"/>
        <v>-7.180868499891635E-3</v>
      </c>
      <c r="Q191" s="9">
        <f t="shared" si="17"/>
        <v>1.022024964952839E-2</v>
      </c>
      <c r="R191">
        <v>143</v>
      </c>
    </row>
    <row r="192" spans="1:18" x14ac:dyDescent="0.25">
      <c r="A192" s="1">
        <v>43740</v>
      </c>
      <c r="B192">
        <v>10000</v>
      </c>
      <c r="C192">
        <v>9814.8661565955699</v>
      </c>
      <c r="D192">
        <v>10000</v>
      </c>
      <c r="E192">
        <v>9859.0793331058903</v>
      </c>
      <c r="F192" s="7">
        <f t="shared" si="12"/>
        <v>-1.8513384340443029E-2</v>
      </c>
      <c r="G192" s="7">
        <f t="shared" si="13"/>
        <v>1.4293491525208646E-2</v>
      </c>
      <c r="H192" s="9">
        <f t="shared" si="14"/>
        <v>-4.2198928152343829E-3</v>
      </c>
      <c r="J192" s="1">
        <v>43740</v>
      </c>
      <c r="K192">
        <v>10000</v>
      </c>
      <c r="L192">
        <v>9848.7936490539196</v>
      </c>
      <c r="M192">
        <v>10000</v>
      </c>
      <c r="N192">
        <v>9768.8746426256603</v>
      </c>
      <c r="O192" s="7">
        <f t="shared" si="15"/>
        <v>-1.5120635094608037E-2</v>
      </c>
      <c r="P192" s="7">
        <f t="shared" si="16"/>
        <v>2.365936362473553E-2</v>
      </c>
      <c r="Q192" s="9">
        <f t="shared" si="17"/>
        <v>8.5387285301274929E-3</v>
      </c>
      <c r="R192">
        <v>217</v>
      </c>
    </row>
    <row r="193" spans="1:18" x14ac:dyDescent="0.25">
      <c r="A193" s="1">
        <v>43741</v>
      </c>
      <c r="B193">
        <v>10000</v>
      </c>
      <c r="C193">
        <v>9987.1815242195898</v>
      </c>
      <c r="D193">
        <v>10000</v>
      </c>
      <c r="E193">
        <v>9963.1302715260808</v>
      </c>
      <c r="F193" s="7">
        <f t="shared" si="12"/>
        <v>-1.2818475780410621E-3</v>
      </c>
      <c r="G193" s="7">
        <f t="shared" si="13"/>
        <v>3.7006169215001439E-3</v>
      </c>
      <c r="H193" s="9">
        <f t="shared" si="14"/>
        <v>2.4187693434590818E-3</v>
      </c>
      <c r="J193" s="1">
        <v>43741</v>
      </c>
      <c r="K193">
        <v>9999.9999999999909</v>
      </c>
      <c r="L193">
        <v>9902.1105935981795</v>
      </c>
      <c r="M193">
        <v>10000</v>
      </c>
      <c r="N193">
        <v>9876.4937510416894</v>
      </c>
      <c r="O193" s="7">
        <f t="shared" si="15"/>
        <v>-9.7889406401810986E-3</v>
      </c>
      <c r="P193" s="7">
        <f t="shared" si="16"/>
        <v>1.2505070328757473E-2</v>
      </c>
      <c r="Q193" s="9">
        <f t="shared" si="17"/>
        <v>2.7161296885763742E-3</v>
      </c>
      <c r="R193">
        <v>310</v>
      </c>
    </row>
    <row r="194" spans="1:18" x14ac:dyDescent="0.25">
      <c r="A194" s="1">
        <v>43742</v>
      </c>
      <c r="B194">
        <v>10000</v>
      </c>
      <c r="C194">
        <v>10082.188673468099</v>
      </c>
      <c r="D194">
        <v>10000</v>
      </c>
      <c r="E194">
        <v>10000.860120863599</v>
      </c>
      <c r="F194" s="7">
        <f t="shared" si="12"/>
        <v>8.2188673468099882E-3</v>
      </c>
      <c r="G194" s="7">
        <f t="shared" si="13"/>
        <v>-8.6004688917173944E-5</v>
      </c>
      <c r="H194" s="9">
        <f t="shared" si="14"/>
        <v>8.1328626578928143E-3</v>
      </c>
      <c r="J194" s="1">
        <v>43742</v>
      </c>
      <c r="K194">
        <v>10000</v>
      </c>
      <c r="L194">
        <v>10134.4967911488</v>
      </c>
      <c r="M194">
        <v>10000</v>
      </c>
      <c r="N194">
        <v>10083.6829718605</v>
      </c>
      <c r="O194" s="7">
        <f t="shared" si="15"/>
        <v>1.3449679114879931E-2</v>
      </c>
      <c r="P194" s="7">
        <f t="shared" si="16"/>
        <v>-8.298849943421005E-3</v>
      </c>
      <c r="Q194" s="9">
        <f t="shared" si="17"/>
        <v>5.150829171458926E-3</v>
      </c>
      <c r="R194">
        <v>161</v>
      </c>
    </row>
    <row r="195" spans="1:18" x14ac:dyDescent="0.25">
      <c r="A195" s="1">
        <v>43745</v>
      </c>
      <c r="B195">
        <v>9999.9999999999909</v>
      </c>
      <c r="C195">
        <v>10091.6568510661</v>
      </c>
      <c r="D195">
        <v>10000</v>
      </c>
      <c r="E195">
        <v>10014.2954854537</v>
      </c>
      <c r="F195" s="7">
        <f t="shared" si="12"/>
        <v>9.1656851066108658E-3</v>
      </c>
      <c r="G195" s="7">
        <f t="shared" si="13"/>
        <v>-1.4275078535943564E-3</v>
      </c>
      <c r="H195" s="9">
        <f t="shared" si="14"/>
        <v>7.7381772530165094E-3</v>
      </c>
      <c r="J195" s="1">
        <v>43745</v>
      </c>
      <c r="K195">
        <v>9999.9999999999909</v>
      </c>
      <c r="L195">
        <v>10083.1680224104</v>
      </c>
      <c r="M195">
        <v>10000</v>
      </c>
      <c r="N195">
        <v>10000.183727089099</v>
      </c>
      <c r="O195" s="7">
        <f t="shared" si="15"/>
        <v>8.3168022410409215E-3</v>
      </c>
      <c r="P195" s="7">
        <f t="shared" si="16"/>
        <v>-1.8372371359709483E-5</v>
      </c>
      <c r="Q195" s="9">
        <f t="shared" si="17"/>
        <v>8.298429869681212E-3</v>
      </c>
      <c r="R195">
        <v>110</v>
      </c>
    </row>
    <row r="196" spans="1:18" x14ac:dyDescent="0.25">
      <c r="A196" s="1">
        <v>43746</v>
      </c>
      <c r="B196">
        <v>10000</v>
      </c>
      <c r="C196">
        <v>9880.7228888646496</v>
      </c>
      <c r="D196">
        <v>10000</v>
      </c>
      <c r="E196">
        <v>9842.0073062418105</v>
      </c>
      <c r="F196" s="7">
        <f t="shared" si="12"/>
        <v>-1.1927711113535078E-2</v>
      </c>
      <c r="G196" s="7">
        <f t="shared" si="13"/>
        <v>1.6052893362311416E-2</v>
      </c>
      <c r="H196" s="9">
        <f t="shared" si="14"/>
        <v>4.1251822487763379E-3</v>
      </c>
      <c r="J196" s="1">
        <v>43746</v>
      </c>
      <c r="K196">
        <v>10000</v>
      </c>
      <c r="L196">
        <v>9807.6783565401693</v>
      </c>
      <c r="M196">
        <v>9999.9999999999909</v>
      </c>
      <c r="N196">
        <v>9887.5402728631307</v>
      </c>
      <c r="O196" s="7">
        <f t="shared" si="15"/>
        <v>-1.9232164345983072E-2</v>
      </c>
      <c r="P196" s="7">
        <f t="shared" si="16"/>
        <v>1.1373883092594017E-2</v>
      </c>
      <c r="Q196" s="9">
        <f t="shared" si="17"/>
        <v>-7.8582812533890545E-3</v>
      </c>
      <c r="R196">
        <v>111</v>
      </c>
    </row>
    <row r="197" spans="1:18" x14ac:dyDescent="0.25">
      <c r="A197" s="1">
        <v>43747</v>
      </c>
      <c r="B197">
        <v>9999.9999999999909</v>
      </c>
      <c r="C197">
        <v>9934.2399483919198</v>
      </c>
      <c r="D197">
        <v>10000</v>
      </c>
      <c r="E197">
        <v>9946.2655947042094</v>
      </c>
      <c r="F197" s="7">
        <f t="shared" si="12"/>
        <v>-6.5760051608071413E-3</v>
      </c>
      <c r="G197" s="7">
        <f t="shared" si="13"/>
        <v>5.4024703828943199E-3</v>
      </c>
      <c r="H197" s="9">
        <f t="shared" si="14"/>
        <v>-1.1735347779128213E-3</v>
      </c>
      <c r="J197" s="1">
        <v>43747</v>
      </c>
      <c r="K197">
        <v>10000</v>
      </c>
      <c r="L197">
        <v>9967.6104554798403</v>
      </c>
      <c r="M197">
        <v>10000</v>
      </c>
      <c r="N197">
        <v>10014.569532686801</v>
      </c>
      <c r="O197" s="7">
        <f t="shared" si="15"/>
        <v>-3.2389544520159408E-3</v>
      </c>
      <c r="P197" s="7">
        <f t="shared" si="16"/>
        <v>-1.4548336440469711E-3</v>
      </c>
      <c r="Q197" s="9">
        <f t="shared" si="17"/>
        <v>-4.6937880960629119E-3</v>
      </c>
      <c r="R197">
        <v>316</v>
      </c>
    </row>
    <row r="198" spans="1:18" x14ac:dyDescent="0.25">
      <c r="A198" s="1">
        <v>43748</v>
      </c>
      <c r="B198">
        <v>10000</v>
      </c>
      <c r="C198">
        <v>9935.0685167151496</v>
      </c>
      <c r="D198">
        <v>10000</v>
      </c>
      <c r="E198">
        <v>9933.1577502260898</v>
      </c>
      <c r="F198" s="7">
        <f t="shared" ref="F198:F261" si="18">C198/B198-1</f>
        <v>-6.4931483284850211E-3</v>
      </c>
      <c r="G198" s="7">
        <f t="shared" ref="G198:G261" si="19">D198/E198-1</f>
        <v>6.7292044941487106E-3</v>
      </c>
      <c r="H198" s="9">
        <f t="shared" ref="H198:H261" si="20">F198+G198</f>
        <v>2.3605616566368948E-4</v>
      </c>
      <c r="J198" s="1">
        <v>43748</v>
      </c>
      <c r="K198">
        <v>10000</v>
      </c>
      <c r="L198">
        <v>9999.6844730002103</v>
      </c>
      <c r="M198">
        <v>9999.9999999999909</v>
      </c>
      <c r="N198">
        <v>9990.5314646516708</v>
      </c>
      <c r="O198" s="7">
        <f t="shared" ref="O198:O261" si="21">L198/K198-1</f>
        <v>-3.1552699979009446E-5</v>
      </c>
      <c r="P198" s="7">
        <f t="shared" ref="P198:P261" si="22">M198/N198-1</f>
        <v>9.4775091613708007E-4</v>
      </c>
      <c r="Q198" s="9">
        <f t="shared" ref="Q198:Q261" si="23">O198+P198</f>
        <v>9.1619821615807062E-4</v>
      </c>
      <c r="R198">
        <v>118</v>
      </c>
    </row>
    <row r="199" spans="1:18" x14ac:dyDescent="0.25">
      <c r="A199" s="1">
        <v>43749</v>
      </c>
      <c r="B199">
        <v>10000</v>
      </c>
      <c r="C199">
        <v>10172.250201733999</v>
      </c>
      <c r="D199">
        <v>10000</v>
      </c>
      <c r="E199">
        <v>10232.5564333167</v>
      </c>
      <c r="F199" s="7">
        <f t="shared" si="18"/>
        <v>1.7225020173399885E-2</v>
      </c>
      <c r="G199" s="7">
        <f t="shared" si="19"/>
        <v>-2.272710977283332E-2</v>
      </c>
      <c r="H199" s="9">
        <f t="shared" si="20"/>
        <v>-5.5020895994334351E-3</v>
      </c>
      <c r="J199" s="1">
        <v>43749</v>
      </c>
      <c r="K199">
        <v>10000</v>
      </c>
      <c r="L199">
        <v>10123.322285219499</v>
      </c>
      <c r="M199">
        <v>10000</v>
      </c>
      <c r="N199">
        <v>10206.5664764258</v>
      </c>
      <c r="O199" s="7">
        <f t="shared" si="21"/>
        <v>1.2332228521950039E-2</v>
      </c>
      <c r="P199" s="7">
        <f t="shared" si="22"/>
        <v>-2.0238586296665861E-2</v>
      </c>
      <c r="Q199" s="9">
        <f t="shared" si="23"/>
        <v>-7.906357774715822E-3</v>
      </c>
      <c r="R199">
        <v>172</v>
      </c>
    </row>
    <row r="200" spans="1:18" x14ac:dyDescent="0.25">
      <c r="A200" s="1">
        <v>43752</v>
      </c>
      <c r="B200">
        <v>10000</v>
      </c>
      <c r="C200">
        <v>9976.1660375263</v>
      </c>
      <c r="D200">
        <v>10000</v>
      </c>
      <c r="E200">
        <v>10380.882108363699</v>
      </c>
      <c r="F200" s="7">
        <f t="shared" si="18"/>
        <v>-2.383396247370051E-3</v>
      </c>
      <c r="G200" s="7">
        <f t="shared" si="19"/>
        <v>-3.669072670200435E-2</v>
      </c>
      <c r="H200" s="9">
        <f t="shared" si="20"/>
        <v>-3.9074122949374401E-2</v>
      </c>
      <c r="J200" s="1">
        <v>43752</v>
      </c>
      <c r="K200">
        <v>10000</v>
      </c>
      <c r="L200">
        <v>9938.7787878538602</v>
      </c>
      <c r="M200">
        <v>9999.9999999999909</v>
      </c>
      <c r="N200">
        <v>9991.6507425555301</v>
      </c>
      <c r="O200" s="7">
        <f t="shared" si="21"/>
        <v>-6.1221212146139736E-3</v>
      </c>
      <c r="P200" s="7">
        <f t="shared" si="22"/>
        <v>8.3562342795873157E-4</v>
      </c>
      <c r="Q200" s="9">
        <f t="shared" si="23"/>
        <v>-5.2864977866552421E-3</v>
      </c>
      <c r="R200">
        <v>81</v>
      </c>
    </row>
    <row r="201" spans="1:18" x14ac:dyDescent="0.25">
      <c r="A201" s="1">
        <v>43753</v>
      </c>
      <c r="B201">
        <v>10000</v>
      </c>
      <c r="C201">
        <v>10080.339866155</v>
      </c>
      <c r="D201">
        <v>10000</v>
      </c>
      <c r="E201">
        <v>10031.512463269501</v>
      </c>
      <c r="F201" s="7">
        <f t="shared" si="18"/>
        <v>8.0339866154999218E-3</v>
      </c>
      <c r="G201" s="7">
        <f t="shared" si="19"/>
        <v>-3.1413471682245619E-3</v>
      </c>
      <c r="H201" s="9">
        <f t="shared" si="20"/>
        <v>4.8926394472753598E-3</v>
      </c>
      <c r="J201" s="1">
        <v>43753</v>
      </c>
      <c r="K201">
        <v>9999.9999999999909</v>
      </c>
      <c r="L201">
        <v>10015.3343382311</v>
      </c>
      <c r="M201">
        <v>10000</v>
      </c>
      <c r="N201">
        <v>10064.529879842299</v>
      </c>
      <c r="O201" s="7">
        <f t="shared" si="21"/>
        <v>1.5334338231107747E-3</v>
      </c>
      <c r="P201" s="7">
        <f t="shared" si="22"/>
        <v>-6.4116139166661146E-3</v>
      </c>
      <c r="Q201" s="9">
        <f t="shared" si="23"/>
        <v>-4.8781800935553399E-3</v>
      </c>
      <c r="R201">
        <v>116</v>
      </c>
    </row>
    <row r="202" spans="1:18" x14ac:dyDescent="0.25">
      <c r="A202" s="1">
        <v>43754</v>
      </c>
      <c r="B202">
        <v>10000</v>
      </c>
      <c r="C202">
        <v>10043.5190065063</v>
      </c>
      <c r="D202">
        <v>10000</v>
      </c>
      <c r="E202">
        <v>10072.208635147899</v>
      </c>
      <c r="F202" s="7">
        <f t="shared" si="18"/>
        <v>4.3519006506300695E-3</v>
      </c>
      <c r="G202" s="7">
        <f t="shared" si="19"/>
        <v>-7.1690964478159369E-3</v>
      </c>
      <c r="H202" s="9">
        <f t="shared" si="20"/>
        <v>-2.8171957971858674E-3</v>
      </c>
      <c r="J202" s="1">
        <v>43754</v>
      </c>
      <c r="K202">
        <v>10000</v>
      </c>
      <c r="L202">
        <v>10032.632187658301</v>
      </c>
      <c r="M202">
        <v>9999.9999999999909</v>
      </c>
      <c r="N202">
        <v>10031.904607050299</v>
      </c>
      <c r="O202" s="7">
        <f t="shared" si="21"/>
        <v>3.2632187658301337E-3</v>
      </c>
      <c r="P202" s="7">
        <f t="shared" si="22"/>
        <v>-3.180314038062737E-3</v>
      </c>
      <c r="Q202" s="9">
        <f t="shared" si="23"/>
        <v>8.2904727767396658E-5</v>
      </c>
      <c r="R202">
        <v>146</v>
      </c>
    </row>
    <row r="203" spans="1:18" x14ac:dyDescent="0.25">
      <c r="A203" s="1">
        <v>43755</v>
      </c>
      <c r="B203">
        <v>10000</v>
      </c>
      <c r="C203">
        <v>10068.054106879999</v>
      </c>
      <c r="D203">
        <v>10000</v>
      </c>
      <c r="E203">
        <v>10019.5305402335</v>
      </c>
      <c r="F203" s="7">
        <f t="shared" si="18"/>
        <v>6.805410688000002E-3</v>
      </c>
      <c r="G203" s="7">
        <f t="shared" si="19"/>
        <v>-1.9492470385787941E-3</v>
      </c>
      <c r="H203" s="9">
        <f t="shared" si="20"/>
        <v>4.8561636494212079E-3</v>
      </c>
      <c r="J203" s="1">
        <v>43755</v>
      </c>
      <c r="K203">
        <v>10000</v>
      </c>
      <c r="L203">
        <v>10036.988975197601</v>
      </c>
      <c r="M203">
        <v>10000</v>
      </c>
      <c r="N203">
        <v>10049.0170815909</v>
      </c>
      <c r="O203" s="7">
        <f t="shared" si="21"/>
        <v>3.6988975197600471E-3</v>
      </c>
      <c r="P203" s="7">
        <f t="shared" si="22"/>
        <v>-4.8777986138263119E-3</v>
      </c>
      <c r="Q203" s="9">
        <f t="shared" si="23"/>
        <v>-1.1789010940662648E-3</v>
      </c>
      <c r="R203">
        <v>128</v>
      </c>
    </row>
    <row r="204" spans="1:18" x14ac:dyDescent="0.25">
      <c r="A204" s="1">
        <v>43756</v>
      </c>
      <c r="B204">
        <v>10000</v>
      </c>
      <c r="C204">
        <v>10027.993583465</v>
      </c>
      <c r="D204">
        <v>10000</v>
      </c>
      <c r="E204">
        <v>9974.7960104210997</v>
      </c>
      <c r="F204" s="7">
        <f t="shared" si="18"/>
        <v>2.7993583465000249E-3</v>
      </c>
      <c r="G204" s="7">
        <f t="shared" si="19"/>
        <v>2.5267674198619083E-3</v>
      </c>
      <c r="H204" s="9">
        <f t="shared" si="20"/>
        <v>5.3261257663619332E-3</v>
      </c>
      <c r="J204" s="1">
        <v>43756</v>
      </c>
      <c r="K204">
        <v>9999.9999999999909</v>
      </c>
      <c r="L204">
        <v>10017.1137044395</v>
      </c>
      <c r="M204">
        <v>10000</v>
      </c>
      <c r="N204">
        <v>9980.1068296848607</v>
      </c>
      <c r="O204" s="7">
        <f t="shared" si="21"/>
        <v>1.7113704439508659E-3</v>
      </c>
      <c r="P204" s="7">
        <f t="shared" si="22"/>
        <v>1.9932823019457313E-3</v>
      </c>
      <c r="Q204" s="9">
        <f t="shared" si="23"/>
        <v>3.7046527458965972E-3</v>
      </c>
      <c r="R204">
        <v>140</v>
      </c>
    </row>
    <row r="205" spans="1:18" x14ac:dyDescent="0.25">
      <c r="A205" s="1">
        <v>43759</v>
      </c>
      <c r="B205">
        <v>10000</v>
      </c>
      <c r="C205">
        <v>10042.967221929501</v>
      </c>
      <c r="D205">
        <v>10000</v>
      </c>
      <c r="E205">
        <v>10008.7210048911</v>
      </c>
      <c r="F205" s="7">
        <f t="shared" si="18"/>
        <v>4.2967221929499644E-3</v>
      </c>
      <c r="G205" s="7">
        <f t="shared" si="19"/>
        <v>-8.7134059255311591E-4</v>
      </c>
      <c r="H205" s="9">
        <f t="shared" si="20"/>
        <v>3.4253816003968485E-3</v>
      </c>
      <c r="J205" s="1">
        <v>43759</v>
      </c>
      <c r="K205">
        <v>10000</v>
      </c>
      <c r="L205">
        <v>10023.4926823025</v>
      </c>
      <c r="M205">
        <v>10000</v>
      </c>
      <c r="N205">
        <v>10001.8230782642</v>
      </c>
      <c r="O205" s="7">
        <f t="shared" si="21"/>
        <v>2.3492682302499457E-3</v>
      </c>
      <c r="P205" s="7">
        <f t="shared" si="22"/>
        <v>-1.822745963345751E-4</v>
      </c>
      <c r="Q205" s="9">
        <f t="shared" si="23"/>
        <v>2.1669936339153706E-3</v>
      </c>
      <c r="R205">
        <v>159</v>
      </c>
    </row>
    <row r="206" spans="1:18" x14ac:dyDescent="0.25">
      <c r="A206" s="1">
        <v>43760</v>
      </c>
      <c r="B206">
        <v>10000</v>
      </c>
      <c r="C206">
        <v>9999.06839051717</v>
      </c>
      <c r="D206">
        <v>10000</v>
      </c>
      <c r="E206">
        <v>10073.4122113626</v>
      </c>
      <c r="F206" s="7">
        <f t="shared" si="18"/>
        <v>-9.316094828304422E-5</v>
      </c>
      <c r="G206" s="7">
        <f t="shared" si="19"/>
        <v>-7.2877203694486914E-3</v>
      </c>
      <c r="H206" s="9">
        <f t="shared" si="20"/>
        <v>-7.3808813177317356E-3</v>
      </c>
      <c r="J206" s="1">
        <v>43760</v>
      </c>
      <c r="K206">
        <v>10000</v>
      </c>
      <c r="L206">
        <v>10004.6274242412</v>
      </c>
      <c r="M206">
        <v>10000</v>
      </c>
      <c r="N206">
        <v>10022.682319010601</v>
      </c>
      <c r="O206" s="7">
        <f t="shared" si="21"/>
        <v>4.6274242411992184E-4</v>
      </c>
      <c r="P206" s="7">
        <f t="shared" si="22"/>
        <v>-2.263098668464969E-3</v>
      </c>
      <c r="Q206" s="9">
        <f t="shared" si="23"/>
        <v>-1.8003562443450472E-3</v>
      </c>
      <c r="R206">
        <v>150</v>
      </c>
    </row>
    <row r="207" spans="1:18" x14ac:dyDescent="0.25">
      <c r="A207" s="1">
        <v>43761</v>
      </c>
      <c r="B207">
        <v>9999.9999999999909</v>
      </c>
      <c r="C207">
        <v>9962.1744321286496</v>
      </c>
      <c r="D207">
        <v>10000</v>
      </c>
      <c r="E207">
        <v>10063.6898316112</v>
      </c>
      <c r="F207" s="7">
        <f t="shared" si="18"/>
        <v>-3.7825567871341281E-3</v>
      </c>
      <c r="G207" s="7">
        <f t="shared" si="19"/>
        <v>-6.3286759306853124E-3</v>
      </c>
      <c r="H207" s="9">
        <f t="shared" si="20"/>
        <v>-1.0111232717819441E-2</v>
      </c>
      <c r="J207" s="1">
        <v>43761</v>
      </c>
      <c r="K207">
        <v>9999.9999999999909</v>
      </c>
      <c r="L207">
        <v>9894.76461800986</v>
      </c>
      <c r="M207">
        <v>10000</v>
      </c>
      <c r="N207">
        <v>10037.7296878369</v>
      </c>
      <c r="O207" s="7">
        <f t="shared" si="21"/>
        <v>-1.0523538199013083E-2</v>
      </c>
      <c r="P207" s="7">
        <f t="shared" si="22"/>
        <v>-3.7587869976831723E-3</v>
      </c>
      <c r="Q207" s="9">
        <f t="shared" si="23"/>
        <v>-1.4282325196696255E-2</v>
      </c>
      <c r="R207">
        <v>150</v>
      </c>
    </row>
    <row r="208" spans="1:18" x14ac:dyDescent="0.25">
      <c r="A208" s="1">
        <v>43762</v>
      </c>
      <c r="B208">
        <v>10000</v>
      </c>
      <c r="C208">
        <v>10059.981636100099</v>
      </c>
      <c r="D208">
        <v>10000</v>
      </c>
      <c r="E208">
        <v>10107.005790200101</v>
      </c>
      <c r="F208" s="7">
        <f t="shared" si="18"/>
        <v>5.9981636100099323E-3</v>
      </c>
      <c r="G208" s="7">
        <f t="shared" si="19"/>
        <v>-1.0587288898543545E-2</v>
      </c>
      <c r="H208" s="9">
        <f t="shared" si="20"/>
        <v>-4.5891252885336131E-3</v>
      </c>
      <c r="J208" s="1">
        <v>43762</v>
      </c>
      <c r="K208">
        <v>10000</v>
      </c>
      <c r="L208">
        <v>10094.6545050067</v>
      </c>
      <c r="M208">
        <v>10000</v>
      </c>
      <c r="N208">
        <v>10158.6316062395</v>
      </c>
      <c r="O208" s="7">
        <f t="shared" si="21"/>
        <v>9.4654505006699363E-3</v>
      </c>
      <c r="P208" s="7">
        <f t="shared" si="22"/>
        <v>-1.5615450228755989E-2</v>
      </c>
      <c r="Q208" s="9">
        <f t="shared" si="23"/>
        <v>-6.149999728086053E-3</v>
      </c>
      <c r="R208">
        <v>198</v>
      </c>
    </row>
    <row r="209" spans="1:18" x14ac:dyDescent="0.25">
      <c r="A209" s="1">
        <v>43763</v>
      </c>
      <c r="B209">
        <v>10000</v>
      </c>
      <c r="C209">
        <v>10011.741082133</v>
      </c>
      <c r="D209">
        <v>10000</v>
      </c>
      <c r="E209">
        <v>10135.9155652143</v>
      </c>
      <c r="F209" s="7">
        <f t="shared" si="18"/>
        <v>1.1741082132998848E-3</v>
      </c>
      <c r="G209" s="7">
        <f t="shared" si="19"/>
        <v>-1.3409303218818391E-2</v>
      </c>
      <c r="H209" s="9">
        <f t="shared" si="20"/>
        <v>-1.2235195005518507E-2</v>
      </c>
      <c r="J209" s="1">
        <v>43763</v>
      </c>
      <c r="K209">
        <v>10000</v>
      </c>
      <c r="L209">
        <v>10031.962091027401</v>
      </c>
      <c r="M209">
        <v>10000</v>
      </c>
      <c r="N209">
        <v>10093.534055326299</v>
      </c>
      <c r="O209" s="7">
        <f t="shared" si="21"/>
        <v>3.1962091027399886E-3</v>
      </c>
      <c r="P209" s="7">
        <f t="shared" si="22"/>
        <v>-9.2667300485247406E-3</v>
      </c>
      <c r="Q209" s="9">
        <f t="shared" si="23"/>
        <v>-6.070520945784752E-3</v>
      </c>
      <c r="R209">
        <v>219</v>
      </c>
    </row>
    <row r="210" spans="1:18" x14ac:dyDescent="0.25">
      <c r="A210" s="1">
        <v>43766</v>
      </c>
      <c r="B210">
        <v>10000</v>
      </c>
      <c r="C210">
        <v>10150.8506830931</v>
      </c>
      <c r="D210">
        <v>10000</v>
      </c>
      <c r="E210">
        <v>10024.5343417445</v>
      </c>
      <c r="F210" s="7">
        <f t="shared" si="18"/>
        <v>1.5085068309310001E-2</v>
      </c>
      <c r="G210" s="7">
        <f t="shared" si="19"/>
        <v>-2.4474295671105262E-3</v>
      </c>
      <c r="H210" s="9">
        <f t="shared" si="20"/>
        <v>1.2637638742199475E-2</v>
      </c>
      <c r="J210" s="1">
        <v>43766</v>
      </c>
      <c r="K210">
        <v>9999.9999999999909</v>
      </c>
      <c r="L210">
        <v>10102.2856437063</v>
      </c>
      <c r="M210">
        <v>10000</v>
      </c>
      <c r="N210">
        <v>10064.9732140817</v>
      </c>
      <c r="O210" s="7">
        <f t="shared" si="21"/>
        <v>1.0228564370631021E-2</v>
      </c>
      <c r="P210" s="7">
        <f t="shared" si="22"/>
        <v>-6.4553787376996352E-3</v>
      </c>
      <c r="Q210" s="9">
        <f t="shared" si="23"/>
        <v>3.7731856329313862E-3</v>
      </c>
      <c r="R210">
        <v>149</v>
      </c>
    </row>
    <row r="211" spans="1:18" x14ac:dyDescent="0.25">
      <c r="A211" s="1">
        <v>43767</v>
      </c>
      <c r="B211">
        <v>10000</v>
      </c>
      <c r="C211">
        <v>9978.5583417347298</v>
      </c>
      <c r="D211">
        <v>10000</v>
      </c>
      <c r="E211">
        <v>10020.5059725761</v>
      </c>
      <c r="F211" s="7">
        <f t="shared" si="18"/>
        <v>-2.1441658265269892E-3</v>
      </c>
      <c r="G211" s="7">
        <f t="shared" si="19"/>
        <v>-2.0464009135088279E-3</v>
      </c>
      <c r="H211" s="9">
        <f t="shared" si="20"/>
        <v>-4.1905667400358171E-3</v>
      </c>
      <c r="J211" s="1">
        <v>43767</v>
      </c>
      <c r="K211">
        <v>9999.9999999999909</v>
      </c>
      <c r="L211">
        <v>9991.9904854077595</v>
      </c>
      <c r="M211">
        <v>10000</v>
      </c>
      <c r="N211">
        <v>10027.479218529101</v>
      </c>
      <c r="O211" s="7">
        <f t="shared" si="21"/>
        <v>-8.0095145922309818E-4</v>
      </c>
      <c r="P211" s="7">
        <f t="shared" si="22"/>
        <v>-2.7403914713005628E-3</v>
      </c>
      <c r="Q211" s="9">
        <f t="shared" si="23"/>
        <v>-3.541342930523661E-3</v>
      </c>
      <c r="R211">
        <v>134</v>
      </c>
    </row>
    <row r="212" spans="1:18" x14ac:dyDescent="0.25">
      <c r="A212" s="1">
        <v>43768</v>
      </c>
      <c r="B212">
        <v>9999.9999999999909</v>
      </c>
      <c r="C212">
        <v>10057.3594391067</v>
      </c>
      <c r="D212">
        <v>10000</v>
      </c>
      <c r="E212">
        <v>10037.5141246405</v>
      </c>
      <c r="F212" s="7">
        <f t="shared" si="18"/>
        <v>5.7359439106710042E-3</v>
      </c>
      <c r="G212" s="7">
        <f t="shared" si="19"/>
        <v>-3.7373919652485821E-3</v>
      </c>
      <c r="H212" s="9">
        <f t="shared" si="20"/>
        <v>1.9985519454224221E-3</v>
      </c>
      <c r="J212" s="1">
        <v>43768</v>
      </c>
      <c r="K212">
        <v>9999.9999999999909</v>
      </c>
      <c r="L212">
        <v>10023.033436526101</v>
      </c>
      <c r="M212">
        <v>10000</v>
      </c>
      <c r="N212">
        <v>10013.480149049199</v>
      </c>
      <c r="O212" s="7">
        <f t="shared" si="21"/>
        <v>2.3033436526109785E-3</v>
      </c>
      <c r="P212" s="7">
        <f t="shared" si="22"/>
        <v>-1.346200206975845E-3</v>
      </c>
      <c r="Q212" s="9">
        <f t="shared" si="23"/>
        <v>9.5714344563513354E-4</v>
      </c>
      <c r="R212">
        <v>161</v>
      </c>
    </row>
    <row r="213" spans="1:18" x14ac:dyDescent="0.25">
      <c r="A213" s="1">
        <v>43769</v>
      </c>
      <c r="B213">
        <v>10000</v>
      </c>
      <c r="C213">
        <v>9972.0496448165595</v>
      </c>
      <c r="D213">
        <v>10000</v>
      </c>
      <c r="E213">
        <v>10537.599349566901</v>
      </c>
      <c r="F213" s="7">
        <f t="shared" si="18"/>
        <v>-2.7950355183440356E-3</v>
      </c>
      <c r="G213" s="7">
        <f t="shared" si="19"/>
        <v>-5.1017250868339081E-2</v>
      </c>
      <c r="H213" s="9">
        <f t="shared" si="20"/>
        <v>-5.3812286386683117E-2</v>
      </c>
      <c r="J213" s="1">
        <v>43769</v>
      </c>
      <c r="K213">
        <v>10000</v>
      </c>
      <c r="L213">
        <v>10017.169672439601</v>
      </c>
      <c r="M213">
        <v>10000</v>
      </c>
      <c r="N213">
        <v>9970.2095245323599</v>
      </c>
      <c r="O213" s="7">
        <f t="shared" si="21"/>
        <v>1.716967243960088E-3</v>
      </c>
      <c r="P213" s="7">
        <f t="shared" si="22"/>
        <v>2.9879487882715772E-3</v>
      </c>
      <c r="Q213" s="9">
        <f t="shared" si="23"/>
        <v>4.7049160322316652E-3</v>
      </c>
      <c r="R213">
        <v>214</v>
      </c>
    </row>
    <row r="214" spans="1:18" x14ac:dyDescent="0.25">
      <c r="A214" s="1">
        <v>43770</v>
      </c>
      <c r="B214">
        <v>10000</v>
      </c>
      <c r="C214">
        <v>9995.9706214194593</v>
      </c>
      <c r="D214">
        <v>10000</v>
      </c>
      <c r="E214">
        <v>9964.7719414567291</v>
      </c>
      <c r="F214" s="7">
        <f t="shared" si="18"/>
        <v>-4.0293785805411986E-4</v>
      </c>
      <c r="G214" s="7">
        <f t="shared" si="19"/>
        <v>3.5352598885591835E-3</v>
      </c>
      <c r="H214" s="9">
        <f t="shared" si="20"/>
        <v>3.1323220305050636E-3</v>
      </c>
      <c r="J214" s="1">
        <v>43770</v>
      </c>
      <c r="K214">
        <v>9999.9999999999909</v>
      </c>
      <c r="L214">
        <v>10014.5285515784</v>
      </c>
      <c r="M214">
        <v>10000</v>
      </c>
      <c r="N214">
        <v>10005.1356753038</v>
      </c>
      <c r="O214" s="7">
        <f t="shared" si="21"/>
        <v>1.4528551578409932E-3</v>
      </c>
      <c r="P214" s="7">
        <f t="shared" si="22"/>
        <v>-5.1330391415649324E-4</v>
      </c>
      <c r="Q214" s="9">
        <f t="shared" si="23"/>
        <v>9.3955124368449994E-4</v>
      </c>
      <c r="R214">
        <v>217</v>
      </c>
    </row>
    <row r="215" spans="1:18" x14ac:dyDescent="0.25">
      <c r="A215" s="1">
        <v>43773</v>
      </c>
      <c r="B215">
        <v>10000</v>
      </c>
      <c r="C215">
        <v>10140.5267320272</v>
      </c>
      <c r="D215">
        <v>10000</v>
      </c>
      <c r="E215">
        <v>10249.173169874601</v>
      </c>
      <c r="F215" s="7">
        <f t="shared" si="18"/>
        <v>1.4052673202719967E-2</v>
      </c>
      <c r="G215" s="7">
        <f t="shared" si="19"/>
        <v>-2.4311538671918931E-2</v>
      </c>
      <c r="H215" s="9">
        <f t="shared" si="20"/>
        <v>-1.0258865469198963E-2</v>
      </c>
      <c r="J215" s="1">
        <v>43773</v>
      </c>
      <c r="K215">
        <v>10000</v>
      </c>
      <c r="L215">
        <v>10092.5630419806</v>
      </c>
      <c r="M215">
        <v>10000</v>
      </c>
      <c r="N215">
        <v>10162.7885197098</v>
      </c>
      <c r="O215" s="7">
        <f t="shared" si="21"/>
        <v>9.2563041980600058E-3</v>
      </c>
      <c r="P215" s="7">
        <f t="shared" si="22"/>
        <v>-1.6018095761226037E-2</v>
      </c>
      <c r="Q215" s="9">
        <f t="shared" si="23"/>
        <v>-6.7617915631660308E-3</v>
      </c>
      <c r="R215">
        <v>121</v>
      </c>
    </row>
    <row r="216" spans="1:18" x14ac:dyDescent="0.25">
      <c r="A216" s="1">
        <v>43774</v>
      </c>
      <c r="B216">
        <v>10000</v>
      </c>
      <c r="C216">
        <v>10043.091799748599</v>
      </c>
      <c r="D216">
        <v>10000</v>
      </c>
      <c r="E216">
        <v>9970.5970511567393</v>
      </c>
      <c r="F216" s="7">
        <f t="shared" si="18"/>
        <v>4.3091799748600224E-3</v>
      </c>
      <c r="G216" s="7">
        <f t="shared" si="19"/>
        <v>2.9489657131265279E-3</v>
      </c>
      <c r="H216" s="9">
        <f t="shared" si="20"/>
        <v>7.2581456879865502E-3</v>
      </c>
      <c r="J216" s="1">
        <v>43774</v>
      </c>
      <c r="K216">
        <v>9999.9999999999909</v>
      </c>
      <c r="L216">
        <v>10022.233293171001</v>
      </c>
      <c r="M216">
        <v>9999.9999999999909</v>
      </c>
      <c r="N216">
        <v>9979.4933546885604</v>
      </c>
      <c r="O216" s="7">
        <f t="shared" si="21"/>
        <v>2.2233293171010082E-3</v>
      </c>
      <c r="P216" s="7">
        <f t="shared" si="22"/>
        <v>2.0548783973883822E-3</v>
      </c>
      <c r="Q216" s="9">
        <f t="shared" si="23"/>
        <v>4.2782077144893904E-3</v>
      </c>
      <c r="R216">
        <v>181</v>
      </c>
    </row>
    <row r="217" spans="1:18" x14ac:dyDescent="0.25">
      <c r="A217" s="1">
        <v>43775</v>
      </c>
      <c r="B217">
        <v>10000</v>
      </c>
      <c r="C217">
        <v>9956.7415241146391</v>
      </c>
      <c r="D217">
        <v>10000</v>
      </c>
      <c r="E217">
        <v>10021.0325465272</v>
      </c>
      <c r="F217" s="7">
        <f t="shared" si="18"/>
        <v>-4.325847588536047E-3</v>
      </c>
      <c r="G217" s="7">
        <f t="shared" si="19"/>
        <v>-2.098840257183765E-3</v>
      </c>
      <c r="H217" s="9">
        <f t="shared" si="20"/>
        <v>-6.424687845719812E-3</v>
      </c>
      <c r="J217" s="1">
        <v>43775</v>
      </c>
      <c r="K217">
        <v>10000</v>
      </c>
      <c r="L217">
        <v>9878.2527457900997</v>
      </c>
      <c r="M217">
        <v>10000</v>
      </c>
      <c r="N217">
        <v>10034.6556504785</v>
      </c>
      <c r="O217" s="7">
        <f t="shared" si="21"/>
        <v>-1.2174725420990073E-2</v>
      </c>
      <c r="P217" s="7">
        <f t="shared" si="22"/>
        <v>-3.4535963849290363E-3</v>
      </c>
      <c r="Q217" s="9">
        <f t="shared" si="23"/>
        <v>-1.562832180591911E-2</v>
      </c>
      <c r="R217">
        <v>220</v>
      </c>
    </row>
    <row r="218" spans="1:18" x14ac:dyDescent="0.25">
      <c r="A218" s="1">
        <v>43776</v>
      </c>
      <c r="B218">
        <v>10000</v>
      </c>
      <c r="C218">
        <v>10024.787411203301</v>
      </c>
      <c r="D218">
        <v>10000</v>
      </c>
      <c r="E218">
        <v>10071.5355732882</v>
      </c>
      <c r="F218" s="7">
        <f t="shared" si="18"/>
        <v>2.4787411203299747E-3</v>
      </c>
      <c r="G218" s="7">
        <f t="shared" si="19"/>
        <v>-7.102747417973343E-3</v>
      </c>
      <c r="H218" s="9">
        <f t="shared" si="20"/>
        <v>-4.6240062976433682E-3</v>
      </c>
      <c r="J218" s="1">
        <v>43776</v>
      </c>
      <c r="K218">
        <v>10000</v>
      </c>
      <c r="L218">
        <v>10073.9613972485</v>
      </c>
      <c r="M218">
        <v>9999.9999999999909</v>
      </c>
      <c r="N218">
        <v>10039.7369717946</v>
      </c>
      <c r="O218" s="7">
        <f t="shared" si="21"/>
        <v>7.3961397248500926E-3</v>
      </c>
      <c r="P218" s="7">
        <f t="shared" si="22"/>
        <v>-3.9579694075896343E-3</v>
      </c>
      <c r="Q218" s="9">
        <f t="shared" si="23"/>
        <v>3.4381703172604583E-3</v>
      </c>
      <c r="R218">
        <v>214</v>
      </c>
    </row>
    <row r="219" spans="1:18" x14ac:dyDescent="0.25">
      <c r="A219" s="1">
        <v>43777</v>
      </c>
      <c r="B219">
        <v>10000</v>
      </c>
      <c r="C219">
        <v>10002.4422751325</v>
      </c>
      <c r="D219">
        <v>10000</v>
      </c>
      <c r="E219">
        <v>9912.0379882489997</v>
      </c>
      <c r="F219" s="7">
        <f t="shared" si="18"/>
        <v>2.4422751324992831E-4</v>
      </c>
      <c r="G219" s="7">
        <f t="shared" si="19"/>
        <v>8.8742609597827204E-3</v>
      </c>
      <c r="H219" s="9">
        <f t="shared" si="20"/>
        <v>9.1184884730326488E-3</v>
      </c>
      <c r="J219" s="1">
        <v>43777</v>
      </c>
      <c r="K219">
        <v>9999.9999999999909</v>
      </c>
      <c r="L219">
        <v>9916.3205033066606</v>
      </c>
      <c r="M219">
        <v>9999.9999999999909</v>
      </c>
      <c r="N219">
        <v>9914.3981493479205</v>
      </c>
      <c r="O219" s="7">
        <f t="shared" si="21"/>
        <v>-8.3679496693330746E-3</v>
      </c>
      <c r="P219" s="7">
        <f t="shared" si="22"/>
        <v>8.6340945121010648E-3</v>
      </c>
      <c r="Q219" s="9">
        <f t="shared" si="23"/>
        <v>2.6614484276799022E-4</v>
      </c>
      <c r="R219">
        <v>261</v>
      </c>
    </row>
    <row r="220" spans="1:18" x14ac:dyDescent="0.25">
      <c r="A220" s="1">
        <v>43780</v>
      </c>
      <c r="B220">
        <v>10000</v>
      </c>
      <c r="C220">
        <v>9944.77692138573</v>
      </c>
      <c r="D220">
        <v>10000</v>
      </c>
      <c r="E220">
        <v>10050.4446817441</v>
      </c>
      <c r="F220" s="7">
        <f t="shared" si="18"/>
        <v>-5.5223078614270449E-3</v>
      </c>
      <c r="G220" s="7">
        <f t="shared" si="19"/>
        <v>-5.0191492358272471E-3</v>
      </c>
      <c r="H220" s="9">
        <f t="shared" si="20"/>
        <v>-1.0541457097254292E-2</v>
      </c>
      <c r="J220" s="1">
        <v>43780</v>
      </c>
      <c r="K220">
        <v>9999.9999999999909</v>
      </c>
      <c r="L220">
        <v>10009.6537611485</v>
      </c>
      <c r="M220">
        <v>9999.9999999999909</v>
      </c>
      <c r="N220">
        <v>10102.910582034699</v>
      </c>
      <c r="O220" s="7">
        <f t="shared" si="21"/>
        <v>9.6537611485092434E-4</v>
      </c>
      <c r="P220" s="7">
        <f t="shared" si="22"/>
        <v>-1.018623110628214E-2</v>
      </c>
      <c r="Q220" s="9">
        <f t="shared" si="23"/>
        <v>-9.2208549914312155E-3</v>
      </c>
      <c r="R220">
        <v>161</v>
      </c>
    </row>
    <row r="221" spans="1:18" x14ac:dyDescent="0.25">
      <c r="A221" s="1">
        <v>43781</v>
      </c>
      <c r="B221">
        <v>10000</v>
      </c>
      <c r="C221">
        <v>9991.2225793388498</v>
      </c>
      <c r="D221">
        <v>10000</v>
      </c>
      <c r="E221">
        <v>10133.513208214999</v>
      </c>
      <c r="F221" s="7">
        <f t="shared" si="18"/>
        <v>-8.7774206611501704E-4</v>
      </c>
      <c r="G221" s="7">
        <f t="shared" si="19"/>
        <v>-1.3175411673294501E-2</v>
      </c>
      <c r="H221" s="9">
        <f t="shared" si="20"/>
        <v>-1.4053153739409519E-2</v>
      </c>
      <c r="J221" s="1">
        <v>43781</v>
      </c>
      <c r="K221">
        <v>10000</v>
      </c>
      <c r="L221">
        <v>10001.0641437373</v>
      </c>
      <c r="M221">
        <v>10000</v>
      </c>
      <c r="N221">
        <v>10015.756272656199</v>
      </c>
      <c r="O221" s="7">
        <f t="shared" si="21"/>
        <v>1.0641437372993501E-4</v>
      </c>
      <c r="P221" s="7">
        <f t="shared" si="22"/>
        <v>-1.5731485698403658E-3</v>
      </c>
      <c r="Q221" s="9">
        <f t="shared" si="23"/>
        <v>-1.4667341961104308E-3</v>
      </c>
      <c r="R221">
        <v>123</v>
      </c>
    </row>
    <row r="222" spans="1:18" x14ac:dyDescent="0.25">
      <c r="A222" s="1">
        <v>43782</v>
      </c>
      <c r="B222">
        <v>10000</v>
      </c>
      <c r="C222">
        <v>9926.9491661532393</v>
      </c>
      <c r="D222">
        <v>10000</v>
      </c>
      <c r="E222">
        <v>9921.8019886058992</v>
      </c>
      <c r="F222" s="7">
        <f t="shared" si="18"/>
        <v>-7.3050833846760588E-3</v>
      </c>
      <c r="G222" s="7">
        <f t="shared" si="19"/>
        <v>7.8814323732627756E-3</v>
      </c>
      <c r="H222" s="9">
        <f t="shared" si="20"/>
        <v>5.7634898858671679E-4</v>
      </c>
      <c r="J222" s="1">
        <v>43782</v>
      </c>
      <c r="K222">
        <v>10000</v>
      </c>
      <c r="L222">
        <v>9948.6547889264402</v>
      </c>
      <c r="M222">
        <v>10000</v>
      </c>
      <c r="N222">
        <v>9950.9242069725806</v>
      </c>
      <c r="O222" s="7">
        <f t="shared" si="21"/>
        <v>-5.134521107356016E-3</v>
      </c>
      <c r="P222" s="7">
        <f t="shared" si="22"/>
        <v>4.9317824160526325E-3</v>
      </c>
      <c r="Q222" s="9">
        <f t="shared" si="23"/>
        <v>-2.0273869130338351E-4</v>
      </c>
      <c r="R222">
        <v>177</v>
      </c>
    </row>
    <row r="223" spans="1:18" x14ac:dyDescent="0.25">
      <c r="A223" s="1">
        <v>43783</v>
      </c>
      <c r="B223">
        <v>10000</v>
      </c>
      <c r="C223">
        <v>9958.2653903850696</v>
      </c>
      <c r="D223">
        <v>10000</v>
      </c>
      <c r="E223">
        <v>9941.4594052483299</v>
      </c>
      <c r="F223" s="7">
        <f t="shared" si="18"/>
        <v>-4.1734609614930696E-3</v>
      </c>
      <c r="G223" s="7">
        <f t="shared" si="19"/>
        <v>5.8885312875456286E-3</v>
      </c>
      <c r="H223" s="9">
        <f t="shared" si="20"/>
        <v>1.715070326052559E-3</v>
      </c>
      <c r="J223" s="1">
        <v>43783</v>
      </c>
      <c r="K223">
        <v>10000</v>
      </c>
      <c r="L223">
        <v>10006.0932565895</v>
      </c>
      <c r="M223">
        <v>9999.9999999999909</v>
      </c>
      <c r="N223">
        <v>9992.2949536758297</v>
      </c>
      <c r="O223" s="7">
        <f t="shared" si="21"/>
        <v>6.0932565895011059E-4</v>
      </c>
      <c r="P223" s="7">
        <f t="shared" si="22"/>
        <v>7.7109876758862939E-4</v>
      </c>
      <c r="Q223" s="9">
        <f t="shared" si="23"/>
        <v>1.38042442653874E-3</v>
      </c>
      <c r="R223">
        <v>219</v>
      </c>
    </row>
    <row r="224" spans="1:18" x14ac:dyDescent="0.25">
      <c r="A224" s="1">
        <v>43784</v>
      </c>
      <c r="B224">
        <v>10000</v>
      </c>
      <c r="C224">
        <v>10116.5209996424</v>
      </c>
      <c r="D224">
        <v>10000</v>
      </c>
      <c r="E224">
        <v>9960.9428389872191</v>
      </c>
      <c r="F224" s="7">
        <f t="shared" si="18"/>
        <v>1.1652099964239993E-2</v>
      </c>
      <c r="G224" s="7">
        <f t="shared" si="19"/>
        <v>3.921030533365899E-3</v>
      </c>
      <c r="H224" s="9">
        <f t="shared" si="20"/>
        <v>1.5573130497605892E-2</v>
      </c>
      <c r="J224" s="1">
        <v>43784</v>
      </c>
      <c r="K224">
        <v>10000</v>
      </c>
      <c r="L224">
        <v>10140.8616094523</v>
      </c>
      <c r="M224">
        <v>9999.9999999999909</v>
      </c>
      <c r="N224">
        <v>9969.3902756929401</v>
      </c>
      <c r="O224" s="7">
        <f t="shared" si="21"/>
        <v>1.4086160945230075E-2</v>
      </c>
      <c r="P224" s="7">
        <f t="shared" si="22"/>
        <v>3.0703707509256439E-3</v>
      </c>
      <c r="Q224" s="9">
        <f t="shared" si="23"/>
        <v>1.7156531696155719E-2</v>
      </c>
      <c r="R224">
        <v>122</v>
      </c>
    </row>
    <row r="225" spans="1:18" x14ac:dyDescent="0.25">
      <c r="A225" s="1">
        <v>43787</v>
      </c>
      <c r="B225">
        <v>9999.9999999999909</v>
      </c>
      <c r="C225">
        <v>10034.5001679217</v>
      </c>
      <c r="D225">
        <v>10000</v>
      </c>
      <c r="E225">
        <v>10017.470335951801</v>
      </c>
      <c r="F225" s="7">
        <f t="shared" si="18"/>
        <v>3.4500167921709401E-3</v>
      </c>
      <c r="G225" s="7">
        <f t="shared" si="19"/>
        <v>-1.7439867916654306E-3</v>
      </c>
      <c r="H225" s="9">
        <f t="shared" si="20"/>
        <v>1.7060300005055096E-3</v>
      </c>
      <c r="J225" s="1">
        <v>43787</v>
      </c>
      <c r="K225">
        <v>10000</v>
      </c>
      <c r="L225">
        <v>10006.671083938299</v>
      </c>
      <c r="M225">
        <v>10000</v>
      </c>
      <c r="N225">
        <v>9996.6273007100499</v>
      </c>
      <c r="O225" s="7">
        <f t="shared" si="21"/>
        <v>6.6710839382988496E-4</v>
      </c>
      <c r="P225" s="7">
        <f t="shared" si="22"/>
        <v>3.3738371837777059E-4</v>
      </c>
      <c r="Q225" s="9">
        <f t="shared" si="23"/>
        <v>1.0044921122076556E-3</v>
      </c>
      <c r="R225">
        <v>143</v>
      </c>
    </row>
    <row r="226" spans="1:18" x14ac:dyDescent="0.25">
      <c r="A226" s="1">
        <v>43788</v>
      </c>
      <c r="B226">
        <v>10000</v>
      </c>
      <c r="C226">
        <v>9968.6975096825299</v>
      </c>
      <c r="D226">
        <v>10000</v>
      </c>
      <c r="E226">
        <v>9700.7615997853009</v>
      </c>
      <c r="F226" s="7">
        <f t="shared" si="18"/>
        <v>-3.1302490317469678E-3</v>
      </c>
      <c r="G226" s="7">
        <f t="shared" si="19"/>
        <v>3.0846897651966021E-2</v>
      </c>
      <c r="H226" s="9">
        <f t="shared" si="20"/>
        <v>2.7716648620219053E-2</v>
      </c>
      <c r="J226" s="1">
        <v>43788</v>
      </c>
      <c r="K226">
        <v>10000</v>
      </c>
      <c r="L226">
        <v>9982.7514854620294</v>
      </c>
      <c r="M226">
        <v>9999.9999999999909</v>
      </c>
      <c r="N226">
        <v>9932.2995527422499</v>
      </c>
      <c r="O226" s="7">
        <f t="shared" si="21"/>
        <v>-1.7248514537970827E-3</v>
      </c>
      <c r="P226" s="7">
        <f t="shared" si="22"/>
        <v>6.8161906412749218E-3</v>
      </c>
      <c r="Q226" s="9">
        <f t="shared" si="23"/>
        <v>5.0913391874778391E-3</v>
      </c>
      <c r="R226">
        <v>184</v>
      </c>
    </row>
    <row r="227" spans="1:18" x14ac:dyDescent="0.25">
      <c r="A227" s="1">
        <v>43789</v>
      </c>
      <c r="B227">
        <v>10000</v>
      </c>
      <c r="C227">
        <v>9939.4811347432897</v>
      </c>
      <c r="D227">
        <v>10000</v>
      </c>
      <c r="E227">
        <v>9937.3435038033203</v>
      </c>
      <c r="F227" s="7">
        <f t="shared" si="18"/>
        <v>-6.051886525671013E-3</v>
      </c>
      <c r="G227" s="7">
        <f t="shared" si="19"/>
        <v>6.3051555149220562E-3</v>
      </c>
      <c r="H227" s="9">
        <f t="shared" si="20"/>
        <v>2.5326898925104313E-4</v>
      </c>
      <c r="J227" s="1">
        <v>43789</v>
      </c>
      <c r="K227">
        <v>10000</v>
      </c>
      <c r="L227">
        <v>9963.5755432984806</v>
      </c>
      <c r="M227">
        <v>10000</v>
      </c>
      <c r="N227">
        <v>9912.5297842374293</v>
      </c>
      <c r="O227" s="7">
        <f t="shared" si="21"/>
        <v>-3.6424456701519281E-3</v>
      </c>
      <c r="P227" s="7">
        <f t="shared" si="22"/>
        <v>8.8242071062083483E-3</v>
      </c>
      <c r="Q227" s="9">
        <f t="shared" si="23"/>
        <v>5.1817614360564201E-3</v>
      </c>
      <c r="R227">
        <v>172</v>
      </c>
    </row>
    <row r="228" spans="1:18" x14ac:dyDescent="0.25">
      <c r="A228" s="1">
        <v>43790</v>
      </c>
      <c r="B228">
        <v>10000</v>
      </c>
      <c r="C228">
        <v>10028.1422117483</v>
      </c>
      <c r="D228">
        <v>10000</v>
      </c>
      <c r="E228">
        <v>10072.973876141599</v>
      </c>
      <c r="F228" s="7">
        <f t="shared" si="18"/>
        <v>2.8142211748298784E-3</v>
      </c>
      <c r="G228" s="7">
        <f t="shared" si="19"/>
        <v>-7.24452153245847E-3</v>
      </c>
      <c r="H228" s="9">
        <f t="shared" si="20"/>
        <v>-4.4303003576285915E-3</v>
      </c>
      <c r="J228" s="1">
        <v>43790</v>
      </c>
      <c r="K228">
        <v>10000</v>
      </c>
      <c r="L228">
        <v>9978.8839736464997</v>
      </c>
      <c r="M228">
        <v>10000</v>
      </c>
      <c r="N228">
        <v>9971.2049078315104</v>
      </c>
      <c r="O228" s="7">
        <f t="shared" si="21"/>
        <v>-2.1116026353500406E-3</v>
      </c>
      <c r="P228" s="7">
        <f t="shared" si="22"/>
        <v>2.8878247347894348E-3</v>
      </c>
      <c r="Q228" s="9">
        <f t="shared" si="23"/>
        <v>7.7622209943939424E-4</v>
      </c>
      <c r="R228">
        <v>135</v>
      </c>
    </row>
    <row r="229" spans="1:18" x14ac:dyDescent="0.25">
      <c r="A229" s="1">
        <v>43791</v>
      </c>
      <c r="B229">
        <v>10000</v>
      </c>
      <c r="C229">
        <v>10028.639616573701</v>
      </c>
      <c r="D229">
        <v>10000</v>
      </c>
      <c r="E229">
        <v>10100.4635721872</v>
      </c>
      <c r="F229" s="7">
        <f t="shared" si="18"/>
        <v>2.8639616573700177E-3</v>
      </c>
      <c r="G229" s="7">
        <f t="shared" si="19"/>
        <v>-9.9464318116881945E-3</v>
      </c>
      <c r="H229" s="9">
        <f t="shared" si="20"/>
        <v>-7.0824701543181767E-3</v>
      </c>
      <c r="J229" s="1">
        <v>43791</v>
      </c>
      <c r="K229">
        <v>10000</v>
      </c>
      <c r="L229">
        <v>10027.113816978699</v>
      </c>
      <c r="M229">
        <v>10000</v>
      </c>
      <c r="N229">
        <v>9965.3398274087704</v>
      </c>
      <c r="O229" s="7">
        <f t="shared" si="21"/>
        <v>2.7113816978698857E-3</v>
      </c>
      <c r="P229" s="7">
        <f t="shared" si="22"/>
        <v>3.4780723178049477E-3</v>
      </c>
      <c r="Q229" s="9">
        <f t="shared" si="23"/>
        <v>6.1894540156748334E-3</v>
      </c>
      <c r="R229">
        <v>161</v>
      </c>
    </row>
    <row r="230" spans="1:18" x14ac:dyDescent="0.25">
      <c r="A230" s="1">
        <v>43794</v>
      </c>
      <c r="B230">
        <v>9999.9999999999909</v>
      </c>
      <c r="C230">
        <v>10063.622730434399</v>
      </c>
      <c r="D230">
        <v>10000</v>
      </c>
      <c r="E230">
        <v>10051.553330829</v>
      </c>
      <c r="F230" s="7">
        <f t="shared" si="18"/>
        <v>6.3622730434409469E-3</v>
      </c>
      <c r="G230" s="7">
        <f t="shared" si="19"/>
        <v>-5.1288919366204722E-3</v>
      </c>
      <c r="H230" s="9">
        <f t="shared" si="20"/>
        <v>1.2333811068204747E-3</v>
      </c>
      <c r="J230" s="1">
        <v>43794</v>
      </c>
      <c r="K230">
        <v>9999.9999999999909</v>
      </c>
      <c r="L230">
        <v>10064.5903274666</v>
      </c>
      <c r="M230">
        <v>10000</v>
      </c>
      <c r="N230">
        <v>10093.3762499574</v>
      </c>
      <c r="O230" s="7">
        <f t="shared" si="21"/>
        <v>6.459032746660931E-3</v>
      </c>
      <c r="P230" s="7">
        <f t="shared" si="22"/>
        <v>-9.2512403823046263E-3</v>
      </c>
      <c r="Q230" s="9">
        <f t="shared" si="23"/>
        <v>-2.7922076356436953E-3</v>
      </c>
      <c r="R230">
        <v>120</v>
      </c>
    </row>
    <row r="231" spans="1:18" x14ac:dyDescent="0.25">
      <c r="A231" s="1">
        <v>43795</v>
      </c>
      <c r="B231">
        <v>10000</v>
      </c>
      <c r="C231">
        <v>10072.7912090298</v>
      </c>
      <c r="D231">
        <v>10000</v>
      </c>
      <c r="E231">
        <v>10070.8415764735</v>
      </c>
      <c r="F231" s="7">
        <f t="shared" si="18"/>
        <v>7.2791209029798853E-3</v>
      </c>
      <c r="G231" s="7">
        <f t="shared" si="19"/>
        <v>-7.0343253774335368E-3</v>
      </c>
      <c r="H231" s="9">
        <f t="shared" si="20"/>
        <v>2.4479552554634854E-4</v>
      </c>
      <c r="J231" s="1">
        <v>43795</v>
      </c>
      <c r="K231">
        <v>9999.9999999999909</v>
      </c>
      <c r="L231">
        <v>10052.2749239594</v>
      </c>
      <c r="M231">
        <v>9999.9999999999909</v>
      </c>
      <c r="N231">
        <v>10066.6008544332</v>
      </c>
      <c r="O231" s="7">
        <f t="shared" si="21"/>
        <v>5.2274923959407804E-3</v>
      </c>
      <c r="P231" s="7">
        <f t="shared" si="22"/>
        <v>-6.6160221703712718E-3</v>
      </c>
      <c r="Q231" s="9">
        <f t="shared" si="23"/>
        <v>-1.3885297744304914E-3</v>
      </c>
      <c r="R231">
        <v>119</v>
      </c>
    </row>
    <row r="232" spans="1:18" x14ac:dyDescent="0.25">
      <c r="A232" s="1">
        <v>43796</v>
      </c>
      <c r="B232">
        <v>10000</v>
      </c>
      <c r="C232">
        <v>10064.300401701999</v>
      </c>
      <c r="D232">
        <v>10000</v>
      </c>
      <c r="E232">
        <v>9978.3427981502791</v>
      </c>
      <c r="F232" s="7">
        <f t="shared" si="18"/>
        <v>6.430040170199991E-3</v>
      </c>
      <c r="G232" s="7">
        <f t="shared" si="19"/>
        <v>2.1704207089112693E-3</v>
      </c>
      <c r="H232" s="9">
        <f t="shared" si="20"/>
        <v>8.6004608791112602E-3</v>
      </c>
      <c r="J232" s="1">
        <v>43796</v>
      </c>
      <c r="K232">
        <v>10000</v>
      </c>
      <c r="L232">
        <v>10029.1534128693</v>
      </c>
      <c r="M232">
        <v>10000</v>
      </c>
      <c r="N232">
        <v>10030.166715461</v>
      </c>
      <c r="O232" s="7">
        <f t="shared" si="21"/>
        <v>2.915341286930051E-3</v>
      </c>
      <c r="P232" s="7">
        <f t="shared" si="22"/>
        <v>-3.0075986089542761E-3</v>
      </c>
      <c r="Q232" s="9">
        <f t="shared" si="23"/>
        <v>-9.2257322024225097E-5</v>
      </c>
      <c r="R232">
        <v>124</v>
      </c>
    </row>
    <row r="233" spans="1:18" x14ac:dyDescent="0.25">
      <c r="A233" s="1">
        <v>43798</v>
      </c>
      <c r="B233">
        <v>10000</v>
      </c>
      <c r="C233">
        <v>10072.0897351724</v>
      </c>
      <c r="D233">
        <v>10000</v>
      </c>
      <c r="E233">
        <v>10119.8346182648</v>
      </c>
      <c r="F233" s="7">
        <f t="shared" si="18"/>
        <v>7.208973517240036E-3</v>
      </c>
      <c r="G233" s="7">
        <f t="shared" si="19"/>
        <v>-1.184155895675576E-2</v>
      </c>
      <c r="H233" s="9">
        <f t="shared" si="20"/>
        <v>-4.632585439515724E-3</v>
      </c>
      <c r="J233" s="1">
        <v>43798</v>
      </c>
      <c r="K233">
        <v>10000</v>
      </c>
      <c r="L233">
        <v>10028.4206800026</v>
      </c>
      <c r="M233">
        <v>9999.9999999999909</v>
      </c>
      <c r="N233">
        <v>9981.4702164182709</v>
      </c>
      <c r="O233" s="7">
        <f t="shared" si="21"/>
        <v>2.8420680002601006E-3</v>
      </c>
      <c r="P233" s="7">
        <f t="shared" si="22"/>
        <v>1.8564182610334434E-3</v>
      </c>
      <c r="Q233" s="9">
        <f t="shared" si="23"/>
        <v>4.6984862612935441E-3</v>
      </c>
      <c r="R233">
        <v>61</v>
      </c>
    </row>
    <row r="234" spans="1:18" x14ac:dyDescent="0.25">
      <c r="A234" s="1">
        <v>43801</v>
      </c>
      <c r="B234">
        <v>10000</v>
      </c>
      <c r="C234">
        <v>10036.2004055199</v>
      </c>
      <c r="D234">
        <v>9999.9999999999909</v>
      </c>
      <c r="E234">
        <v>9975.5345858294604</v>
      </c>
      <c r="F234" s="7">
        <f t="shared" si="18"/>
        <v>3.6200405519899448E-3</v>
      </c>
      <c r="G234" s="7">
        <f t="shared" si="19"/>
        <v>2.4525416618057516E-3</v>
      </c>
      <c r="H234" s="9">
        <f t="shared" si="20"/>
        <v>6.0725822137956964E-3</v>
      </c>
      <c r="J234" s="1">
        <v>43801</v>
      </c>
      <c r="K234">
        <v>10000</v>
      </c>
      <c r="L234">
        <v>9977.64981823778</v>
      </c>
      <c r="M234">
        <v>9999.9999999999909</v>
      </c>
      <c r="N234">
        <v>9909.71174835483</v>
      </c>
      <c r="O234" s="7">
        <f t="shared" si="21"/>
        <v>-2.235018176221959E-3</v>
      </c>
      <c r="P234" s="7">
        <f t="shared" si="22"/>
        <v>9.1110875813467107E-3</v>
      </c>
      <c r="Q234" s="9">
        <f t="shared" si="23"/>
        <v>6.8760694051247517E-3</v>
      </c>
      <c r="R234">
        <v>63</v>
      </c>
    </row>
    <row r="235" spans="1:18" x14ac:dyDescent="0.25">
      <c r="A235" s="1">
        <v>43802</v>
      </c>
      <c r="B235">
        <v>10000</v>
      </c>
      <c r="C235">
        <v>9795.1596298000695</v>
      </c>
      <c r="D235">
        <v>10000</v>
      </c>
      <c r="E235">
        <v>9926.9579636330891</v>
      </c>
      <c r="F235" s="7">
        <f t="shared" si="18"/>
        <v>-2.0484037019993018E-2</v>
      </c>
      <c r="G235" s="7">
        <f t="shared" si="19"/>
        <v>7.3579475841940578E-3</v>
      </c>
      <c r="H235" s="9">
        <f t="shared" si="20"/>
        <v>-1.312608943579896E-2</v>
      </c>
      <c r="J235" s="1">
        <v>43802</v>
      </c>
      <c r="K235">
        <v>10000</v>
      </c>
      <c r="L235">
        <v>9779.03051748912</v>
      </c>
      <c r="M235">
        <v>10000</v>
      </c>
      <c r="N235">
        <v>9857.9250126338702</v>
      </c>
      <c r="O235" s="7">
        <f t="shared" si="21"/>
        <v>-2.2096948251087989E-2</v>
      </c>
      <c r="P235" s="7">
        <f t="shared" si="22"/>
        <v>1.4412260915359631E-2</v>
      </c>
      <c r="Q235" s="9">
        <f t="shared" si="23"/>
        <v>-7.6846873357283574E-3</v>
      </c>
      <c r="R235">
        <v>149</v>
      </c>
    </row>
    <row r="236" spans="1:18" x14ac:dyDescent="0.25">
      <c r="A236" s="1">
        <v>43803</v>
      </c>
      <c r="B236">
        <v>10000</v>
      </c>
      <c r="C236">
        <v>10001.116032611701</v>
      </c>
      <c r="D236">
        <v>10000</v>
      </c>
      <c r="E236">
        <v>10105.7803054702</v>
      </c>
      <c r="F236" s="7">
        <f t="shared" si="18"/>
        <v>1.1160326117010122E-4</v>
      </c>
      <c r="G236" s="7">
        <f t="shared" si="19"/>
        <v>-1.0467307053265484E-2</v>
      </c>
      <c r="H236" s="9">
        <f t="shared" si="20"/>
        <v>-1.0355703792095383E-2</v>
      </c>
      <c r="J236" s="1">
        <v>43803</v>
      </c>
      <c r="K236">
        <v>9999.9999999999909</v>
      </c>
      <c r="L236">
        <v>9960.4425139996401</v>
      </c>
      <c r="M236">
        <v>9999.9999999999909</v>
      </c>
      <c r="N236">
        <v>10156.2258333436</v>
      </c>
      <c r="O236" s="7">
        <f t="shared" si="21"/>
        <v>-3.9557486000351139E-3</v>
      </c>
      <c r="P236" s="7">
        <f t="shared" si="22"/>
        <v>-1.538227250035229E-2</v>
      </c>
      <c r="Q236" s="9">
        <f t="shared" si="23"/>
        <v>-1.9338021100387404E-2</v>
      </c>
      <c r="R236">
        <v>211</v>
      </c>
    </row>
    <row r="237" spans="1:18" x14ac:dyDescent="0.25">
      <c r="A237" s="1">
        <v>43804</v>
      </c>
      <c r="B237">
        <v>10000</v>
      </c>
      <c r="C237">
        <v>10263.0890138431</v>
      </c>
      <c r="D237">
        <v>10000</v>
      </c>
      <c r="E237">
        <v>10083.0049667322</v>
      </c>
      <c r="F237" s="7">
        <f t="shared" si="18"/>
        <v>2.6308901384310079E-2</v>
      </c>
      <c r="G237" s="7">
        <f t="shared" si="19"/>
        <v>-8.2321656099610951E-3</v>
      </c>
      <c r="H237" s="9">
        <f t="shared" si="20"/>
        <v>1.8076735774348984E-2</v>
      </c>
      <c r="J237" s="1">
        <v>43804</v>
      </c>
      <c r="K237">
        <v>10000</v>
      </c>
      <c r="L237">
        <v>10125.195287942801</v>
      </c>
      <c r="M237">
        <v>10000</v>
      </c>
      <c r="N237">
        <v>10087.6970256725</v>
      </c>
      <c r="O237" s="7">
        <f t="shared" si="21"/>
        <v>1.2519528794280088E-2</v>
      </c>
      <c r="P237" s="7">
        <f t="shared" si="22"/>
        <v>-8.6934634782663833E-3</v>
      </c>
      <c r="Q237" s="9">
        <f t="shared" si="23"/>
        <v>3.8260653160137048E-3</v>
      </c>
      <c r="R237">
        <v>138</v>
      </c>
    </row>
    <row r="238" spans="1:18" x14ac:dyDescent="0.25">
      <c r="A238" s="1">
        <v>43805</v>
      </c>
      <c r="B238">
        <v>10000</v>
      </c>
      <c r="C238">
        <v>10120.5177902875</v>
      </c>
      <c r="D238">
        <v>10000</v>
      </c>
      <c r="E238">
        <v>9973.2611593315196</v>
      </c>
      <c r="F238" s="7">
        <f t="shared" si="18"/>
        <v>1.2051779028749987E-2</v>
      </c>
      <c r="G238" s="7">
        <f t="shared" si="19"/>
        <v>2.6810528914569254E-3</v>
      </c>
      <c r="H238" s="9">
        <f t="shared" si="20"/>
        <v>1.4732831920206912E-2</v>
      </c>
      <c r="J238" s="1">
        <v>43805</v>
      </c>
      <c r="K238">
        <v>10000</v>
      </c>
      <c r="L238">
        <v>10186.4055006503</v>
      </c>
      <c r="M238">
        <v>10000</v>
      </c>
      <c r="N238">
        <v>10065.767875334401</v>
      </c>
      <c r="O238" s="7">
        <f t="shared" si="21"/>
        <v>1.8640550065029959E-2</v>
      </c>
      <c r="P238" s="7">
        <f t="shared" si="22"/>
        <v>-6.5338160137351498E-3</v>
      </c>
      <c r="Q238" s="9">
        <f t="shared" si="23"/>
        <v>1.210673405129481E-2</v>
      </c>
      <c r="R238">
        <v>109</v>
      </c>
    </row>
    <row r="239" spans="1:18" x14ac:dyDescent="0.25">
      <c r="A239" s="1">
        <v>43808</v>
      </c>
      <c r="B239">
        <v>10000</v>
      </c>
      <c r="C239">
        <v>10100.144136701199</v>
      </c>
      <c r="D239">
        <v>10000</v>
      </c>
      <c r="E239">
        <v>10110.091944453499</v>
      </c>
      <c r="F239" s="7">
        <f t="shared" si="18"/>
        <v>1.0014413670119904E-2</v>
      </c>
      <c r="G239" s="7">
        <f t="shared" si="19"/>
        <v>-1.0889311893340081E-2</v>
      </c>
      <c r="H239" s="9">
        <f t="shared" si="20"/>
        <v>-8.7489822322017741E-4</v>
      </c>
      <c r="J239" s="1">
        <v>43808</v>
      </c>
      <c r="K239">
        <v>10000</v>
      </c>
      <c r="L239">
        <v>10049.097587587599</v>
      </c>
      <c r="M239">
        <v>10000</v>
      </c>
      <c r="N239">
        <v>10002.558856972501</v>
      </c>
      <c r="O239" s="7">
        <f t="shared" si="21"/>
        <v>4.9097587587598746E-3</v>
      </c>
      <c r="P239" s="7">
        <f t="shared" si="22"/>
        <v>-2.5582023651049557E-4</v>
      </c>
      <c r="Q239" s="9">
        <f t="shared" si="23"/>
        <v>4.653938522249379E-3</v>
      </c>
      <c r="R239">
        <v>154</v>
      </c>
    </row>
    <row r="240" spans="1:18" x14ac:dyDescent="0.25">
      <c r="A240" s="1">
        <v>43809</v>
      </c>
      <c r="B240">
        <v>10000</v>
      </c>
      <c r="C240">
        <v>9953.2199595616203</v>
      </c>
      <c r="D240">
        <v>10000</v>
      </c>
      <c r="E240">
        <v>10164.366959757501</v>
      </c>
      <c r="F240" s="7">
        <f t="shared" si="18"/>
        <v>-4.6780040438380022E-3</v>
      </c>
      <c r="G240" s="7">
        <f t="shared" si="19"/>
        <v>-1.6170899811887796E-2</v>
      </c>
      <c r="H240" s="9">
        <f t="shared" si="20"/>
        <v>-2.0848903855725798E-2</v>
      </c>
      <c r="J240" s="1">
        <v>43809</v>
      </c>
      <c r="K240">
        <v>10000</v>
      </c>
      <c r="L240">
        <v>9929.8606139889107</v>
      </c>
      <c r="M240">
        <v>10000</v>
      </c>
      <c r="N240">
        <v>10225.432961578101</v>
      </c>
      <c r="O240" s="7">
        <f t="shared" si="21"/>
        <v>-7.0139386011088822E-3</v>
      </c>
      <c r="P240" s="7">
        <f t="shared" si="22"/>
        <v>-2.2046299890201349E-2</v>
      </c>
      <c r="Q240" s="9">
        <f t="shared" si="23"/>
        <v>-2.9060238491310231E-2</v>
      </c>
      <c r="R240">
        <v>105</v>
      </c>
    </row>
    <row r="241" spans="1:18" x14ac:dyDescent="0.25">
      <c r="A241" s="1">
        <v>43810</v>
      </c>
      <c r="B241">
        <v>10000</v>
      </c>
      <c r="C241">
        <v>10053.852674707499</v>
      </c>
      <c r="D241">
        <v>10000</v>
      </c>
      <c r="E241">
        <v>9975.0910319790692</v>
      </c>
      <c r="F241" s="7">
        <f t="shared" si="18"/>
        <v>5.3852674707499659E-3</v>
      </c>
      <c r="G241" s="7">
        <f t="shared" si="19"/>
        <v>2.4971168625003148E-3</v>
      </c>
      <c r="H241" s="9">
        <f t="shared" si="20"/>
        <v>7.8823843332502808E-3</v>
      </c>
      <c r="J241" s="1">
        <v>43810</v>
      </c>
      <c r="K241">
        <v>10000</v>
      </c>
      <c r="L241">
        <v>10011.383261406299</v>
      </c>
      <c r="M241">
        <v>10000</v>
      </c>
      <c r="N241">
        <v>9979.7750421484798</v>
      </c>
      <c r="O241" s="7">
        <f t="shared" si="21"/>
        <v>1.1383261406299194E-3</v>
      </c>
      <c r="P241" s="7">
        <f t="shared" si="22"/>
        <v>2.0265945641162464E-3</v>
      </c>
      <c r="Q241" s="9">
        <f t="shared" si="23"/>
        <v>3.1649207047461658E-3</v>
      </c>
      <c r="R241">
        <v>137</v>
      </c>
    </row>
    <row r="242" spans="1:18" x14ac:dyDescent="0.25">
      <c r="A242" s="1">
        <v>43811</v>
      </c>
      <c r="B242">
        <v>10000</v>
      </c>
      <c r="C242">
        <v>9990.4952435213199</v>
      </c>
      <c r="D242">
        <v>10000</v>
      </c>
      <c r="E242">
        <v>10202.7956244245</v>
      </c>
      <c r="F242" s="7">
        <f t="shared" si="18"/>
        <v>-9.5047564786798766E-4</v>
      </c>
      <c r="G242" s="7">
        <f t="shared" si="19"/>
        <v>-1.9876476202172144E-2</v>
      </c>
      <c r="H242" s="9">
        <f t="shared" si="20"/>
        <v>-2.0826951850040132E-2</v>
      </c>
      <c r="J242" s="1">
        <v>43811</v>
      </c>
      <c r="K242">
        <v>10000</v>
      </c>
      <c r="L242">
        <v>10020.447942971199</v>
      </c>
      <c r="M242">
        <v>9999.9999999999909</v>
      </c>
      <c r="N242">
        <v>9985.9313143215695</v>
      </c>
      <c r="O242" s="7">
        <f t="shared" si="21"/>
        <v>2.0447942971200117E-3</v>
      </c>
      <c r="P242" s="7">
        <f t="shared" si="22"/>
        <v>1.4088506355180996E-3</v>
      </c>
      <c r="Q242" s="9">
        <f t="shared" si="23"/>
        <v>3.4536449326381113E-3</v>
      </c>
      <c r="R242">
        <v>135</v>
      </c>
    </row>
    <row r="243" spans="1:18" x14ac:dyDescent="0.25">
      <c r="A243" s="1">
        <v>43812</v>
      </c>
      <c r="B243">
        <v>10000</v>
      </c>
      <c r="C243">
        <v>10191.077158091301</v>
      </c>
      <c r="D243">
        <v>10000</v>
      </c>
      <c r="E243">
        <v>10146.466724231301</v>
      </c>
      <c r="F243" s="7">
        <f t="shared" si="18"/>
        <v>1.9107715809129955E-2</v>
      </c>
      <c r="G243" s="7">
        <f t="shared" si="19"/>
        <v>-1.4435244130995506E-2</v>
      </c>
      <c r="H243" s="9">
        <f t="shared" si="20"/>
        <v>4.6724716781344489E-3</v>
      </c>
      <c r="J243" s="1">
        <v>43812</v>
      </c>
      <c r="K243">
        <v>10000</v>
      </c>
      <c r="L243">
        <v>10121.418275874699</v>
      </c>
      <c r="M243">
        <v>9999.9999999999909</v>
      </c>
      <c r="N243">
        <v>10021.9032093683</v>
      </c>
      <c r="O243" s="7">
        <f t="shared" si="21"/>
        <v>1.2141827587469844E-2</v>
      </c>
      <c r="P243" s="7">
        <f t="shared" si="22"/>
        <v>-2.1855339161361842E-3</v>
      </c>
      <c r="Q243" s="9">
        <f t="shared" si="23"/>
        <v>9.9562936713336603E-3</v>
      </c>
      <c r="R243">
        <v>146</v>
      </c>
    </row>
    <row r="244" spans="1:18" x14ac:dyDescent="0.25">
      <c r="A244" s="1">
        <v>43815</v>
      </c>
      <c r="B244">
        <v>10000</v>
      </c>
      <c r="C244">
        <v>10006.1070068848</v>
      </c>
      <c r="D244">
        <v>10000</v>
      </c>
      <c r="E244">
        <v>9935.2023029684697</v>
      </c>
      <c r="F244" s="7">
        <f t="shared" si="18"/>
        <v>6.1070068848012582E-4</v>
      </c>
      <c r="G244" s="7">
        <f t="shared" si="19"/>
        <v>6.5220309617821659E-3</v>
      </c>
      <c r="H244" s="9">
        <f t="shared" si="20"/>
        <v>7.1327316502622917E-3</v>
      </c>
      <c r="J244" s="1">
        <v>43815</v>
      </c>
      <c r="K244">
        <v>10000</v>
      </c>
      <c r="L244">
        <v>10014.0407477349</v>
      </c>
      <c r="M244">
        <v>9999.9999999999909</v>
      </c>
      <c r="N244">
        <v>9975.2539769199102</v>
      </c>
      <c r="O244" s="7">
        <f t="shared" si="21"/>
        <v>1.4040747734900272E-3</v>
      </c>
      <c r="P244" s="7">
        <f t="shared" si="22"/>
        <v>2.4807411557978831E-3</v>
      </c>
      <c r="Q244" s="9">
        <f t="shared" si="23"/>
        <v>3.8848159292879103E-3</v>
      </c>
      <c r="R244">
        <v>107</v>
      </c>
    </row>
    <row r="245" spans="1:18" x14ac:dyDescent="0.25">
      <c r="A245" s="1">
        <v>43816</v>
      </c>
      <c r="B245">
        <v>10000</v>
      </c>
      <c r="C245">
        <v>10026.899105723</v>
      </c>
      <c r="D245">
        <v>10000</v>
      </c>
      <c r="E245">
        <v>9978.6396597942894</v>
      </c>
      <c r="F245" s="7">
        <f t="shared" si="18"/>
        <v>2.6899105722999472E-3</v>
      </c>
      <c r="G245" s="7">
        <f t="shared" si="19"/>
        <v>2.1406064287274873E-3</v>
      </c>
      <c r="H245" s="9">
        <f t="shared" si="20"/>
        <v>4.8305170010274345E-3</v>
      </c>
      <c r="J245" s="1">
        <v>43816</v>
      </c>
      <c r="K245">
        <v>9999.9999999999909</v>
      </c>
      <c r="L245">
        <v>10051.527435002299</v>
      </c>
      <c r="M245">
        <v>10000</v>
      </c>
      <c r="N245">
        <v>10066.869220524201</v>
      </c>
      <c r="O245" s="7">
        <f t="shared" si="21"/>
        <v>5.1527435002307609E-3</v>
      </c>
      <c r="P245" s="7">
        <f t="shared" si="22"/>
        <v>-6.6425041449698075E-3</v>
      </c>
      <c r="Q245" s="9">
        <f t="shared" si="23"/>
        <v>-1.4897606447390466E-3</v>
      </c>
      <c r="R245">
        <v>142</v>
      </c>
    </row>
    <row r="246" spans="1:18" x14ac:dyDescent="0.25">
      <c r="A246" s="1">
        <v>43817</v>
      </c>
      <c r="B246">
        <v>10000</v>
      </c>
      <c r="C246">
        <v>10026.2697032996</v>
      </c>
      <c r="D246">
        <v>10000</v>
      </c>
      <c r="E246">
        <v>10000.030859143901</v>
      </c>
      <c r="F246" s="7">
        <f t="shared" si="18"/>
        <v>2.6269703299599545E-3</v>
      </c>
      <c r="G246" s="7">
        <f t="shared" si="19"/>
        <v>-3.0859048671949552E-6</v>
      </c>
      <c r="H246" s="9">
        <f t="shared" si="20"/>
        <v>2.6238844250927595E-3</v>
      </c>
      <c r="J246" s="1">
        <v>43817</v>
      </c>
      <c r="K246">
        <v>9999.9999999999909</v>
      </c>
      <c r="L246">
        <v>9991.64776065156</v>
      </c>
      <c r="M246">
        <v>9999.9999999999909</v>
      </c>
      <c r="N246">
        <v>9962.4324798693106</v>
      </c>
      <c r="O246" s="7">
        <f t="shared" si="21"/>
        <v>-8.3522393484314339E-4</v>
      </c>
      <c r="P246" s="7">
        <f t="shared" si="22"/>
        <v>3.7709184184275824E-3</v>
      </c>
      <c r="Q246" s="9">
        <f t="shared" si="23"/>
        <v>2.935694483584439E-3</v>
      </c>
      <c r="R246">
        <v>159</v>
      </c>
    </row>
    <row r="247" spans="1:18" x14ac:dyDescent="0.25">
      <c r="A247" s="1">
        <v>43818</v>
      </c>
      <c r="B247">
        <v>10000</v>
      </c>
      <c r="C247">
        <v>10062.5242328273</v>
      </c>
      <c r="D247">
        <v>10000</v>
      </c>
      <c r="E247">
        <v>10014.714692801799</v>
      </c>
      <c r="F247" s="7">
        <f t="shared" si="18"/>
        <v>6.252423282729902E-3</v>
      </c>
      <c r="G247" s="7">
        <f t="shared" si="19"/>
        <v>-1.4693072397135021E-3</v>
      </c>
      <c r="H247" s="9">
        <f t="shared" si="20"/>
        <v>4.7831160430163999E-3</v>
      </c>
      <c r="J247" s="1">
        <v>43818</v>
      </c>
      <c r="K247">
        <v>10000</v>
      </c>
      <c r="L247">
        <v>10051.6580512205</v>
      </c>
      <c r="M247">
        <v>9999.9999999999909</v>
      </c>
      <c r="N247">
        <v>9961.0821526893797</v>
      </c>
      <c r="O247" s="7">
        <f t="shared" si="21"/>
        <v>5.1658051220500045E-3</v>
      </c>
      <c r="P247" s="7">
        <f t="shared" si="22"/>
        <v>3.9069898946777482E-3</v>
      </c>
      <c r="Q247" s="9">
        <f t="shared" si="23"/>
        <v>9.0727950167277527E-3</v>
      </c>
      <c r="R247">
        <v>136</v>
      </c>
    </row>
    <row r="248" spans="1:18" x14ac:dyDescent="0.25">
      <c r="A248" s="1">
        <v>43819</v>
      </c>
      <c r="B248">
        <v>10000</v>
      </c>
      <c r="C248">
        <v>10096.4343587319</v>
      </c>
      <c r="D248">
        <v>10000</v>
      </c>
      <c r="E248">
        <v>10070.9425199205</v>
      </c>
      <c r="F248" s="7">
        <f t="shared" si="18"/>
        <v>9.6434358731900538E-3</v>
      </c>
      <c r="G248" s="7">
        <f t="shared" si="19"/>
        <v>-7.0442781080494177E-3</v>
      </c>
      <c r="H248" s="9">
        <f t="shared" si="20"/>
        <v>2.5991577651406361E-3</v>
      </c>
      <c r="J248" s="1">
        <v>43819</v>
      </c>
      <c r="K248">
        <v>9999.9999999999909</v>
      </c>
      <c r="L248">
        <v>10095.6759355426</v>
      </c>
      <c r="M248">
        <v>10000</v>
      </c>
      <c r="N248">
        <v>10095.0783356464</v>
      </c>
      <c r="O248" s="7">
        <f t="shared" si="21"/>
        <v>9.5675935542609558E-3</v>
      </c>
      <c r="P248" s="7">
        <f t="shared" si="22"/>
        <v>-9.4182860682390235E-3</v>
      </c>
      <c r="Q248" s="9">
        <f t="shared" si="23"/>
        <v>1.4930748602193233E-4</v>
      </c>
      <c r="R248">
        <v>130</v>
      </c>
    </row>
    <row r="249" spans="1:18" x14ac:dyDescent="0.25">
      <c r="A249" s="1">
        <v>43822</v>
      </c>
      <c r="B249">
        <v>10000</v>
      </c>
      <c r="C249">
        <v>10094.799404196199</v>
      </c>
      <c r="D249">
        <v>10000</v>
      </c>
      <c r="E249">
        <v>10020.7051219559</v>
      </c>
      <c r="F249" s="7">
        <f t="shared" si="18"/>
        <v>9.4799404196199699E-3</v>
      </c>
      <c r="G249" s="7">
        <f t="shared" si="19"/>
        <v>-2.0662340328260198E-3</v>
      </c>
      <c r="H249" s="9">
        <f t="shared" si="20"/>
        <v>7.4137063867939501E-3</v>
      </c>
      <c r="J249" s="1">
        <v>43822</v>
      </c>
      <c r="K249">
        <v>9999.9999999999909</v>
      </c>
      <c r="L249">
        <v>9995.0297495763498</v>
      </c>
      <c r="M249">
        <v>10000</v>
      </c>
      <c r="N249">
        <v>10068.501292484199</v>
      </c>
      <c r="O249" s="7">
        <f t="shared" si="21"/>
        <v>-4.9702504236415201E-4</v>
      </c>
      <c r="P249" s="7">
        <f t="shared" si="22"/>
        <v>-6.8035242281125896E-3</v>
      </c>
      <c r="Q249" s="9">
        <f t="shared" si="23"/>
        <v>-7.3005492704767416E-3</v>
      </c>
      <c r="R249">
        <v>131</v>
      </c>
    </row>
    <row r="250" spans="1:18" x14ac:dyDescent="0.25">
      <c r="A250" s="1">
        <v>43823</v>
      </c>
      <c r="B250">
        <v>10000</v>
      </c>
      <c r="C250">
        <v>10018.5390632007</v>
      </c>
      <c r="D250">
        <v>10000</v>
      </c>
      <c r="E250">
        <v>10089.2117338483</v>
      </c>
      <c r="F250" s="7">
        <f t="shared" si="18"/>
        <v>1.8539063200699868E-3</v>
      </c>
      <c r="G250" s="7">
        <f t="shared" si="19"/>
        <v>-8.8422897845432669E-3</v>
      </c>
      <c r="H250" s="9">
        <f t="shared" si="20"/>
        <v>-6.9883834644732801E-3</v>
      </c>
      <c r="J250" s="1">
        <v>43823</v>
      </c>
      <c r="K250">
        <v>10000</v>
      </c>
      <c r="L250">
        <v>10016.6387080113</v>
      </c>
      <c r="M250">
        <v>10000</v>
      </c>
      <c r="N250">
        <v>9975.9584798760807</v>
      </c>
      <c r="O250" s="7">
        <f t="shared" si="21"/>
        <v>1.6638708011300629E-3</v>
      </c>
      <c r="P250" s="7">
        <f t="shared" si="22"/>
        <v>2.4099458886499558E-3</v>
      </c>
      <c r="Q250" s="9">
        <f t="shared" si="23"/>
        <v>4.0738166897800188E-3</v>
      </c>
      <c r="R250">
        <v>66</v>
      </c>
    </row>
    <row r="251" spans="1:18" x14ac:dyDescent="0.25">
      <c r="A251" s="1">
        <v>43825</v>
      </c>
      <c r="B251">
        <v>10000</v>
      </c>
      <c r="C251">
        <v>10012.942855158701</v>
      </c>
      <c r="D251">
        <v>9999.9999999999909</v>
      </c>
      <c r="E251">
        <v>9850.3744185852902</v>
      </c>
      <c r="F251" s="7">
        <f t="shared" si="18"/>
        <v>1.294285515869964E-3</v>
      </c>
      <c r="G251" s="7">
        <f t="shared" si="19"/>
        <v>1.5189836960145753E-2</v>
      </c>
      <c r="H251" s="9">
        <f t="shared" si="20"/>
        <v>1.6484122476015717E-2</v>
      </c>
      <c r="J251" s="1">
        <v>43825</v>
      </c>
      <c r="K251">
        <v>9999.9999999999909</v>
      </c>
      <c r="L251">
        <v>10002.6279461883</v>
      </c>
      <c r="M251">
        <v>10000</v>
      </c>
      <c r="N251">
        <v>9998.2604437416594</v>
      </c>
      <c r="O251" s="7">
        <f t="shared" si="21"/>
        <v>2.6279461883094157E-4</v>
      </c>
      <c r="P251" s="7">
        <f t="shared" si="22"/>
        <v>1.7398589165873446E-4</v>
      </c>
      <c r="Q251" s="9">
        <f t="shared" si="23"/>
        <v>4.3678051048967603E-4</v>
      </c>
      <c r="R251">
        <v>52</v>
      </c>
    </row>
    <row r="252" spans="1:18" x14ac:dyDescent="0.25">
      <c r="A252" s="1">
        <v>43826</v>
      </c>
      <c r="B252">
        <v>10000</v>
      </c>
      <c r="C252">
        <v>10002.292789275099</v>
      </c>
      <c r="D252">
        <v>9999.9999999999909</v>
      </c>
      <c r="E252">
        <v>10104.9066059545</v>
      </c>
      <c r="F252" s="7">
        <f t="shared" si="18"/>
        <v>2.2927892751001266E-4</v>
      </c>
      <c r="G252" s="7">
        <f t="shared" si="19"/>
        <v>-1.0381749188329126E-2</v>
      </c>
      <c r="H252" s="9">
        <f t="shared" si="20"/>
        <v>-1.0152470260819113E-2</v>
      </c>
      <c r="J252" s="1">
        <v>43826</v>
      </c>
      <c r="K252">
        <v>10000</v>
      </c>
      <c r="L252">
        <v>9990.5731662426897</v>
      </c>
      <c r="M252">
        <v>9999.9999999999909</v>
      </c>
      <c r="N252">
        <v>10057.264594924</v>
      </c>
      <c r="O252" s="7">
        <f t="shared" si="21"/>
        <v>-9.4268337573100158E-4</v>
      </c>
      <c r="P252" s="7">
        <f t="shared" si="22"/>
        <v>-5.6938538688651175E-3</v>
      </c>
      <c r="Q252" s="9">
        <f t="shared" si="23"/>
        <v>-6.636537244596119E-3</v>
      </c>
      <c r="R252">
        <v>28</v>
      </c>
    </row>
    <row r="253" spans="1:18" x14ac:dyDescent="0.25">
      <c r="A253" s="1">
        <v>43829</v>
      </c>
      <c r="B253">
        <v>9999.9999999999909</v>
      </c>
      <c r="C253">
        <v>9999.3004686067197</v>
      </c>
      <c r="D253">
        <v>10000</v>
      </c>
      <c r="E253">
        <v>10050.7327384122</v>
      </c>
      <c r="F253" s="7">
        <f t="shared" si="18"/>
        <v>-6.9953139327116887E-5</v>
      </c>
      <c r="G253" s="7">
        <f t="shared" si="19"/>
        <v>-5.0476656511130313E-3</v>
      </c>
      <c r="H253" s="9">
        <f t="shared" si="20"/>
        <v>-5.1176187904401482E-3</v>
      </c>
      <c r="J253" s="1">
        <v>43829</v>
      </c>
      <c r="K253">
        <v>10000</v>
      </c>
      <c r="L253">
        <v>9948.7133198227893</v>
      </c>
      <c r="M253">
        <v>10000</v>
      </c>
      <c r="N253">
        <v>9978.5156165656099</v>
      </c>
      <c r="O253" s="7">
        <f t="shared" si="21"/>
        <v>-5.1286680177210497E-3</v>
      </c>
      <c r="P253" s="7">
        <f t="shared" si="22"/>
        <v>2.1530640688403047E-3</v>
      </c>
      <c r="Q253" s="9">
        <f t="shared" si="23"/>
        <v>-2.9756039488807451E-3</v>
      </c>
      <c r="R253">
        <v>52</v>
      </c>
    </row>
    <row r="254" spans="1:18" x14ac:dyDescent="0.25">
      <c r="A254" s="1">
        <v>43830</v>
      </c>
      <c r="B254">
        <v>9999.9999999999909</v>
      </c>
      <c r="C254">
        <v>10220.058473003401</v>
      </c>
      <c r="D254">
        <v>10000</v>
      </c>
      <c r="E254">
        <v>9893.8458275743706</v>
      </c>
      <c r="F254" s="7">
        <f t="shared" si="18"/>
        <v>2.2005847300341053E-2</v>
      </c>
      <c r="G254" s="7">
        <f t="shared" si="19"/>
        <v>1.0729313380826611E-2</v>
      </c>
      <c r="H254" s="9">
        <f t="shared" si="20"/>
        <v>3.2735160681167663E-2</v>
      </c>
      <c r="J254" s="1">
        <v>43830</v>
      </c>
      <c r="K254">
        <v>10000</v>
      </c>
      <c r="L254">
        <v>9867.7607642999392</v>
      </c>
      <c r="M254">
        <v>9999.9999999999909</v>
      </c>
      <c r="N254">
        <v>9931.1849305172891</v>
      </c>
      <c r="O254" s="7">
        <f t="shared" si="21"/>
        <v>-1.3223923570006124E-2</v>
      </c>
      <c r="P254" s="7">
        <f t="shared" si="22"/>
        <v>6.9291902189074772E-3</v>
      </c>
      <c r="Q254" s="9">
        <f t="shared" si="23"/>
        <v>-6.294733351098647E-3</v>
      </c>
      <c r="R254">
        <v>30</v>
      </c>
    </row>
    <row r="255" spans="1:18" x14ac:dyDescent="0.25">
      <c r="A255" s="1">
        <v>43832</v>
      </c>
      <c r="B255">
        <v>10000</v>
      </c>
      <c r="C255">
        <v>10183.958829220001</v>
      </c>
      <c r="D255">
        <v>9999.9999999999909</v>
      </c>
      <c r="E255">
        <v>10133.6190696139</v>
      </c>
      <c r="F255" s="7">
        <f t="shared" si="18"/>
        <v>1.8395882922000117E-2</v>
      </c>
      <c r="G255" s="7">
        <f t="shared" si="19"/>
        <v>-1.318572058965306E-2</v>
      </c>
      <c r="H255" s="9">
        <f t="shared" si="20"/>
        <v>5.2101623323470569E-3</v>
      </c>
      <c r="J255" s="1">
        <v>43832</v>
      </c>
      <c r="K255">
        <v>10000</v>
      </c>
      <c r="L255">
        <v>10073.8070833811</v>
      </c>
      <c r="M255">
        <v>9999.9999999999909</v>
      </c>
      <c r="N255">
        <v>10097.940554938999</v>
      </c>
      <c r="O255" s="7">
        <f t="shared" si="21"/>
        <v>7.380708338109887E-3</v>
      </c>
      <c r="P255" s="7">
        <f t="shared" si="22"/>
        <v>-9.6990623391127739E-3</v>
      </c>
      <c r="Q255" s="9">
        <f t="shared" si="23"/>
        <v>-2.3183540010028869E-3</v>
      </c>
      <c r="R255">
        <v>26</v>
      </c>
    </row>
    <row r="256" spans="1:18" x14ac:dyDescent="0.25">
      <c r="A256" s="1">
        <v>43833</v>
      </c>
      <c r="B256">
        <v>10000</v>
      </c>
      <c r="C256">
        <v>9858.07339423962</v>
      </c>
      <c r="D256">
        <v>10000</v>
      </c>
      <c r="E256">
        <v>9900.7511921744099</v>
      </c>
      <c r="F256" s="7">
        <f t="shared" si="18"/>
        <v>-1.4192660576037963E-2</v>
      </c>
      <c r="G256" s="7">
        <f t="shared" si="19"/>
        <v>1.0024371474362193E-2</v>
      </c>
      <c r="H256" s="9">
        <f t="shared" si="20"/>
        <v>-4.1682891016757706E-3</v>
      </c>
      <c r="J256" s="1">
        <v>43833</v>
      </c>
      <c r="K256">
        <v>9999.9999999999909</v>
      </c>
      <c r="L256">
        <v>9772.5064662528603</v>
      </c>
      <c r="M256">
        <v>10000</v>
      </c>
      <c r="N256">
        <v>10002.3656184024</v>
      </c>
      <c r="O256" s="7">
        <f t="shared" si="21"/>
        <v>-2.2749353374713066E-2</v>
      </c>
      <c r="P256" s="7">
        <f t="shared" si="22"/>
        <v>-2.3650589197099503E-4</v>
      </c>
      <c r="Q256" s="9">
        <f t="shared" si="23"/>
        <v>-2.2985859266684061E-2</v>
      </c>
      <c r="R256">
        <v>113</v>
      </c>
    </row>
    <row r="257" spans="1:18" x14ac:dyDescent="0.25">
      <c r="A257" s="1">
        <v>43836</v>
      </c>
      <c r="B257">
        <v>10000</v>
      </c>
      <c r="C257">
        <v>10002.396379383499</v>
      </c>
      <c r="D257">
        <v>10000</v>
      </c>
      <c r="E257">
        <v>10131.5526505413</v>
      </c>
      <c r="F257" s="7">
        <f t="shared" si="18"/>
        <v>2.3963793835002356E-4</v>
      </c>
      <c r="G257" s="7">
        <f t="shared" si="19"/>
        <v>-1.2984451157569743E-2</v>
      </c>
      <c r="H257" s="9">
        <f t="shared" si="20"/>
        <v>-1.2744813219219719E-2</v>
      </c>
      <c r="J257" s="1">
        <v>43836</v>
      </c>
      <c r="K257">
        <v>10000</v>
      </c>
      <c r="L257">
        <v>9987.17273276784</v>
      </c>
      <c r="M257">
        <v>9999.9999999999909</v>
      </c>
      <c r="N257">
        <v>10013.617501906299</v>
      </c>
      <c r="O257" s="7">
        <f t="shared" si="21"/>
        <v>-1.2827267232160544E-3</v>
      </c>
      <c r="P257" s="7">
        <f t="shared" si="22"/>
        <v>-1.3598983487951299E-3</v>
      </c>
      <c r="Q257" s="9">
        <f t="shared" si="23"/>
        <v>-2.6426250720111844E-3</v>
      </c>
      <c r="R257">
        <v>167</v>
      </c>
    </row>
    <row r="258" spans="1:18" x14ac:dyDescent="0.25">
      <c r="A258" s="1">
        <v>43837</v>
      </c>
      <c r="B258">
        <v>10000</v>
      </c>
      <c r="C258">
        <v>10012.990461748601</v>
      </c>
      <c r="D258">
        <v>10000</v>
      </c>
      <c r="E258">
        <v>10077.078243411101</v>
      </c>
      <c r="F258" s="7">
        <f t="shared" si="18"/>
        <v>1.2990461748600968E-3</v>
      </c>
      <c r="G258" s="7">
        <f t="shared" si="19"/>
        <v>-7.6488682085502635E-3</v>
      </c>
      <c r="H258" s="9">
        <f t="shared" si="20"/>
        <v>-6.3498220336901667E-3</v>
      </c>
      <c r="J258" s="1">
        <v>43837</v>
      </c>
      <c r="K258">
        <v>9999.9999999999909</v>
      </c>
      <c r="L258">
        <v>10026.2295363335</v>
      </c>
      <c r="M258">
        <v>10000</v>
      </c>
      <c r="N258">
        <v>10077.915157261299</v>
      </c>
      <c r="O258" s="7">
        <f t="shared" si="21"/>
        <v>2.6229536333508552E-3</v>
      </c>
      <c r="P258" s="7">
        <f t="shared" si="22"/>
        <v>-7.7312773570196169E-3</v>
      </c>
      <c r="Q258" s="9">
        <f t="shared" si="23"/>
        <v>-5.1083237236687618E-3</v>
      </c>
      <c r="R258">
        <v>157</v>
      </c>
    </row>
    <row r="259" spans="1:18" x14ac:dyDescent="0.25">
      <c r="A259" s="1">
        <v>43838</v>
      </c>
      <c r="B259">
        <v>10000</v>
      </c>
      <c r="C259">
        <v>10002.1107860463</v>
      </c>
      <c r="D259">
        <v>10000</v>
      </c>
      <c r="E259">
        <v>9990.2868247572806</v>
      </c>
      <c r="F259" s="7">
        <f t="shared" si="18"/>
        <v>2.1107860462987738E-4</v>
      </c>
      <c r="G259" s="7">
        <f t="shared" si="19"/>
        <v>9.722618992928922E-4</v>
      </c>
      <c r="H259" s="9">
        <f t="shared" si="20"/>
        <v>1.1833405039227696E-3</v>
      </c>
      <c r="J259" s="1">
        <v>43838</v>
      </c>
      <c r="K259">
        <v>10000</v>
      </c>
      <c r="L259">
        <v>9985.1821990743392</v>
      </c>
      <c r="M259">
        <v>9999.9999999999909</v>
      </c>
      <c r="N259">
        <v>9991.0235134989998</v>
      </c>
      <c r="O259" s="7">
        <f t="shared" si="21"/>
        <v>-1.481780092566054E-3</v>
      </c>
      <c r="P259" s="7">
        <f t="shared" si="22"/>
        <v>8.9845514714914643E-4</v>
      </c>
      <c r="Q259" s="9">
        <f t="shared" si="23"/>
        <v>-5.833249454169076E-4</v>
      </c>
      <c r="R259">
        <v>149</v>
      </c>
    </row>
    <row r="260" spans="1:18" x14ac:dyDescent="0.25">
      <c r="A260" s="1">
        <v>43839</v>
      </c>
      <c r="B260">
        <v>10000</v>
      </c>
      <c r="C260">
        <v>10056.845684666499</v>
      </c>
      <c r="D260">
        <v>10000</v>
      </c>
      <c r="E260">
        <v>9965.0361616548798</v>
      </c>
      <c r="F260" s="7">
        <f t="shared" si="18"/>
        <v>5.6845684666499974E-3</v>
      </c>
      <c r="G260" s="7">
        <f t="shared" si="19"/>
        <v>3.5086514266411406E-3</v>
      </c>
      <c r="H260" s="9">
        <f t="shared" si="20"/>
        <v>9.193219893291138E-3</v>
      </c>
      <c r="J260" s="1">
        <v>43839</v>
      </c>
      <c r="K260">
        <v>9999.9999999999909</v>
      </c>
      <c r="L260">
        <v>10076.1503554397</v>
      </c>
      <c r="M260">
        <v>10000</v>
      </c>
      <c r="N260">
        <v>9936.4035702591991</v>
      </c>
      <c r="O260" s="7">
        <f t="shared" si="21"/>
        <v>7.6150355439710271E-3</v>
      </c>
      <c r="P260" s="7">
        <f t="shared" si="22"/>
        <v>6.4003468952440468E-3</v>
      </c>
      <c r="Q260" s="9">
        <f t="shared" si="23"/>
        <v>1.4015382439215074E-2</v>
      </c>
      <c r="R260">
        <v>163</v>
      </c>
    </row>
    <row r="261" spans="1:18" x14ac:dyDescent="0.25">
      <c r="A261" s="1">
        <v>43840</v>
      </c>
      <c r="B261">
        <v>10000</v>
      </c>
      <c r="C261">
        <v>10039.632375261701</v>
      </c>
      <c r="D261">
        <v>10000</v>
      </c>
      <c r="E261">
        <v>9982.5788433987691</v>
      </c>
      <c r="F261" s="7">
        <f t="shared" si="18"/>
        <v>3.9632375261700048E-3</v>
      </c>
      <c r="G261" s="7">
        <f t="shared" si="19"/>
        <v>1.7451559235870384E-3</v>
      </c>
      <c r="H261" s="9">
        <f t="shared" si="20"/>
        <v>5.7083934497570432E-3</v>
      </c>
      <c r="J261" s="1">
        <v>43840</v>
      </c>
      <c r="K261">
        <v>9999.9999999999909</v>
      </c>
      <c r="L261">
        <v>10023.4053615306</v>
      </c>
      <c r="M261">
        <v>10000</v>
      </c>
      <c r="N261">
        <v>10007.829819831701</v>
      </c>
      <c r="O261" s="7">
        <f t="shared" si="21"/>
        <v>2.3405361530608459E-3</v>
      </c>
      <c r="P261" s="7">
        <f t="shared" si="22"/>
        <v>-7.8236940202414118E-4</v>
      </c>
      <c r="Q261" s="9">
        <f t="shared" si="23"/>
        <v>1.5581667510367048E-3</v>
      </c>
      <c r="R261">
        <v>187</v>
      </c>
    </row>
    <row r="262" spans="1:18" x14ac:dyDescent="0.25">
      <c r="A262" s="1">
        <v>43843</v>
      </c>
      <c r="B262">
        <v>10000</v>
      </c>
      <c r="C262">
        <v>9976.9675862754593</v>
      </c>
      <c r="D262">
        <v>10000</v>
      </c>
      <c r="E262">
        <v>9948.1372533387002</v>
      </c>
      <c r="F262" s="7">
        <f t="shared" ref="F262:F325" si="24">C262/B262-1</f>
        <v>-2.303241372454079E-3</v>
      </c>
      <c r="G262" s="7">
        <f t="shared" ref="G262:G325" si="25">D262/E262-1</f>
        <v>5.2133123358237832E-3</v>
      </c>
      <c r="H262" s="9">
        <f t="shared" ref="H262:H325" si="26">F262+G262</f>
        <v>2.9100709633697042E-3</v>
      </c>
      <c r="J262" s="1">
        <v>43843</v>
      </c>
      <c r="K262">
        <v>9999.9999999999909</v>
      </c>
      <c r="L262">
        <v>9908.3912234678191</v>
      </c>
      <c r="M262">
        <v>10000</v>
      </c>
      <c r="N262">
        <v>9937.2333033833602</v>
      </c>
      <c r="O262" s="7">
        <f t="shared" ref="O262:O325" si="27">L262/K262-1</f>
        <v>-9.1608776532171587E-3</v>
      </c>
      <c r="P262" s="7">
        <f t="shared" ref="P262:P325" si="28">M262/N262-1</f>
        <v>6.3163150849310234E-3</v>
      </c>
      <c r="Q262" s="9">
        <f t="shared" ref="Q262:Q325" si="29">O262+P262</f>
        <v>-2.8445625682861353E-3</v>
      </c>
      <c r="R262">
        <v>132</v>
      </c>
    </row>
    <row r="263" spans="1:18" x14ac:dyDescent="0.25">
      <c r="A263" s="1">
        <v>43844</v>
      </c>
      <c r="B263">
        <v>10000</v>
      </c>
      <c r="C263">
        <v>10081.7036255156</v>
      </c>
      <c r="D263">
        <v>10000</v>
      </c>
      <c r="E263">
        <v>9908.1168583675808</v>
      </c>
      <c r="F263" s="7">
        <f t="shared" si="24"/>
        <v>8.1703625515598954E-3</v>
      </c>
      <c r="G263" s="7">
        <f t="shared" si="25"/>
        <v>9.2735221986024463E-3</v>
      </c>
      <c r="H263" s="9">
        <f t="shared" si="26"/>
        <v>1.7443884750162342E-2</v>
      </c>
      <c r="J263" s="1">
        <v>43844</v>
      </c>
      <c r="K263">
        <v>10000</v>
      </c>
      <c r="L263">
        <v>10086.457143805101</v>
      </c>
      <c r="M263">
        <v>9999.9999999999909</v>
      </c>
      <c r="N263">
        <v>9970.5486106925891</v>
      </c>
      <c r="O263" s="7">
        <f t="shared" si="27"/>
        <v>8.6457143805100944E-3</v>
      </c>
      <c r="P263" s="7">
        <f t="shared" si="28"/>
        <v>2.9538383951930314E-3</v>
      </c>
      <c r="Q263" s="9">
        <f t="shared" si="29"/>
        <v>1.1599552775703126E-2</v>
      </c>
      <c r="R263">
        <v>166</v>
      </c>
    </row>
    <row r="264" spans="1:18" x14ac:dyDescent="0.25">
      <c r="A264" s="1">
        <v>43845</v>
      </c>
      <c r="B264">
        <v>10000</v>
      </c>
      <c r="C264">
        <v>10003.4191067222</v>
      </c>
      <c r="D264">
        <v>10000</v>
      </c>
      <c r="E264">
        <v>10232.9395433429</v>
      </c>
      <c r="F264" s="7">
        <f t="shared" si="24"/>
        <v>3.4191067222000271E-4</v>
      </c>
      <c r="G264" s="7">
        <f t="shared" si="25"/>
        <v>-2.2763697797319682E-2</v>
      </c>
      <c r="H264" s="9">
        <f t="shared" si="26"/>
        <v>-2.2421787125099679E-2</v>
      </c>
      <c r="J264" s="1">
        <v>43845</v>
      </c>
      <c r="K264">
        <v>9999.9999999999909</v>
      </c>
      <c r="L264">
        <v>9960.6502768517894</v>
      </c>
      <c r="M264">
        <v>9999.9999999999909</v>
      </c>
      <c r="N264">
        <v>10064.2531330824</v>
      </c>
      <c r="O264" s="7">
        <f t="shared" si="27"/>
        <v>-3.9349723148202065E-3</v>
      </c>
      <c r="P264" s="7">
        <f t="shared" si="28"/>
        <v>-6.3842922304092609E-3</v>
      </c>
      <c r="Q264" s="9">
        <f t="shared" si="29"/>
        <v>-1.0319264545229467E-2</v>
      </c>
      <c r="R264">
        <v>143</v>
      </c>
    </row>
    <row r="265" spans="1:18" x14ac:dyDescent="0.25">
      <c r="A265" s="1">
        <v>43846</v>
      </c>
      <c r="B265">
        <v>10000</v>
      </c>
      <c r="C265">
        <v>10080.3625028677</v>
      </c>
      <c r="D265">
        <v>10000</v>
      </c>
      <c r="E265">
        <v>10083.523119671499</v>
      </c>
      <c r="F265" s="7">
        <f t="shared" si="24"/>
        <v>8.0362502867699082E-3</v>
      </c>
      <c r="G265" s="7">
        <f t="shared" si="25"/>
        <v>-8.2831286922482317E-3</v>
      </c>
      <c r="H265" s="9">
        <f t="shared" si="26"/>
        <v>-2.4687840547832351E-4</v>
      </c>
      <c r="J265" s="1">
        <v>43846</v>
      </c>
      <c r="K265">
        <v>10000</v>
      </c>
      <c r="L265">
        <v>10061.2109517794</v>
      </c>
      <c r="M265">
        <v>10000</v>
      </c>
      <c r="N265">
        <v>10139.295407841</v>
      </c>
      <c r="O265" s="7">
        <f t="shared" si="27"/>
        <v>6.1210951779400169E-3</v>
      </c>
      <c r="P265" s="7">
        <f t="shared" si="28"/>
        <v>-1.3738174324547159E-2</v>
      </c>
      <c r="Q265" s="9">
        <f t="shared" si="29"/>
        <v>-7.6170791466071419E-3</v>
      </c>
      <c r="R265">
        <v>125</v>
      </c>
    </row>
    <row r="266" spans="1:18" x14ac:dyDescent="0.25">
      <c r="A266" s="1">
        <v>43847</v>
      </c>
      <c r="B266">
        <v>10000</v>
      </c>
      <c r="C266">
        <v>10063.4964083164</v>
      </c>
      <c r="D266">
        <v>10000</v>
      </c>
      <c r="E266">
        <v>10096.4193041003</v>
      </c>
      <c r="F266" s="7">
        <f t="shared" si="24"/>
        <v>6.3496408316399133E-3</v>
      </c>
      <c r="G266" s="7">
        <f t="shared" si="25"/>
        <v>-9.549851407334331E-3</v>
      </c>
      <c r="H266" s="9">
        <f t="shared" si="26"/>
        <v>-3.2002105756944177E-3</v>
      </c>
      <c r="J266" s="1">
        <v>43847</v>
      </c>
      <c r="K266">
        <v>10000</v>
      </c>
      <c r="L266">
        <v>10094.792609464799</v>
      </c>
      <c r="M266">
        <v>9999.9999999999909</v>
      </c>
      <c r="N266">
        <v>10073.814531370401</v>
      </c>
      <c r="O266" s="7">
        <f t="shared" si="27"/>
        <v>9.4792609464799948E-3</v>
      </c>
      <c r="P266" s="7">
        <f t="shared" si="28"/>
        <v>-7.3273665244230068E-3</v>
      </c>
      <c r="Q266" s="9">
        <f t="shared" si="29"/>
        <v>2.151894422056988E-3</v>
      </c>
      <c r="R266">
        <v>131</v>
      </c>
    </row>
    <row r="267" spans="1:18" x14ac:dyDescent="0.25">
      <c r="A267" s="1">
        <v>43851</v>
      </c>
      <c r="B267">
        <v>10000</v>
      </c>
      <c r="C267">
        <v>9959.1697807405308</v>
      </c>
      <c r="D267">
        <v>10000</v>
      </c>
      <c r="E267">
        <v>9906.3444568594296</v>
      </c>
      <c r="F267" s="7">
        <f t="shared" si="24"/>
        <v>-4.0830219259468947E-3</v>
      </c>
      <c r="G267" s="7">
        <f t="shared" si="25"/>
        <v>9.4540971746364111E-3</v>
      </c>
      <c r="H267" s="9">
        <f t="shared" si="26"/>
        <v>5.3710752486895164E-3</v>
      </c>
      <c r="J267" s="1">
        <v>43851</v>
      </c>
      <c r="K267">
        <v>9999.9999999999909</v>
      </c>
      <c r="L267">
        <v>9946.8713957468699</v>
      </c>
      <c r="M267">
        <v>9999.9999999999909</v>
      </c>
      <c r="N267">
        <v>9906.7986643629902</v>
      </c>
      <c r="O267" s="7">
        <f t="shared" si="27"/>
        <v>-5.3128604253120937E-3</v>
      </c>
      <c r="P267" s="7">
        <f t="shared" si="28"/>
        <v>9.4078156622146025E-3</v>
      </c>
      <c r="Q267" s="9">
        <f t="shared" si="29"/>
        <v>4.0949552369025088E-3</v>
      </c>
      <c r="R267">
        <v>132</v>
      </c>
    </row>
    <row r="268" spans="1:18" x14ac:dyDescent="0.25">
      <c r="A268" s="1">
        <v>43852</v>
      </c>
      <c r="B268">
        <v>10000</v>
      </c>
      <c r="C268">
        <v>10031.6628568092</v>
      </c>
      <c r="D268">
        <v>10000</v>
      </c>
      <c r="E268">
        <v>9941.5784256610605</v>
      </c>
      <c r="F268" s="7">
        <f t="shared" si="24"/>
        <v>3.1662856809200335E-3</v>
      </c>
      <c r="G268" s="7">
        <f t="shared" si="25"/>
        <v>5.8764888066609178E-3</v>
      </c>
      <c r="H268" s="9">
        <f t="shared" si="26"/>
        <v>9.0427744875809513E-3</v>
      </c>
      <c r="J268" s="1">
        <v>43852</v>
      </c>
      <c r="K268">
        <v>10000</v>
      </c>
      <c r="L268">
        <v>10023.626514358801</v>
      </c>
      <c r="M268">
        <v>9999.9999999999909</v>
      </c>
      <c r="N268">
        <v>9955.4408378763201</v>
      </c>
      <c r="O268" s="7">
        <f t="shared" si="27"/>
        <v>2.3626514358801032E-3</v>
      </c>
      <c r="P268" s="7">
        <f t="shared" si="28"/>
        <v>4.4758602707115624E-3</v>
      </c>
      <c r="Q268" s="9">
        <f t="shared" si="29"/>
        <v>6.8385117065916656E-3</v>
      </c>
      <c r="R268">
        <v>202</v>
      </c>
    </row>
    <row r="269" spans="1:18" x14ac:dyDescent="0.25">
      <c r="A269" s="1">
        <v>43853</v>
      </c>
      <c r="B269">
        <v>10000</v>
      </c>
      <c r="C269">
        <v>9905.4635344625203</v>
      </c>
      <c r="D269">
        <v>10000</v>
      </c>
      <c r="E269">
        <v>9842.1891590101295</v>
      </c>
      <c r="F269" s="7">
        <f t="shared" si="24"/>
        <v>-9.4536465537479186E-3</v>
      </c>
      <c r="G269" s="7">
        <f t="shared" si="25"/>
        <v>1.6034119893479248E-2</v>
      </c>
      <c r="H269" s="9">
        <f t="shared" si="26"/>
        <v>6.5804733397313298E-3</v>
      </c>
      <c r="J269" s="1">
        <v>43853</v>
      </c>
      <c r="K269">
        <v>9999.9999999999909</v>
      </c>
      <c r="L269">
        <v>9936.7711480626403</v>
      </c>
      <c r="M269">
        <v>9999.9999999999909</v>
      </c>
      <c r="N269">
        <v>9863.1892422958008</v>
      </c>
      <c r="O269" s="7">
        <f t="shared" si="27"/>
        <v>-6.3228851937350283E-3</v>
      </c>
      <c r="P269" s="7">
        <f t="shared" si="28"/>
        <v>1.3870843835938063E-2</v>
      </c>
      <c r="Q269" s="9">
        <f t="shared" si="29"/>
        <v>7.5479586422030343E-3</v>
      </c>
      <c r="R269">
        <v>158</v>
      </c>
    </row>
    <row r="270" spans="1:18" x14ac:dyDescent="0.25">
      <c r="A270" s="1">
        <v>43854</v>
      </c>
      <c r="B270">
        <v>10000</v>
      </c>
      <c r="C270">
        <v>10055.024251393599</v>
      </c>
      <c r="D270">
        <v>10000</v>
      </c>
      <c r="E270">
        <v>10011.8924913724</v>
      </c>
      <c r="F270" s="7">
        <f t="shared" si="24"/>
        <v>5.5024251393598345E-3</v>
      </c>
      <c r="G270" s="7">
        <f t="shared" si="25"/>
        <v>-1.1878365037027994E-3</v>
      </c>
      <c r="H270" s="9">
        <f t="shared" si="26"/>
        <v>4.3145886356570351E-3</v>
      </c>
      <c r="J270" s="1">
        <v>43854</v>
      </c>
      <c r="K270">
        <v>10000</v>
      </c>
      <c r="L270">
        <v>10079.357609004001</v>
      </c>
      <c r="M270">
        <v>10000</v>
      </c>
      <c r="N270">
        <v>10026.8816400821</v>
      </c>
      <c r="O270" s="7">
        <f t="shared" si="27"/>
        <v>7.9357609004000462E-3</v>
      </c>
      <c r="P270" s="7">
        <f t="shared" si="28"/>
        <v>-2.6809571556765111E-3</v>
      </c>
      <c r="Q270" s="9">
        <f t="shared" si="29"/>
        <v>5.2548037447235352E-3</v>
      </c>
      <c r="R270">
        <v>156</v>
      </c>
    </row>
    <row r="271" spans="1:18" x14ac:dyDescent="0.25">
      <c r="A271" s="1">
        <v>43857</v>
      </c>
      <c r="B271">
        <v>10000</v>
      </c>
      <c r="C271">
        <v>9647.7353183726009</v>
      </c>
      <c r="D271">
        <v>10000</v>
      </c>
      <c r="E271">
        <v>9586.4677762534193</v>
      </c>
      <c r="F271" s="7">
        <f t="shared" si="24"/>
        <v>-3.5226468162739888E-2</v>
      </c>
      <c r="G271" s="7">
        <f t="shared" si="25"/>
        <v>4.3137079620810814E-2</v>
      </c>
      <c r="H271" s="9">
        <f t="shared" si="26"/>
        <v>7.9106114580709264E-3</v>
      </c>
      <c r="J271" s="1">
        <v>43857</v>
      </c>
      <c r="K271">
        <v>10000</v>
      </c>
      <c r="L271">
        <v>9706.9003575345196</v>
      </c>
      <c r="M271">
        <v>10000</v>
      </c>
      <c r="N271">
        <v>9645.5354778792698</v>
      </c>
      <c r="O271" s="7">
        <f t="shared" si="27"/>
        <v>-2.9309964246548081E-2</v>
      </c>
      <c r="P271" s="7">
        <f t="shared" si="28"/>
        <v>3.6749076599598585E-2</v>
      </c>
      <c r="Q271" s="9">
        <f t="shared" si="29"/>
        <v>7.4391123530505032E-3</v>
      </c>
      <c r="R271">
        <v>157</v>
      </c>
    </row>
    <row r="272" spans="1:18" x14ac:dyDescent="0.25">
      <c r="A272" s="1">
        <v>43858</v>
      </c>
      <c r="B272">
        <v>10000</v>
      </c>
      <c r="C272">
        <v>10099.8542093465</v>
      </c>
      <c r="D272">
        <v>10000</v>
      </c>
      <c r="E272">
        <v>10078.6150064374</v>
      </c>
      <c r="F272" s="7">
        <f t="shared" si="24"/>
        <v>9.9854209346499356E-3</v>
      </c>
      <c r="G272" s="7">
        <f t="shared" si="25"/>
        <v>-7.8001795273643371E-3</v>
      </c>
      <c r="H272" s="9">
        <f t="shared" si="26"/>
        <v>2.1852414072855986E-3</v>
      </c>
      <c r="J272" s="1">
        <v>43858</v>
      </c>
      <c r="K272">
        <v>10000</v>
      </c>
      <c r="L272">
        <v>10084.4134129185</v>
      </c>
      <c r="M272">
        <v>10000</v>
      </c>
      <c r="N272">
        <v>10013.7187133813</v>
      </c>
      <c r="O272" s="7">
        <f t="shared" si="27"/>
        <v>8.4413412918500352E-3</v>
      </c>
      <c r="P272" s="7">
        <f t="shared" si="28"/>
        <v>-1.3699918855287763E-3</v>
      </c>
      <c r="Q272" s="9">
        <f t="shared" si="29"/>
        <v>7.071349406321259E-3</v>
      </c>
      <c r="R272">
        <v>284</v>
      </c>
    </row>
    <row r="273" spans="1:18" x14ac:dyDescent="0.25">
      <c r="A273" s="1">
        <v>43859</v>
      </c>
      <c r="B273">
        <v>10000</v>
      </c>
      <c r="C273">
        <v>9972.3094315561902</v>
      </c>
      <c r="D273">
        <v>10000</v>
      </c>
      <c r="E273">
        <v>10111.5317145402</v>
      </c>
      <c r="F273" s="7">
        <f t="shared" si="24"/>
        <v>-2.7690568443810015E-3</v>
      </c>
      <c r="G273" s="7">
        <f t="shared" si="25"/>
        <v>-1.1030150296598484E-2</v>
      </c>
      <c r="H273" s="9">
        <f t="shared" si="26"/>
        <v>-1.3799207140979486E-2</v>
      </c>
      <c r="J273" s="1">
        <v>43859</v>
      </c>
      <c r="K273">
        <v>10000</v>
      </c>
      <c r="L273">
        <v>10071.7200849292</v>
      </c>
      <c r="M273">
        <v>10000</v>
      </c>
      <c r="N273">
        <v>10025.8054632972</v>
      </c>
      <c r="O273" s="7">
        <f t="shared" si="27"/>
        <v>7.1720084929201011E-3</v>
      </c>
      <c r="P273" s="7">
        <f t="shared" si="28"/>
        <v>-2.5739042505531495E-3</v>
      </c>
      <c r="Q273" s="9">
        <f t="shared" si="29"/>
        <v>4.5981042423669516E-3</v>
      </c>
      <c r="R273">
        <v>174</v>
      </c>
    </row>
    <row r="274" spans="1:18" x14ac:dyDescent="0.25">
      <c r="A274" s="1">
        <v>43860</v>
      </c>
      <c r="B274">
        <v>10000</v>
      </c>
      <c r="C274">
        <v>9830.3705023972907</v>
      </c>
      <c r="D274">
        <v>10000</v>
      </c>
      <c r="E274">
        <v>9732.51763496885</v>
      </c>
      <c r="F274" s="7">
        <f t="shared" si="24"/>
        <v>-1.6962949760270907E-2</v>
      </c>
      <c r="G274" s="7">
        <f t="shared" si="25"/>
        <v>2.7483368133861763E-2</v>
      </c>
      <c r="H274" s="9">
        <f t="shared" si="26"/>
        <v>1.0520418373590856E-2</v>
      </c>
      <c r="J274" s="1">
        <v>43860</v>
      </c>
      <c r="K274">
        <v>10000</v>
      </c>
      <c r="L274">
        <v>9847.5884080238593</v>
      </c>
      <c r="M274">
        <v>9999.9999999999909</v>
      </c>
      <c r="N274">
        <v>9759.3831159841993</v>
      </c>
      <c r="O274" s="7">
        <f t="shared" si="27"/>
        <v>-1.524115919761404E-2</v>
      </c>
      <c r="P274" s="7">
        <f t="shared" si="28"/>
        <v>2.465492758673471E-2</v>
      </c>
      <c r="Q274" s="9">
        <f t="shared" si="29"/>
        <v>9.4137683891206692E-3</v>
      </c>
      <c r="R274">
        <v>160</v>
      </c>
    </row>
    <row r="275" spans="1:18" x14ac:dyDescent="0.25">
      <c r="A275" s="1">
        <v>43861</v>
      </c>
      <c r="B275">
        <v>10000</v>
      </c>
      <c r="C275">
        <v>10228.7997081883</v>
      </c>
      <c r="D275">
        <v>10000</v>
      </c>
      <c r="E275">
        <v>9942.4507039228592</v>
      </c>
      <c r="F275" s="7">
        <f t="shared" si="24"/>
        <v>2.2879970818830087E-2</v>
      </c>
      <c r="G275" s="7">
        <f t="shared" si="25"/>
        <v>5.7882405244849E-3</v>
      </c>
      <c r="H275" s="9">
        <f t="shared" si="26"/>
        <v>2.8668211343314987E-2</v>
      </c>
      <c r="J275" s="1">
        <v>43861</v>
      </c>
      <c r="K275">
        <v>9999.9999999999909</v>
      </c>
      <c r="L275">
        <v>10018.2668963177</v>
      </c>
      <c r="M275">
        <v>9999.9999999999909</v>
      </c>
      <c r="N275">
        <v>10008.6115937424</v>
      </c>
      <c r="O275" s="7">
        <f t="shared" si="27"/>
        <v>1.8266896317709058E-3</v>
      </c>
      <c r="P275" s="7">
        <f t="shared" si="28"/>
        <v>-8.6041841685546849E-4</v>
      </c>
      <c r="Q275" s="9">
        <f t="shared" si="29"/>
        <v>9.6627121491543733E-4</v>
      </c>
      <c r="R275">
        <v>249</v>
      </c>
    </row>
    <row r="276" spans="1:18" x14ac:dyDescent="0.25">
      <c r="A276" s="1">
        <v>43864</v>
      </c>
      <c r="B276">
        <v>10000</v>
      </c>
      <c r="C276">
        <v>9875.1915422964103</v>
      </c>
      <c r="D276">
        <v>10000</v>
      </c>
      <c r="E276">
        <v>9877.5829298503104</v>
      </c>
      <c r="F276" s="7">
        <f t="shared" si="24"/>
        <v>-1.2480845770359017E-2</v>
      </c>
      <c r="G276" s="7">
        <f t="shared" si="25"/>
        <v>1.2393423676529514E-2</v>
      </c>
      <c r="H276" s="9">
        <f t="shared" si="26"/>
        <v>-8.7422093829503389E-5</v>
      </c>
      <c r="J276" s="1">
        <v>43864</v>
      </c>
      <c r="K276">
        <v>10000</v>
      </c>
      <c r="L276">
        <v>9844.3828060514297</v>
      </c>
      <c r="M276">
        <v>9999.9999999999909</v>
      </c>
      <c r="N276">
        <v>9832.4066250855503</v>
      </c>
      <c r="O276" s="7">
        <f t="shared" si="27"/>
        <v>-1.5561719394857065E-2</v>
      </c>
      <c r="P276" s="7">
        <f t="shared" si="28"/>
        <v>1.7045000405786492E-2</v>
      </c>
      <c r="Q276" s="9">
        <f t="shared" si="29"/>
        <v>1.483281010929427E-3</v>
      </c>
      <c r="R276">
        <v>241</v>
      </c>
    </row>
    <row r="277" spans="1:18" x14ac:dyDescent="0.25">
      <c r="A277" s="1">
        <v>43865</v>
      </c>
      <c r="B277">
        <v>10000</v>
      </c>
      <c r="C277">
        <v>10291.1711041213</v>
      </c>
      <c r="D277">
        <v>10000</v>
      </c>
      <c r="E277">
        <v>10212.4692647679</v>
      </c>
      <c r="F277" s="7">
        <f t="shared" si="24"/>
        <v>2.9117110412129943E-2</v>
      </c>
      <c r="G277" s="7">
        <f t="shared" si="25"/>
        <v>-2.0804886581240467E-2</v>
      </c>
      <c r="H277" s="9">
        <f t="shared" si="26"/>
        <v>8.3122238308894758E-3</v>
      </c>
      <c r="J277" s="1">
        <v>43865</v>
      </c>
      <c r="K277">
        <v>9999.9999999999909</v>
      </c>
      <c r="L277">
        <v>10152.9406436596</v>
      </c>
      <c r="M277">
        <v>10000</v>
      </c>
      <c r="N277">
        <v>10201.5549163999</v>
      </c>
      <c r="O277" s="7">
        <f t="shared" si="27"/>
        <v>1.5294064365960924E-2</v>
      </c>
      <c r="P277" s="7">
        <f t="shared" si="28"/>
        <v>-1.9757274067689679E-2</v>
      </c>
      <c r="Q277" s="9">
        <f t="shared" si="29"/>
        <v>-4.4632097017287542E-3</v>
      </c>
      <c r="R277">
        <v>196</v>
      </c>
    </row>
    <row r="278" spans="1:18" x14ac:dyDescent="0.25">
      <c r="A278" s="1">
        <v>43866</v>
      </c>
      <c r="B278">
        <v>10000</v>
      </c>
      <c r="C278">
        <v>10095.3940365852</v>
      </c>
      <c r="D278">
        <v>10000</v>
      </c>
      <c r="E278">
        <v>10144.4964905875</v>
      </c>
      <c r="F278" s="7">
        <f t="shared" si="24"/>
        <v>9.5394036585199071E-3</v>
      </c>
      <c r="G278" s="7">
        <f t="shared" si="25"/>
        <v>-1.4243830703827509E-2</v>
      </c>
      <c r="H278" s="9">
        <f t="shared" si="26"/>
        <v>-4.704427045307602E-3</v>
      </c>
      <c r="J278" s="1">
        <v>43866</v>
      </c>
      <c r="K278">
        <v>10000</v>
      </c>
      <c r="L278">
        <v>10120.985516951399</v>
      </c>
      <c r="M278">
        <v>10000</v>
      </c>
      <c r="N278">
        <v>10240.60246722</v>
      </c>
      <c r="O278" s="7">
        <f t="shared" si="27"/>
        <v>1.2098551695139959E-2</v>
      </c>
      <c r="P278" s="7">
        <f t="shared" si="28"/>
        <v>-2.3494952371226674E-2</v>
      </c>
      <c r="Q278" s="9">
        <f t="shared" si="29"/>
        <v>-1.1396400676086715E-2</v>
      </c>
      <c r="R278">
        <v>165</v>
      </c>
    </row>
    <row r="279" spans="1:18" x14ac:dyDescent="0.25">
      <c r="A279" s="1">
        <v>43867</v>
      </c>
      <c r="B279">
        <v>10000</v>
      </c>
      <c r="C279">
        <v>9985.0226929881101</v>
      </c>
      <c r="D279">
        <v>10000</v>
      </c>
      <c r="E279">
        <v>10148.110749342801</v>
      </c>
      <c r="F279" s="7">
        <f t="shared" si="24"/>
        <v>-1.4977307011889707E-3</v>
      </c>
      <c r="G279" s="7">
        <f t="shared" si="25"/>
        <v>-1.4594908648626337E-2</v>
      </c>
      <c r="H279" s="9">
        <f t="shared" si="26"/>
        <v>-1.6092639349815308E-2</v>
      </c>
      <c r="J279" s="1">
        <v>43867</v>
      </c>
      <c r="K279">
        <v>10000</v>
      </c>
      <c r="L279">
        <v>9954.4078750147492</v>
      </c>
      <c r="M279">
        <v>9999.9999999999909</v>
      </c>
      <c r="N279">
        <v>10119.2258132682</v>
      </c>
      <c r="O279" s="7">
        <f t="shared" si="27"/>
        <v>-4.5592124985250893E-3</v>
      </c>
      <c r="P279" s="7">
        <f t="shared" si="28"/>
        <v>-1.1782108183798212E-2</v>
      </c>
      <c r="Q279" s="9">
        <f t="shared" si="29"/>
        <v>-1.6341320682323301E-2</v>
      </c>
      <c r="R279">
        <v>173</v>
      </c>
    </row>
    <row r="280" spans="1:18" x14ac:dyDescent="0.25">
      <c r="A280" s="1">
        <v>43868</v>
      </c>
      <c r="B280">
        <v>10000</v>
      </c>
      <c r="C280">
        <v>9896.9403184643797</v>
      </c>
      <c r="D280">
        <v>10000</v>
      </c>
      <c r="E280">
        <v>9857.4764914376392</v>
      </c>
      <c r="F280" s="7">
        <f t="shared" si="24"/>
        <v>-1.0305968153561995E-2</v>
      </c>
      <c r="G280" s="7">
        <f t="shared" si="25"/>
        <v>1.4458417292311898E-2</v>
      </c>
      <c r="H280" s="9">
        <f t="shared" si="26"/>
        <v>4.152449138749903E-3</v>
      </c>
      <c r="J280" s="1">
        <v>43868</v>
      </c>
      <c r="K280">
        <v>10000</v>
      </c>
      <c r="L280">
        <v>9932.8028643707203</v>
      </c>
      <c r="M280">
        <v>9999.9999999999909</v>
      </c>
      <c r="N280">
        <v>9948.8035649851008</v>
      </c>
      <c r="O280" s="7">
        <f t="shared" si="27"/>
        <v>-6.719713562927998E-3</v>
      </c>
      <c r="P280" s="7">
        <f t="shared" si="28"/>
        <v>5.1459891313039297E-3</v>
      </c>
      <c r="Q280" s="9">
        <f t="shared" si="29"/>
        <v>-1.5737244316240684E-3</v>
      </c>
      <c r="R280">
        <v>191</v>
      </c>
    </row>
    <row r="281" spans="1:18" x14ac:dyDescent="0.25">
      <c r="A281" s="1">
        <v>43871</v>
      </c>
      <c r="B281">
        <v>10000</v>
      </c>
      <c r="C281">
        <v>9938.9259045154995</v>
      </c>
      <c r="D281">
        <v>10000</v>
      </c>
      <c r="E281">
        <v>9993.2227707749898</v>
      </c>
      <c r="F281" s="7">
        <f t="shared" si="24"/>
        <v>-6.1074095484500157E-3</v>
      </c>
      <c r="G281" s="7">
        <f t="shared" si="25"/>
        <v>6.7818254235563202E-4</v>
      </c>
      <c r="H281" s="9">
        <f t="shared" si="26"/>
        <v>-5.4292270060943837E-3</v>
      </c>
      <c r="J281" s="1">
        <v>43871</v>
      </c>
      <c r="K281">
        <v>9999.9999999999909</v>
      </c>
      <c r="L281">
        <v>9965.2482401406705</v>
      </c>
      <c r="M281">
        <v>10000</v>
      </c>
      <c r="N281">
        <v>9978.9826227969006</v>
      </c>
      <c r="O281" s="7">
        <f t="shared" si="27"/>
        <v>-3.4751759859320552E-3</v>
      </c>
      <c r="P281" s="7">
        <f t="shared" si="28"/>
        <v>2.1061643253177387E-3</v>
      </c>
      <c r="Q281" s="9">
        <f t="shared" si="29"/>
        <v>-1.3690116606143166E-3</v>
      </c>
      <c r="R281">
        <v>157</v>
      </c>
    </row>
    <row r="282" spans="1:18" x14ac:dyDescent="0.25">
      <c r="A282" s="1">
        <v>43872</v>
      </c>
      <c r="B282">
        <v>10000</v>
      </c>
      <c r="C282">
        <v>10192.5181436988</v>
      </c>
      <c r="D282">
        <v>10000</v>
      </c>
      <c r="E282">
        <v>10172.935630362699</v>
      </c>
      <c r="F282" s="7">
        <f t="shared" si="24"/>
        <v>1.9251814369880105E-2</v>
      </c>
      <c r="G282" s="7">
        <f t="shared" si="25"/>
        <v>-1.6999579732574488E-2</v>
      </c>
      <c r="H282" s="9">
        <f t="shared" si="26"/>
        <v>2.2522346373056168E-3</v>
      </c>
      <c r="J282" s="1">
        <v>43872</v>
      </c>
      <c r="K282">
        <v>10000</v>
      </c>
      <c r="L282">
        <v>10187.3062352943</v>
      </c>
      <c r="M282">
        <v>10000</v>
      </c>
      <c r="N282">
        <v>10154.674849208501</v>
      </c>
      <c r="O282" s="7">
        <f t="shared" si="27"/>
        <v>1.8730623529430002E-2</v>
      </c>
      <c r="P282" s="7">
        <f t="shared" si="28"/>
        <v>-1.5231885954532287E-2</v>
      </c>
      <c r="Q282" s="9">
        <f t="shared" si="29"/>
        <v>3.4987375748977145E-3</v>
      </c>
      <c r="R282">
        <v>171</v>
      </c>
    </row>
    <row r="283" spans="1:18" x14ac:dyDescent="0.25">
      <c r="A283" s="1">
        <v>43873</v>
      </c>
      <c r="B283">
        <v>10000</v>
      </c>
      <c r="C283">
        <v>10097.015151391201</v>
      </c>
      <c r="D283">
        <v>10000</v>
      </c>
      <c r="E283">
        <v>10170.707790333199</v>
      </c>
      <c r="F283" s="7">
        <f t="shared" si="24"/>
        <v>9.7015151391199872E-3</v>
      </c>
      <c r="G283" s="7">
        <f t="shared" si="25"/>
        <v>-1.6784258662455032E-2</v>
      </c>
      <c r="H283" s="9">
        <f t="shared" si="26"/>
        <v>-7.0827435233350444E-3</v>
      </c>
      <c r="J283" s="1">
        <v>43873</v>
      </c>
      <c r="K283">
        <v>9999.9999999999909</v>
      </c>
      <c r="L283">
        <v>10030.4819312215</v>
      </c>
      <c r="M283">
        <v>10000</v>
      </c>
      <c r="N283">
        <v>10152.1338220542</v>
      </c>
      <c r="O283" s="7">
        <f t="shared" si="27"/>
        <v>3.0481931221508773E-3</v>
      </c>
      <c r="P283" s="7">
        <f t="shared" si="28"/>
        <v>-1.4985403533955499E-2</v>
      </c>
      <c r="Q283" s="9">
        <f t="shared" si="29"/>
        <v>-1.1937210411804622E-2</v>
      </c>
      <c r="R283">
        <v>105</v>
      </c>
    </row>
    <row r="284" spans="1:18" x14ac:dyDescent="0.25">
      <c r="A284" s="1">
        <v>43874</v>
      </c>
      <c r="B284">
        <v>10000</v>
      </c>
      <c r="C284">
        <v>9967.9851905043106</v>
      </c>
      <c r="D284">
        <v>10000</v>
      </c>
      <c r="E284">
        <v>9981.5849462959995</v>
      </c>
      <c r="F284" s="7">
        <f t="shared" si="24"/>
        <v>-3.2014809495689578E-3</v>
      </c>
      <c r="G284" s="7">
        <f t="shared" si="25"/>
        <v>1.8449027687565955E-3</v>
      </c>
      <c r="H284" s="9">
        <f t="shared" si="26"/>
        <v>-1.3565781808123623E-3</v>
      </c>
      <c r="J284" s="1">
        <v>43874</v>
      </c>
      <c r="K284">
        <v>10000</v>
      </c>
      <c r="L284">
        <v>10025.8731500455</v>
      </c>
      <c r="M284">
        <v>10000</v>
      </c>
      <c r="N284">
        <v>9955.0560064804195</v>
      </c>
      <c r="O284" s="7">
        <f t="shared" si="27"/>
        <v>2.5873150045498949E-3</v>
      </c>
      <c r="P284" s="7">
        <f t="shared" si="28"/>
        <v>4.5146901725439115E-3</v>
      </c>
      <c r="Q284" s="9">
        <f t="shared" si="29"/>
        <v>7.1020051770938064E-3</v>
      </c>
      <c r="R284">
        <v>171</v>
      </c>
    </row>
    <row r="285" spans="1:18" x14ac:dyDescent="0.25">
      <c r="A285" s="1">
        <v>43875</v>
      </c>
      <c r="B285">
        <v>10000</v>
      </c>
      <c r="C285">
        <v>10125.0868762836</v>
      </c>
      <c r="D285">
        <v>10000</v>
      </c>
      <c r="E285">
        <v>10022.1704061572</v>
      </c>
      <c r="F285" s="7">
        <f t="shared" si="24"/>
        <v>1.2508687628359993E-2</v>
      </c>
      <c r="G285" s="7">
        <f t="shared" si="25"/>
        <v>-2.2121362198730399E-3</v>
      </c>
      <c r="H285" s="9">
        <f t="shared" si="26"/>
        <v>1.0296551408486954E-2</v>
      </c>
      <c r="J285" s="1">
        <v>43875</v>
      </c>
      <c r="K285">
        <v>9999.9999999999909</v>
      </c>
      <c r="L285">
        <v>10141.409824111999</v>
      </c>
      <c r="M285">
        <v>9999.9999999999909</v>
      </c>
      <c r="N285">
        <v>10018.550292543299</v>
      </c>
      <c r="O285" s="7">
        <f t="shared" si="27"/>
        <v>1.4140982411200875E-2</v>
      </c>
      <c r="P285" s="7">
        <f t="shared" si="28"/>
        <v>-1.8515944923803707E-3</v>
      </c>
      <c r="Q285" s="9">
        <f t="shared" si="29"/>
        <v>1.2289387918820505E-2</v>
      </c>
      <c r="R285">
        <v>173</v>
      </c>
    </row>
    <row r="286" spans="1:18" x14ac:dyDescent="0.25">
      <c r="A286" s="1">
        <v>43879</v>
      </c>
      <c r="B286">
        <v>10000</v>
      </c>
      <c r="C286">
        <v>9997.1947975021703</v>
      </c>
      <c r="D286">
        <v>9800</v>
      </c>
      <c r="E286">
        <v>9705.8771986167394</v>
      </c>
      <c r="F286" s="7">
        <f t="shared" si="24"/>
        <v>-2.805202497829784E-4</v>
      </c>
      <c r="G286" s="7">
        <f t="shared" si="25"/>
        <v>9.6975058984545282E-3</v>
      </c>
      <c r="H286" s="9">
        <f t="shared" si="26"/>
        <v>9.4169856486715497E-3</v>
      </c>
      <c r="J286" s="1">
        <v>43879</v>
      </c>
      <c r="K286">
        <v>10000</v>
      </c>
      <c r="L286">
        <v>10030.3089430935</v>
      </c>
      <c r="M286">
        <v>9987.7896067836591</v>
      </c>
      <c r="N286">
        <v>10002.7055102496</v>
      </c>
      <c r="O286" s="7">
        <f t="shared" si="27"/>
        <v>3.0308943093499963E-3</v>
      </c>
      <c r="P286" s="7">
        <f t="shared" si="28"/>
        <v>-1.4911869044486048E-3</v>
      </c>
      <c r="Q286" s="9">
        <f t="shared" si="29"/>
        <v>1.5397074049013915E-3</v>
      </c>
      <c r="R286">
        <v>159</v>
      </c>
    </row>
    <row r="287" spans="1:18" x14ac:dyDescent="0.25">
      <c r="A287" s="1">
        <v>43880</v>
      </c>
      <c r="B287">
        <v>10000</v>
      </c>
      <c r="C287">
        <v>10132.364568261701</v>
      </c>
      <c r="D287">
        <v>10000</v>
      </c>
      <c r="E287">
        <v>9979.8747840419492</v>
      </c>
      <c r="F287" s="7">
        <f t="shared" si="24"/>
        <v>1.3236456826170029E-2</v>
      </c>
      <c r="G287" s="7">
        <f t="shared" si="25"/>
        <v>2.016580006618085E-3</v>
      </c>
      <c r="H287" s="9">
        <f t="shared" si="26"/>
        <v>1.5253036832788114E-2</v>
      </c>
      <c r="J287" s="1">
        <v>43880</v>
      </c>
      <c r="K287">
        <v>9999.9999999999909</v>
      </c>
      <c r="L287">
        <v>10091.4868110309</v>
      </c>
      <c r="M287">
        <v>10000</v>
      </c>
      <c r="N287">
        <v>9988.4135115231402</v>
      </c>
      <c r="O287" s="7">
        <f t="shared" si="27"/>
        <v>9.148681103090972E-3</v>
      </c>
      <c r="P287" s="7">
        <f t="shared" si="28"/>
        <v>1.159992872090454E-3</v>
      </c>
      <c r="Q287" s="9">
        <f t="shared" si="29"/>
        <v>1.0308673975181426E-2</v>
      </c>
      <c r="R287">
        <v>263</v>
      </c>
    </row>
    <row r="288" spans="1:18" x14ac:dyDescent="0.25">
      <c r="A288" s="1">
        <v>43881</v>
      </c>
      <c r="B288">
        <v>10000</v>
      </c>
      <c r="C288">
        <v>10014.2324843196</v>
      </c>
      <c r="D288">
        <v>10000</v>
      </c>
      <c r="E288">
        <v>10041.456456641399</v>
      </c>
      <c r="F288" s="7">
        <f t="shared" si="24"/>
        <v>1.4232484319600669E-3</v>
      </c>
      <c r="G288" s="7">
        <f t="shared" si="25"/>
        <v>-4.1285302406485203E-3</v>
      </c>
      <c r="H288" s="9">
        <f t="shared" si="26"/>
        <v>-2.7052818086884534E-3</v>
      </c>
      <c r="J288" s="1">
        <v>43881</v>
      </c>
      <c r="K288">
        <v>9999.9999999999909</v>
      </c>
      <c r="L288">
        <v>10005.348218806301</v>
      </c>
      <c r="M288">
        <v>10000</v>
      </c>
      <c r="N288">
        <v>10064.083972160901</v>
      </c>
      <c r="O288" s="7">
        <f t="shared" si="27"/>
        <v>5.3482188063092018E-4</v>
      </c>
      <c r="P288" s="7">
        <f t="shared" si="28"/>
        <v>-6.3675911626104309E-3</v>
      </c>
      <c r="Q288" s="9">
        <f t="shared" si="29"/>
        <v>-5.8327692819795107E-3</v>
      </c>
      <c r="R288">
        <v>169</v>
      </c>
    </row>
    <row r="289" spans="1:18" x14ac:dyDescent="0.25">
      <c r="A289" s="1">
        <v>43882</v>
      </c>
      <c r="B289">
        <v>10000</v>
      </c>
      <c r="C289">
        <v>9937.86070358502</v>
      </c>
      <c r="D289">
        <v>10000</v>
      </c>
      <c r="E289">
        <v>10092.860597545599</v>
      </c>
      <c r="F289" s="7">
        <f t="shared" si="24"/>
        <v>-6.2139296414980283E-3</v>
      </c>
      <c r="G289" s="7">
        <f t="shared" si="25"/>
        <v>-9.2006222267828619E-3</v>
      </c>
      <c r="H289" s="9">
        <f t="shared" si="26"/>
        <v>-1.541455186828089E-2</v>
      </c>
      <c r="J289" s="1">
        <v>43882</v>
      </c>
      <c r="K289">
        <v>10000</v>
      </c>
      <c r="L289">
        <v>9904.3320552467503</v>
      </c>
      <c r="M289">
        <v>9999.9999999999909</v>
      </c>
      <c r="N289">
        <v>10085.332833618901</v>
      </c>
      <c r="O289" s="7">
        <f t="shared" si="27"/>
        <v>-9.5667944753249357E-3</v>
      </c>
      <c r="P289" s="7">
        <f t="shared" si="28"/>
        <v>-8.4610825469693118E-3</v>
      </c>
      <c r="Q289" s="9">
        <f t="shared" si="29"/>
        <v>-1.8027877022294247E-2</v>
      </c>
      <c r="R289">
        <v>227</v>
      </c>
    </row>
    <row r="290" spans="1:18" x14ac:dyDescent="0.25">
      <c r="A290" s="1">
        <v>43885</v>
      </c>
      <c r="B290">
        <v>10000</v>
      </c>
      <c r="C290">
        <v>9696.0469668626392</v>
      </c>
      <c r="D290">
        <v>10000</v>
      </c>
      <c r="E290">
        <v>9636.9153775563009</v>
      </c>
      <c r="F290" s="7">
        <f t="shared" si="24"/>
        <v>-3.0395303313736077E-2</v>
      </c>
      <c r="G290" s="7">
        <f t="shared" si="25"/>
        <v>3.7676435687014287E-2</v>
      </c>
      <c r="H290" s="9">
        <f t="shared" si="26"/>
        <v>7.2811323732782096E-3</v>
      </c>
      <c r="J290" s="1">
        <v>43885</v>
      </c>
      <c r="K290">
        <v>9999.9999999999909</v>
      </c>
      <c r="L290">
        <v>9702.6954981677009</v>
      </c>
      <c r="M290">
        <v>10000</v>
      </c>
      <c r="N290">
        <v>9571.0023745669696</v>
      </c>
      <c r="O290" s="7">
        <f t="shared" si="27"/>
        <v>-2.9730450183229062E-2</v>
      </c>
      <c r="P290" s="7">
        <f t="shared" si="28"/>
        <v>4.482264329732133E-2</v>
      </c>
      <c r="Q290" s="9">
        <f t="shared" si="29"/>
        <v>1.5092193114092267E-2</v>
      </c>
      <c r="R290">
        <v>213</v>
      </c>
    </row>
    <row r="291" spans="1:18" x14ac:dyDescent="0.25">
      <c r="A291" s="1">
        <v>43886</v>
      </c>
      <c r="B291">
        <v>10000</v>
      </c>
      <c r="C291">
        <v>10023.127957180301</v>
      </c>
      <c r="D291">
        <v>10000</v>
      </c>
      <c r="E291">
        <v>9997.9037778189104</v>
      </c>
      <c r="F291" s="7">
        <f t="shared" si="24"/>
        <v>2.3127957180300029E-3</v>
      </c>
      <c r="G291" s="7">
        <f t="shared" si="25"/>
        <v>2.0966616879625199E-4</v>
      </c>
      <c r="H291" s="9">
        <f t="shared" si="26"/>
        <v>2.5224618868262549E-3</v>
      </c>
      <c r="J291" s="1">
        <v>43886</v>
      </c>
      <c r="K291">
        <v>10000</v>
      </c>
      <c r="L291">
        <v>10057.3755831952</v>
      </c>
      <c r="M291">
        <v>10000</v>
      </c>
      <c r="N291">
        <v>9986.3250947535598</v>
      </c>
      <c r="O291" s="7">
        <f t="shared" si="27"/>
        <v>5.737558319520053E-3</v>
      </c>
      <c r="P291" s="7">
        <f t="shared" si="28"/>
        <v>1.3693631157296604E-3</v>
      </c>
      <c r="Q291" s="9">
        <f t="shared" si="29"/>
        <v>7.1069214352497134E-3</v>
      </c>
      <c r="R291">
        <v>336</v>
      </c>
    </row>
    <row r="292" spans="1:18" x14ac:dyDescent="0.25">
      <c r="A292" s="1">
        <v>43887</v>
      </c>
      <c r="B292">
        <v>10000</v>
      </c>
      <c r="C292">
        <v>9728.7637954996499</v>
      </c>
      <c r="D292">
        <v>10000</v>
      </c>
      <c r="E292">
        <v>9604.7838956528303</v>
      </c>
      <c r="F292" s="7">
        <f t="shared" si="24"/>
        <v>-2.7123620450035024E-2</v>
      </c>
      <c r="G292" s="7">
        <f t="shared" si="25"/>
        <v>4.1147839310163636E-2</v>
      </c>
      <c r="H292" s="9">
        <f t="shared" si="26"/>
        <v>1.4024218860128612E-2</v>
      </c>
      <c r="J292" s="1">
        <v>43887</v>
      </c>
      <c r="K292">
        <v>10000</v>
      </c>
      <c r="L292">
        <v>9764.4671975107794</v>
      </c>
      <c r="M292">
        <v>10000</v>
      </c>
      <c r="N292">
        <v>9611.6598221546992</v>
      </c>
      <c r="O292" s="7">
        <f t="shared" si="27"/>
        <v>-2.3553280248922004E-2</v>
      </c>
      <c r="P292" s="7">
        <f t="shared" si="28"/>
        <v>4.0403029760810227E-2</v>
      </c>
      <c r="Q292" s="9">
        <f t="shared" si="29"/>
        <v>1.6849749511888223E-2</v>
      </c>
      <c r="R292">
        <v>334</v>
      </c>
    </row>
    <row r="293" spans="1:18" x14ac:dyDescent="0.25">
      <c r="A293" s="1">
        <v>43888</v>
      </c>
      <c r="B293">
        <v>10000</v>
      </c>
      <c r="C293">
        <v>9951.2681525914104</v>
      </c>
      <c r="D293">
        <v>10000</v>
      </c>
      <c r="E293">
        <v>9425.7715837827509</v>
      </c>
      <c r="F293" s="7">
        <f t="shared" si="24"/>
        <v>-4.8731847408589601E-3</v>
      </c>
      <c r="G293" s="7">
        <f t="shared" si="25"/>
        <v>6.0921104560312189E-2</v>
      </c>
      <c r="H293" s="9">
        <f t="shared" si="26"/>
        <v>5.6047919819453229E-2</v>
      </c>
      <c r="J293" s="1">
        <v>43888</v>
      </c>
      <c r="K293">
        <v>9999.9999999999909</v>
      </c>
      <c r="L293">
        <v>9818.0997721034801</v>
      </c>
      <c r="M293">
        <v>9999.9999999999909</v>
      </c>
      <c r="N293">
        <v>9573.1035417880794</v>
      </c>
      <c r="O293" s="7">
        <f t="shared" si="27"/>
        <v>-1.8190022789651095E-2</v>
      </c>
      <c r="P293" s="7">
        <f t="shared" si="28"/>
        <v>4.4593318807055971E-2</v>
      </c>
      <c r="Q293" s="9">
        <f t="shared" si="29"/>
        <v>2.6403296017404876E-2</v>
      </c>
      <c r="R293">
        <v>258</v>
      </c>
    </row>
    <row r="294" spans="1:18" x14ac:dyDescent="0.25">
      <c r="A294" s="1">
        <v>43889</v>
      </c>
      <c r="B294">
        <v>10000</v>
      </c>
      <c r="C294">
        <v>9571.1982250407109</v>
      </c>
      <c r="D294">
        <v>10000</v>
      </c>
      <c r="E294">
        <v>9568.5008951295003</v>
      </c>
      <c r="F294" s="7">
        <f t="shared" si="24"/>
        <v>-4.2880177495928873E-2</v>
      </c>
      <c r="G294" s="7">
        <f t="shared" si="25"/>
        <v>4.5095789779372675E-2</v>
      </c>
      <c r="H294" s="9">
        <f t="shared" si="26"/>
        <v>2.2156122834438019E-3</v>
      </c>
      <c r="J294" s="1">
        <v>43889</v>
      </c>
      <c r="K294">
        <v>10000</v>
      </c>
      <c r="L294">
        <v>9504.2752119902107</v>
      </c>
      <c r="M294">
        <v>10000</v>
      </c>
      <c r="N294">
        <v>9557.5690077363306</v>
      </c>
      <c r="O294" s="7">
        <f t="shared" si="27"/>
        <v>-4.9572478800978925E-2</v>
      </c>
      <c r="P294" s="7">
        <f t="shared" si="28"/>
        <v>4.6291163778733546E-2</v>
      </c>
      <c r="Q294" s="9">
        <f t="shared" si="29"/>
        <v>-3.2813150222453791E-3</v>
      </c>
      <c r="R294">
        <v>697</v>
      </c>
    </row>
    <row r="295" spans="1:18" x14ac:dyDescent="0.25">
      <c r="A295" s="1">
        <v>43892</v>
      </c>
      <c r="B295">
        <v>10000</v>
      </c>
      <c r="C295">
        <v>10181.447651591599</v>
      </c>
      <c r="D295">
        <v>10000</v>
      </c>
      <c r="E295">
        <v>10186.452878349501</v>
      </c>
      <c r="F295" s="7">
        <f t="shared" si="24"/>
        <v>1.814476515915997E-2</v>
      </c>
      <c r="G295" s="7">
        <f t="shared" si="25"/>
        <v>-1.830400440429969E-2</v>
      </c>
      <c r="H295" s="9">
        <f t="shared" si="26"/>
        <v>-1.5923924513971954E-4</v>
      </c>
      <c r="J295" s="1">
        <v>43892</v>
      </c>
      <c r="K295">
        <v>10000</v>
      </c>
      <c r="L295">
        <v>10086.3997583009</v>
      </c>
      <c r="M295">
        <v>10000</v>
      </c>
      <c r="N295">
        <v>10126.8407341497</v>
      </c>
      <c r="O295" s="7">
        <f t="shared" si="27"/>
        <v>8.6399758300901297E-3</v>
      </c>
      <c r="P295" s="7">
        <f t="shared" si="28"/>
        <v>-1.2525202822827874E-2</v>
      </c>
      <c r="Q295" s="9">
        <f t="shared" si="29"/>
        <v>-3.8852269927377447E-3</v>
      </c>
      <c r="R295">
        <v>868</v>
      </c>
    </row>
    <row r="296" spans="1:18" x14ac:dyDescent="0.25">
      <c r="A296" s="1">
        <v>43893</v>
      </c>
      <c r="B296">
        <v>10000</v>
      </c>
      <c r="C296">
        <v>10196.374591440201</v>
      </c>
      <c r="D296">
        <v>10000</v>
      </c>
      <c r="E296">
        <v>10235.9229740256</v>
      </c>
      <c r="F296" s="7">
        <f t="shared" si="24"/>
        <v>1.9637459144020042E-2</v>
      </c>
      <c r="G296" s="7">
        <f t="shared" si="25"/>
        <v>-2.3048529636679693E-2</v>
      </c>
      <c r="H296" s="9">
        <f t="shared" si="26"/>
        <v>-3.4110704926596513E-3</v>
      </c>
      <c r="J296" s="1">
        <v>43893</v>
      </c>
      <c r="K296">
        <v>10000</v>
      </c>
      <c r="L296">
        <v>10277.770469277</v>
      </c>
      <c r="M296">
        <v>9999.9999999999909</v>
      </c>
      <c r="N296">
        <v>10361.504960251499</v>
      </c>
      <c r="O296" s="7">
        <f t="shared" si="27"/>
        <v>2.7777046927700111E-2</v>
      </c>
      <c r="P296" s="7">
        <f t="shared" si="28"/>
        <v>-3.4889232948138615E-2</v>
      </c>
      <c r="Q296" s="9">
        <f t="shared" si="29"/>
        <v>-7.1121860204385046E-3</v>
      </c>
      <c r="R296">
        <v>179</v>
      </c>
    </row>
    <row r="297" spans="1:18" x14ac:dyDescent="0.25">
      <c r="A297" s="1">
        <v>43894</v>
      </c>
      <c r="B297">
        <v>10000</v>
      </c>
      <c r="C297">
        <v>9731.4315798747593</v>
      </c>
      <c r="D297">
        <v>10000</v>
      </c>
      <c r="E297">
        <v>9801.4624565591403</v>
      </c>
      <c r="F297" s="7">
        <f t="shared" si="24"/>
        <v>-2.6856842012524029E-2</v>
      </c>
      <c r="G297" s="7">
        <f t="shared" si="25"/>
        <v>2.0255910209399319E-2</v>
      </c>
      <c r="H297" s="9">
        <f t="shared" si="26"/>
        <v>-6.60093180312471E-3</v>
      </c>
      <c r="J297" s="1">
        <v>43894</v>
      </c>
      <c r="K297">
        <v>9999.9999999999909</v>
      </c>
      <c r="L297">
        <v>9927.0932501182706</v>
      </c>
      <c r="M297">
        <v>10000</v>
      </c>
      <c r="N297">
        <v>9785.8982128992993</v>
      </c>
      <c r="O297" s="7">
        <f t="shared" si="27"/>
        <v>-7.2906749881720412E-3</v>
      </c>
      <c r="P297" s="7">
        <f t="shared" si="28"/>
        <v>2.1878603521389817E-2</v>
      </c>
      <c r="Q297" s="9">
        <f t="shared" si="29"/>
        <v>1.4587928533217775E-2</v>
      </c>
      <c r="R297">
        <v>246</v>
      </c>
    </row>
    <row r="298" spans="1:18" x14ac:dyDescent="0.25">
      <c r="A298" s="1">
        <v>43895</v>
      </c>
      <c r="B298">
        <v>10000</v>
      </c>
      <c r="C298">
        <v>10035.546205798801</v>
      </c>
      <c r="D298">
        <v>10000</v>
      </c>
      <c r="E298">
        <v>9821.1727236699498</v>
      </c>
      <c r="F298" s="7">
        <f t="shared" si="24"/>
        <v>3.5546205798799857E-3</v>
      </c>
      <c r="G298" s="7">
        <f t="shared" si="25"/>
        <v>1.8208342461899729E-2</v>
      </c>
      <c r="H298" s="9">
        <f t="shared" si="26"/>
        <v>2.1762963041779715E-2</v>
      </c>
      <c r="J298" s="1">
        <v>43895</v>
      </c>
      <c r="K298">
        <v>10000</v>
      </c>
      <c r="L298">
        <v>9992.0265846377497</v>
      </c>
      <c r="M298">
        <v>10000</v>
      </c>
      <c r="N298">
        <v>9854.1588143010504</v>
      </c>
      <c r="O298" s="7">
        <f t="shared" si="27"/>
        <v>-7.973415362250158E-4</v>
      </c>
      <c r="P298" s="7">
        <f t="shared" si="28"/>
        <v>1.479996298489672E-2</v>
      </c>
      <c r="Q298" s="9">
        <f t="shared" si="29"/>
        <v>1.4002621448671704E-2</v>
      </c>
      <c r="R298">
        <v>200</v>
      </c>
    </row>
    <row r="299" spans="1:18" x14ac:dyDescent="0.25">
      <c r="A299" s="1">
        <v>43896</v>
      </c>
      <c r="B299">
        <v>10000</v>
      </c>
      <c r="C299">
        <v>9730.8786203806503</v>
      </c>
      <c r="D299">
        <v>10000</v>
      </c>
      <c r="E299">
        <v>9519.8555571004799</v>
      </c>
      <c r="F299" s="7">
        <f t="shared" si="24"/>
        <v>-2.6912137961934923E-2</v>
      </c>
      <c r="G299" s="7">
        <f t="shared" si="25"/>
        <v>5.0436105886228377E-2</v>
      </c>
      <c r="H299" s="9">
        <f t="shared" si="26"/>
        <v>2.3523967924293454E-2</v>
      </c>
      <c r="J299" s="1">
        <v>43896</v>
      </c>
      <c r="K299">
        <v>10000</v>
      </c>
      <c r="L299">
        <v>9611.1323427469306</v>
      </c>
      <c r="M299">
        <v>10000</v>
      </c>
      <c r="N299">
        <v>9439.5198188453705</v>
      </c>
      <c r="O299" s="7">
        <f t="shared" si="27"/>
        <v>-3.8886765725306915E-2</v>
      </c>
      <c r="P299" s="7">
        <f t="shared" si="28"/>
        <v>5.9375920800088577E-2</v>
      </c>
      <c r="Q299" s="9">
        <f t="shared" si="29"/>
        <v>2.0489155074781662E-2</v>
      </c>
      <c r="R299">
        <v>417</v>
      </c>
    </row>
    <row r="300" spans="1:18" x14ac:dyDescent="0.25">
      <c r="A300" s="1">
        <v>43899</v>
      </c>
      <c r="B300">
        <v>9999.9999999999909</v>
      </c>
      <c r="C300">
        <v>9152.6855662592097</v>
      </c>
      <c r="D300">
        <v>10000</v>
      </c>
      <c r="E300">
        <v>9086.5283500652295</v>
      </c>
      <c r="F300" s="7">
        <f t="shared" si="24"/>
        <v>-8.473144337407823E-2</v>
      </c>
      <c r="G300" s="7">
        <f t="shared" si="25"/>
        <v>0.10053032519600436</v>
      </c>
      <c r="H300" s="9">
        <f t="shared" si="26"/>
        <v>1.5798881821926125E-2</v>
      </c>
      <c r="J300" s="1">
        <v>43899</v>
      </c>
      <c r="K300">
        <v>10000</v>
      </c>
      <c r="L300">
        <v>9290.57926905147</v>
      </c>
      <c r="M300">
        <v>10000</v>
      </c>
      <c r="N300">
        <v>9253.7134675435591</v>
      </c>
      <c r="O300" s="7">
        <f t="shared" si="27"/>
        <v>-7.0942073094853009E-2</v>
      </c>
      <c r="P300" s="7">
        <f t="shared" si="28"/>
        <v>8.0647248812486305E-2</v>
      </c>
      <c r="Q300" s="9">
        <f t="shared" si="29"/>
        <v>9.7051757176332965E-3</v>
      </c>
      <c r="R300">
        <v>749</v>
      </c>
    </row>
    <row r="301" spans="1:18" x14ac:dyDescent="0.25">
      <c r="A301" s="1">
        <v>43900</v>
      </c>
      <c r="B301">
        <v>9999.9999999999909</v>
      </c>
      <c r="C301">
        <v>10340.0026995355</v>
      </c>
      <c r="D301">
        <v>10000</v>
      </c>
      <c r="E301">
        <v>9939.5520074321903</v>
      </c>
      <c r="F301" s="7">
        <f t="shared" si="24"/>
        <v>3.4000269953550877E-2</v>
      </c>
      <c r="G301" s="7">
        <f t="shared" si="25"/>
        <v>6.0815610726328018E-3</v>
      </c>
      <c r="H301" s="9">
        <f t="shared" si="26"/>
        <v>4.0081831026183679E-2</v>
      </c>
      <c r="J301" s="1">
        <v>43900</v>
      </c>
      <c r="K301">
        <v>9999.9999999999909</v>
      </c>
      <c r="L301">
        <v>10239.3931225547</v>
      </c>
      <c r="M301">
        <v>9999.9999999999909</v>
      </c>
      <c r="N301">
        <v>9987.4339073847605</v>
      </c>
      <c r="O301" s="7">
        <f t="shared" si="27"/>
        <v>2.3939312255470968E-2</v>
      </c>
      <c r="P301" s="7">
        <f t="shared" si="28"/>
        <v>1.2581903151258622E-3</v>
      </c>
      <c r="Q301" s="9">
        <f t="shared" si="29"/>
        <v>2.519750257059683E-2</v>
      </c>
      <c r="R301">
        <v>354</v>
      </c>
    </row>
    <row r="302" spans="1:18" x14ac:dyDescent="0.25">
      <c r="A302" s="1">
        <v>43901</v>
      </c>
      <c r="B302">
        <v>10000</v>
      </c>
      <c r="C302">
        <v>9787.9337359739693</v>
      </c>
      <c r="D302">
        <v>10000</v>
      </c>
      <c r="E302">
        <v>9802.9222083808709</v>
      </c>
      <c r="F302" s="7">
        <f t="shared" si="24"/>
        <v>-2.1206626402603068E-2</v>
      </c>
      <c r="G302" s="7">
        <f t="shared" si="25"/>
        <v>2.0103984039640865E-2</v>
      </c>
      <c r="H302" s="9">
        <f t="shared" si="26"/>
        <v>-1.1026423629622029E-3</v>
      </c>
      <c r="J302" s="1">
        <v>43901</v>
      </c>
      <c r="K302">
        <v>10000</v>
      </c>
      <c r="L302">
        <v>9898.6667446137308</v>
      </c>
      <c r="M302">
        <v>10000</v>
      </c>
      <c r="N302">
        <v>9854.2679673137809</v>
      </c>
      <c r="O302" s="7">
        <f t="shared" si="27"/>
        <v>-1.0133325538626892E-2</v>
      </c>
      <c r="P302" s="7">
        <f t="shared" si="28"/>
        <v>1.4788722325149495E-2</v>
      </c>
      <c r="Q302" s="9">
        <f t="shared" si="29"/>
        <v>4.6553967865226031E-3</v>
      </c>
      <c r="R302">
        <v>349</v>
      </c>
    </row>
    <row r="303" spans="1:18" x14ac:dyDescent="0.25">
      <c r="A303" s="1">
        <v>43902</v>
      </c>
      <c r="B303">
        <v>10000</v>
      </c>
      <c r="C303">
        <v>8886.4891123408997</v>
      </c>
      <c r="D303">
        <v>10000</v>
      </c>
      <c r="E303">
        <v>8974.8269489532195</v>
      </c>
      <c r="F303" s="7">
        <f t="shared" si="24"/>
        <v>-0.11135108876591004</v>
      </c>
      <c r="G303" s="7">
        <f t="shared" si="25"/>
        <v>0.11422761206179599</v>
      </c>
      <c r="H303" s="9">
        <f t="shared" si="26"/>
        <v>2.8765232958859466E-3</v>
      </c>
      <c r="J303" s="1">
        <v>43902</v>
      </c>
      <c r="K303">
        <v>10000</v>
      </c>
      <c r="L303">
        <v>8932.0207131518</v>
      </c>
      <c r="M303">
        <v>10000</v>
      </c>
      <c r="N303">
        <v>9085.6080899037897</v>
      </c>
      <c r="O303" s="7">
        <f t="shared" si="27"/>
        <v>-0.10679792868481996</v>
      </c>
      <c r="P303" s="7">
        <f t="shared" si="28"/>
        <v>0.10064179535900419</v>
      </c>
      <c r="Q303" s="9">
        <f t="shared" si="29"/>
        <v>-6.1561333258157713E-3</v>
      </c>
      <c r="R303">
        <v>671</v>
      </c>
    </row>
    <row r="304" spans="1:18" x14ac:dyDescent="0.25">
      <c r="A304" s="1">
        <v>43903</v>
      </c>
      <c r="B304">
        <v>10000</v>
      </c>
      <c r="C304">
        <v>10307.7755175692</v>
      </c>
      <c r="D304">
        <v>10000</v>
      </c>
      <c r="E304">
        <v>9860.0195547358999</v>
      </c>
      <c r="F304" s="7">
        <f t="shared" si="24"/>
        <v>3.0777551756919985E-2</v>
      </c>
      <c r="G304" s="7">
        <f t="shared" si="25"/>
        <v>1.4196771566935329E-2</v>
      </c>
      <c r="H304" s="9">
        <f t="shared" si="26"/>
        <v>4.4974323323855314E-2</v>
      </c>
      <c r="J304" s="1">
        <v>43903</v>
      </c>
      <c r="K304">
        <v>10000</v>
      </c>
      <c r="L304">
        <v>10267.9153940591</v>
      </c>
      <c r="M304">
        <v>9999.9999999999909</v>
      </c>
      <c r="N304">
        <v>9840.9106347576399</v>
      </c>
      <c r="O304" s="7">
        <f t="shared" si="27"/>
        <v>2.6791539405909948E-2</v>
      </c>
      <c r="P304" s="7">
        <f t="shared" si="28"/>
        <v>1.6166122338359123E-2</v>
      </c>
      <c r="Q304" s="9">
        <f t="shared" si="29"/>
        <v>4.2957661744269071E-2</v>
      </c>
      <c r="R304">
        <v>1703</v>
      </c>
    </row>
    <row r="305" spans="1:18" x14ac:dyDescent="0.25">
      <c r="A305" s="1">
        <v>43906</v>
      </c>
      <c r="B305">
        <v>9999.9999999999909</v>
      </c>
      <c r="C305">
        <v>8725.7073970150304</v>
      </c>
      <c r="D305">
        <v>10000</v>
      </c>
      <c r="E305">
        <v>9291.8243509225304</v>
      </c>
      <c r="F305" s="7">
        <f t="shared" si="24"/>
        <v>-0.12742926029849622</v>
      </c>
      <c r="G305" s="7">
        <f t="shared" si="25"/>
        <v>7.6214919948111026E-2</v>
      </c>
      <c r="H305" s="9">
        <f t="shared" si="26"/>
        <v>-5.121434035038519E-2</v>
      </c>
      <c r="J305" s="1">
        <v>43906</v>
      </c>
      <c r="K305">
        <v>10000</v>
      </c>
      <c r="L305">
        <v>9151.4443210099707</v>
      </c>
      <c r="M305">
        <v>10000</v>
      </c>
      <c r="N305">
        <v>9402.3680732456196</v>
      </c>
      <c r="O305" s="7">
        <f t="shared" si="27"/>
        <v>-8.4855567899002948E-2</v>
      </c>
      <c r="P305" s="7">
        <f t="shared" si="28"/>
        <v>6.3561851875905351E-2</v>
      </c>
      <c r="Q305" s="9">
        <f t="shared" si="29"/>
        <v>-2.1293716023097597E-2</v>
      </c>
      <c r="R305">
        <v>410</v>
      </c>
    </row>
    <row r="306" spans="1:18" x14ac:dyDescent="0.25">
      <c r="A306" s="1">
        <v>43907</v>
      </c>
      <c r="B306">
        <v>10000</v>
      </c>
      <c r="C306">
        <v>10058.6799493732</v>
      </c>
      <c r="D306">
        <v>10000</v>
      </c>
      <c r="E306">
        <v>9971.7781620635396</v>
      </c>
      <c r="F306" s="7">
        <f t="shared" si="24"/>
        <v>5.8679949373199314E-3</v>
      </c>
      <c r="G306" s="7">
        <f t="shared" si="25"/>
        <v>2.8301710565350469E-3</v>
      </c>
      <c r="H306" s="9">
        <f t="shared" si="26"/>
        <v>8.6981659938549782E-3</v>
      </c>
      <c r="J306" s="1">
        <v>43907</v>
      </c>
      <c r="K306">
        <v>9999.9999999999909</v>
      </c>
      <c r="L306">
        <v>10151.037825716599</v>
      </c>
      <c r="M306">
        <v>9999.9999999999909</v>
      </c>
      <c r="N306">
        <v>9854.4055571433892</v>
      </c>
      <c r="O306" s="7">
        <f t="shared" si="27"/>
        <v>1.5103782571660895E-2</v>
      </c>
      <c r="P306" s="7">
        <f t="shared" si="28"/>
        <v>1.477455357528501E-2</v>
      </c>
      <c r="Q306" s="9">
        <f t="shared" si="29"/>
        <v>2.9878336146945905E-2</v>
      </c>
      <c r="R306">
        <v>534</v>
      </c>
    </row>
    <row r="307" spans="1:18" x14ac:dyDescent="0.25">
      <c r="A307" s="1">
        <v>43908</v>
      </c>
      <c r="B307">
        <v>10000</v>
      </c>
      <c r="C307">
        <v>9649.5272879958902</v>
      </c>
      <c r="D307">
        <v>10000</v>
      </c>
      <c r="E307">
        <v>9512.0364632983001</v>
      </c>
      <c r="F307" s="7">
        <f t="shared" si="24"/>
        <v>-3.5047271200410957E-2</v>
      </c>
      <c r="G307" s="7">
        <f t="shared" si="25"/>
        <v>5.129958643288246E-2</v>
      </c>
      <c r="H307" s="9">
        <f t="shared" si="26"/>
        <v>1.6252315232471504E-2</v>
      </c>
      <c r="J307" s="1">
        <v>43908</v>
      </c>
      <c r="K307">
        <v>9999.9999999999909</v>
      </c>
      <c r="L307">
        <v>9827.1115363511799</v>
      </c>
      <c r="M307">
        <v>9999.9999999999909</v>
      </c>
      <c r="N307">
        <v>9495.70858747493</v>
      </c>
      <c r="O307" s="7">
        <f t="shared" si="27"/>
        <v>-1.728884636488115E-2</v>
      </c>
      <c r="P307" s="7">
        <f t="shared" si="28"/>
        <v>5.3107296615044985E-2</v>
      </c>
      <c r="Q307" s="9">
        <f t="shared" si="29"/>
        <v>3.5818450250163836E-2</v>
      </c>
      <c r="R307">
        <v>303</v>
      </c>
    </row>
    <row r="308" spans="1:18" x14ac:dyDescent="0.25">
      <c r="A308" s="1">
        <v>43909</v>
      </c>
      <c r="B308">
        <v>10000</v>
      </c>
      <c r="C308">
        <v>10030.8015314105</v>
      </c>
      <c r="D308">
        <v>10000</v>
      </c>
      <c r="E308">
        <v>9439.8762243126002</v>
      </c>
      <c r="F308" s="7">
        <f t="shared" si="24"/>
        <v>3.0801531410500349E-3</v>
      </c>
      <c r="G308" s="7">
        <f t="shared" si="25"/>
        <v>5.9335923732219076E-2</v>
      </c>
      <c r="H308" s="9">
        <f t="shared" si="26"/>
        <v>6.2416076873269111E-2</v>
      </c>
      <c r="J308" s="1">
        <v>43909</v>
      </c>
      <c r="K308">
        <v>10000</v>
      </c>
      <c r="L308">
        <v>10050.2351259393</v>
      </c>
      <c r="M308">
        <v>10000</v>
      </c>
      <c r="N308">
        <v>9760.4491460234203</v>
      </c>
      <c r="O308" s="7">
        <f t="shared" si="27"/>
        <v>5.0235125939299685E-3</v>
      </c>
      <c r="P308" s="7">
        <f t="shared" si="28"/>
        <v>2.4543015428155401E-2</v>
      </c>
      <c r="Q308" s="9">
        <f t="shared" si="29"/>
        <v>2.956652802208537E-2</v>
      </c>
      <c r="R308">
        <v>313</v>
      </c>
    </row>
    <row r="309" spans="1:18" x14ac:dyDescent="0.25">
      <c r="A309" s="1">
        <v>43910</v>
      </c>
      <c r="B309">
        <v>10000</v>
      </c>
      <c r="C309">
        <v>10379.4813941843</v>
      </c>
      <c r="D309">
        <v>10000</v>
      </c>
      <c r="E309">
        <v>11081.5754954487</v>
      </c>
      <c r="F309" s="7">
        <f t="shared" si="24"/>
        <v>3.7948139418430005E-2</v>
      </c>
      <c r="G309" s="7">
        <f t="shared" si="25"/>
        <v>-9.7601238731163553E-2</v>
      </c>
      <c r="H309" s="9">
        <f t="shared" si="26"/>
        <v>-5.9653099312733548E-2</v>
      </c>
      <c r="J309" s="1">
        <v>43910</v>
      </c>
      <c r="K309">
        <v>10000</v>
      </c>
      <c r="L309">
        <v>11060.1798952298</v>
      </c>
      <c r="M309">
        <v>10000</v>
      </c>
      <c r="N309">
        <v>10642.087531539601</v>
      </c>
      <c r="O309" s="7">
        <f t="shared" si="27"/>
        <v>0.10601798952298003</v>
      </c>
      <c r="P309" s="7">
        <f t="shared" si="28"/>
        <v>-6.0334735044855314E-2</v>
      </c>
      <c r="Q309" s="9">
        <f t="shared" si="29"/>
        <v>4.5683254478124713E-2</v>
      </c>
      <c r="R309">
        <v>848</v>
      </c>
    </row>
    <row r="310" spans="1:18" x14ac:dyDescent="0.25">
      <c r="A310" s="1">
        <v>43913</v>
      </c>
      <c r="B310">
        <v>9999.9999999999909</v>
      </c>
      <c r="C310">
        <v>9924.2996674249898</v>
      </c>
      <c r="D310">
        <v>10000</v>
      </c>
      <c r="E310">
        <v>9758.3289212706204</v>
      </c>
      <c r="F310" s="7">
        <f t="shared" si="24"/>
        <v>-7.5700332575001639E-3</v>
      </c>
      <c r="G310" s="7">
        <f t="shared" si="25"/>
        <v>2.4765621314792874E-2</v>
      </c>
      <c r="H310" s="9">
        <f t="shared" si="26"/>
        <v>1.719558805729271E-2</v>
      </c>
      <c r="J310" s="1">
        <v>43913</v>
      </c>
      <c r="K310">
        <v>10000</v>
      </c>
      <c r="L310">
        <v>9588.3962737623497</v>
      </c>
      <c r="M310">
        <v>10000</v>
      </c>
      <c r="N310">
        <v>9537.7781681318993</v>
      </c>
      <c r="O310" s="7">
        <f t="shared" si="27"/>
        <v>-4.116037262376504E-2</v>
      </c>
      <c r="P310" s="7">
        <f t="shared" si="28"/>
        <v>4.8462212448230346E-2</v>
      </c>
      <c r="Q310" s="9">
        <f t="shared" si="29"/>
        <v>7.301839824465306E-3</v>
      </c>
      <c r="R310">
        <v>272</v>
      </c>
    </row>
    <row r="311" spans="1:18" x14ac:dyDescent="0.25">
      <c r="A311" s="1">
        <v>43914</v>
      </c>
      <c r="B311">
        <v>10000</v>
      </c>
      <c r="C311">
        <v>10438.501240858701</v>
      </c>
      <c r="D311">
        <v>10000</v>
      </c>
      <c r="E311">
        <v>10128.745033393599</v>
      </c>
      <c r="F311" s="7">
        <f t="shared" si="24"/>
        <v>4.385012408587019E-2</v>
      </c>
      <c r="G311" s="7">
        <f t="shared" si="25"/>
        <v>-1.2710857363783745E-2</v>
      </c>
      <c r="H311" s="9">
        <f t="shared" si="26"/>
        <v>3.1139266722086445E-2</v>
      </c>
      <c r="J311" s="1">
        <v>43914</v>
      </c>
      <c r="K311">
        <v>10000</v>
      </c>
      <c r="L311">
        <v>10396.8354801408</v>
      </c>
      <c r="M311">
        <v>10000</v>
      </c>
      <c r="N311">
        <v>10141.1887793689</v>
      </c>
      <c r="O311" s="7">
        <f t="shared" si="27"/>
        <v>3.9683548014080028E-2</v>
      </c>
      <c r="P311" s="7">
        <f t="shared" si="28"/>
        <v>-1.3922310533862947E-2</v>
      </c>
      <c r="Q311" s="9">
        <f t="shared" si="29"/>
        <v>2.5761237480217081E-2</v>
      </c>
      <c r="R311">
        <v>713</v>
      </c>
    </row>
    <row r="312" spans="1:18" x14ac:dyDescent="0.25">
      <c r="A312" s="1">
        <v>43915</v>
      </c>
      <c r="B312">
        <v>10000</v>
      </c>
      <c r="C312">
        <v>10280.546210177199</v>
      </c>
      <c r="D312">
        <v>10000</v>
      </c>
      <c r="E312">
        <v>10666.695730383501</v>
      </c>
      <c r="F312" s="7">
        <f t="shared" si="24"/>
        <v>2.8054621017719938E-2</v>
      </c>
      <c r="G312" s="7">
        <f t="shared" si="25"/>
        <v>-6.2502554421277279E-2</v>
      </c>
      <c r="H312" s="9">
        <f t="shared" si="26"/>
        <v>-3.444793340355734E-2</v>
      </c>
      <c r="J312" s="1">
        <v>43915</v>
      </c>
      <c r="K312">
        <v>9999.9999999999909</v>
      </c>
      <c r="L312">
        <v>10128.1761893819</v>
      </c>
      <c r="M312">
        <v>10000</v>
      </c>
      <c r="N312">
        <v>10736.1040640064</v>
      </c>
      <c r="O312" s="7">
        <f t="shared" si="27"/>
        <v>1.2817618938191E-2</v>
      </c>
      <c r="P312" s="7">
        <f t="shared" si="28"/>
        <v>-6.8563424834362841E-2</v>
      </c>
      <c r="Q312" s="9">
        <f t="shared" si="29"/>
        <v>-5.5745805896171841E-2</v>
      </c>
      <c r="R312">
        <v>246</v>
      </c>
    </row>
    <row r="313" spans="1:18" x14ac:dyDescent="0.25">
      <c r="A313" s="1">
        <v>43916</v>
      </c>
      <c r="B313">
        <v>10000</v>
      </c>
      <c r="C313">
        <v>10421.9498370619</v>
      </c>
      <c r="D313">
        <v>10000</v>
      </c>
      <c r="E313">
        <v>10184.996996579401</v>
      </c>
      <c r="F313" s="7">
        <f t="shared" si="24"/>
        <v>4.2194983706190126E-2</v>
      </c>
      <c r="G313" s="7">
        <f t="shared" si="25"/>
        <v>-1.8163677087144059E-2</v>
      </c>
      <c r="H313" s="9">
        <f t="shared" si="26"/>
        <v>2.4031306619046067E-2</v>
      </c>
      <c r="J313" s="1">
        <v>43916</v>
      </c>
      <c r="K313">
        <v>10000</v>
      </c>
      <c r="L313">
        <v>10259.092470461699</v>
      </c>
      <c r="M313">
        <v>9999.9999999999909</v>
      </c>
      <c r="N313">
        <v>10256.3230648894</v>
      </c>
      <c r="O313" s="7">
        <f t="shared" si="27"/>
        <v>2.5909247046169925E-2</v>
      </c>
      <c r="P313" s="7">
        <f t="shared" si="28"/>
        <v>-2.4991711285585749E-2</v>
      </c>
      <c r="Q313" s="9">
        <f t="shared" si="29"/>
        <v>9.1753576058417607E-4</v>
      </c>
      <c r="R313">
        <v>222</v>
      </c>
    </row>
    <row r="314" spans="1:18" x14ac:dyDescent="0.25">
      <c r="A314" s="1">
        <v>43917</v>
      </c>
      <c r="B314">
        <v>10000</v>
      </c>
      <c r="C314">
        <v>9937.3979974623708</v>
      </c>
      <c r="D314">
        <v>10000</v>
      </c>
      <c r="E314">
        <v>10148.127331141601</v>
      </c>
      <c r="F314" s="7">
        <f t="shared" si="24"/>
        <v>-6.2602002537629486E-3</v>
      </c>
      <c r="G314" s="7">
        <f t="shared" si="25"/>
        <v>-1.4596518777118761E-2</v>
      </c>
      <c r="H314" s="9">
        <f t="shared" si="26"/>
        <v>-2.085671903088171E-2</v>
      </c>
      <c r="J314" s="1">
        <v>43917</v>
      </c>
      <c r="K314">
        <v>10000</v>
      </c>
      <c r="L314">
        <v>10040.507863500001</v>
      </c>
      <c r="M314">
        <v>9999.9999999999909</v>
      </c>
      <c r="N314">
        <v>10126.016572164301</v>
      </c>
      <c r="O314" s="7">
        <f t="shared" si="27"/>
        <v>4.0507863500001129E-3</v>
      </c>
      <c r="P314" s="7">
        <f t="shared" si="28"/>
        <v>-1.2444831713066762E-2</v>
      </c>
      <c r="Q314" s="9">
        <f t="shared" si="29"/>
        <v>-8.3940453630666489E-3</v>
      </c>
      <c r="R314">
        <v>256</v>
      </c>
    </row>
    <row r="315" spans="1:18" x14ac:dyDescent="0.25">
      <c r="A315" s="1">
        <v>43920</v>
      </c>
      <c r="B315">
        <v>10000</v>
      </c>
      <c r="C315">
        <v>10039.625415197999</v>
      </c>
      <c r="D315">
        <v>10000</v>
      </c>
      <c r="E315">
        <v>10185.620015381601</v>
      </c>
      <c r="F315" s="7">
        <f t="shared" si="24"/>
        <v>3.9625415197999114E-3</v>
      </c>
      <c r="G315" s="7">
        <f t="shared" si="25"/>
        <v>-1.8223732585870178E-2</v>
      </c>
      <c r="H315" s="9">
        <f t="shared" si="26"/>
        <v>-1.4261191066070267E-2</v>
      </c>
      <c r="J315" s="1">
        <v>43920</v>
      </c>
      <c r="K315">
        <v>10000</v>
      </c>
      <c r="L315">
        <v>10047.9807298224</v>
      </c>
      <c r="M315">
        <v>10000</v>
      </c>
      <c r="N315">
        <v>10272.973767387701</v>
      </c>
      <c r="O315" s="7">
        <f t="shared" si="27"/>
        <v>4.7980729822401091E-3</v>
      </c>
      <c r="P315" s="7">
        <f t="shared" si="28"/>
        <v>-2.6572030024477944E-2</v>
      </c>
      <c r="Q315" s="9">
        <f t="shared" si="29"/>
        <v>-2.1773957042237835E-2</v>
      </c>
      <c r="R315">
        <v>467</v>
      </c>
    </row>
    <row r="316" spans="1:18" x14ac:dyDescent="0.25">
      <c r="A316" s="1">
        <v>43921</v>
      </c>
      <c r="B316">
        <v>10000</v>
      </c>
      <c r="C316">
        <v>9954.2079764332793</v>
      </c>
      <c r="D316">
        <v>10000</v>
      </c>
      <c r="E316">
        <v>9954.8127254457704</v>
      </c>
      <c r="F316" s="7">
        <f t="shared" si="24"/>
        <v>-4.5792023566720852E-3</v>
      </c>
      <c r="G316" s="7">
        <f t="shared" si="25"/>
        <v>4.5392390394973781E-3</v>
      </c>
      <c r="H316" s="9">
        <f t="shared" si="26"/>
        <v>-3.9963317174707136E-5</v>
      </c>
      <c r="J316" s="1">
        <v>43921</v>
      </c>
      <c r="K316">
        <v>10000</v>
      </c>
      <c r="L316">
        <v>10117.8874481354</v>
      </c>
      <c r="M316">
        <v>10000</v>
      </c>
      <c r="N316">
        <v>10168.988325397801</v>
      </c>
      <c r="O316" s="7">
        <f t="shared" si="27"/>
        <v>1.1788744813539864E-2</v>
      </c>
      <c r="P316" s="7">
        <f t="shared" si="28"/>
        <v>-1.6618007612000052E-2</v>
      </c>
      <c r="Q316" s="9">
        <f t="shared" si="29"/>
        <v>-4.8292627984601877E-3</v>
      </c>
      <c r="R316">
        <v>272</v>
      </c>
    </row>
    <row r="317" spans="1:18" x14ac:dyDescent="0.25">
      <c r="A317" s="1">
        <v>43922</v>
      </c>
      <c r="B317">
        <v>10000</v>
      </c>
      <c r="C317">
        <v>9501.3156572558892</v>
      </c>
      <c r="D317">
        <v>10000</v>
      </c>
      <c r="E317">
        <v>9481.4533760597005</v>
      </c>
      <c r="F317" s="7">
        <f t="shared" si="24"/>
        <v>-4.9868434274411122E-2</v>
      </c>
      <c r="G317" s="7">
        <f t="shared" si="25"/>
        <v>5.4690626360048178E-2</v>
      </c>
      <c r="H317" s="9">
        <f t="shared" si="26"/>
        <v>4.8221920856370559E-3</v>
      </c>
      <c r="J317" s="1">
        <v>43922</v>
      </c>
      <c r="K317">
        <v>10000</v>
      </c>
      <c r="L317">
        <v>9576.6821593927107</v>
      </c>
      <c r="M317">
        <v>10000</v>
      </c>
      <c r="N317">
        <v>9479.6354674911599</v>
      </c>
      <c r="O317" s="7">
        <f t="shared" si="27"/>
        <v>-4.2331784060728905E-2</v>
      </c>
      <c r="P317" s="7">
        <f t="shared" si="28"/>
        <v>5.4892884256292795E-2</v>
      </c>
      <c r="Q317" s="9">
        <f t="shared" si="29"/>
        <v>1.256110019556389E-2</v>
      </c>
      <c r="R317">
        <v>273</v>
      </c>
    </row>
    <row r="318" spans="1:18" x14ac:dyDescent="0.25">
      <c r="A318" s="1">
        <v>43923</v>
      </c>
      <c r="B318">
        <v>10000</v>
      </c>
      <c r="C318">
        <v>9844.9148003403097</v>
      </c>
      <c r="D318">
        <v>10000</v>
      </c>
      <c r="E318">
        <v>9651.16448375849</v>
      </c>
      <c r="F318" s="7">
        <f t="shared" si="24"/>
        <v>-1.5508519965969025E-2</v>
      </c>
      <c r="G318" s="7">
        <f t="shared" si="25"/>
        <v>3.614439654702295E-2</v>
      </c>
      <c r="H318" s="9">
        <f t="shared" si="26"/>
        <v>2.0635876581053925E-2</v>
      </c>
      <c r="J318" s="1">
        <v>43923</v>
      </c>
      <c r="K318">
        <v>9999.9999999999909</v>
      </c>
      <c r="L318">
        <v>9854.2100759934692</v>
      </c>
      <c r="M318">
        <v>9999.9999999999909</v>
      </c>
      <c r="N318">
        <v>9730.8259955468602</v>
      </c>
      <c r="O318" s="7">
        <f t="shared" si="27"/>
        <v>-1.4578992400652191E-2</v>
      </c>
      <c r="P318" s="7">
        <f t="shared" si="28"/>
        <v>2.7661989288094713E-2</v>
      </c>
      <c r="Q318" s="9">
        <f t="shared" si="29"/>
        <v>1.3082996887442522E-2</v>
      </c>
      <c r="R318">
        <v>455</v>
      </c>
    </row>
    <row r="319" spans="1:18" x14ac:dyDescent="0.25">
      <c r="A319" s="1">
        <v>43924</v>
      </c>
      <c r="B319">
        <v>9999.9999999999909</v>
      </c>
      <c r="C319">
        <v>10131.096117507201</v>
      </c>
      <c r="D319">
        <v>10000</v>
      </c>
      <c r="E319">
        <v>10184.7623902261</v>
      </c>
      <c r="F319" s="7">
        <f t="shared" si="24"/>
        <v>1.3109611750721006E-2</v>
      </c>
      <c r="G319" s="7">
        <f t="shared" si="25"/>
        <v>-1.8141060453546687E-2</v>
      </c>
      <c r="H319" s="9">
        <f t="shared" si="26"/>
        <v>-5.0314487028256805E-3</v>
      </c>
      <c r="J319" s="1">
        <v>43924</v>
      </c>
      <c r="K319">
        <v>9999.9999999999909</v>
      </c>
      <c r="L319">
        <v>10169.145001443499</v>
      </c>
      <c r="M319">
        <v>10000</v>
      </c>
      <c r="N319">
        <v>10173.6349580762</v>
      </c>
      <c r="O319" s="7">
        <f t="shared" si="27"/>
        <v>1.6914500144350919E-2</v>
      </c>
      <c r="P319" s="7">
        <f t="shared" si="28"/>
        <v>-1.706715041297624E-2</v>
      </c>
      <c r="Q319" s="9">
        <f t="shared" si="29"/>
        <v>-1.5265026862532061E-4</v>
      </c>
      <c r="R319">
        <v>274</v>
      </c>
    </row>
    <row r="320" spans="1:18" x14ac:dyDescent="0.25">
      <c r="A320" s="1">
        <v>43927</v>
      </c>
      <c r="B320">
        <v>10000</v>
      </c>
      <c r="C320">
        <v>10189.7443822164</v>
      </c>
      <c r="D320">
        <v>10000</v>
      </c>
      <c r="E320">
        <v>10234.212163044</v>
      </c>
      <c r="F320" s="7">
        <f t="shared" si="24"/>
        <v>1.8974438221640133E-2</v>
      </c>
      <c r="G320" s="7">
        <f t="shared" si="25"/>
        <v>-2.288521669403587E-2</v>
      </c>
      <c r="H320" s="9">
        <f t="shared" si="26"/>
        <v>-3.9107784723957373E-3</v>
      </c>
      <c r="J320" s="1">
        <v>43927</v>
      </c>
      <c r="K320">
        <v>10000</v>
      </c>
      <c r="L320">
        <v>10201.153425066101</v>
      </c>
      <c r="M320">
        <v>10000</v>
      </c>
      <c r="N320">
        <v>10219.813669139799</v>
      </c>
      <c r="O320" s="7">
        <f t="shared" si="27"/>
        <v>2.0115342506610068E-2</v>
      </c>
      <c r="P320" s="7">
        <f t="shared" si="28"/>
        <v>-2.1508578948318702E-2</v>
      </c>
      <c r="Q320" s="9">
        <f t="shared" si="29"/>
        <v>-1.393236441708634E-3</v>
      </c>
      <c r="R320">
        <v>301</v>
      </c>
    </row>
    <row r="321" spans="1:18" x14ac:dyDescent="0.25">
      <c r="A321" s="1">
        <v>43928</v>
      </c>
      <c r="B321">
        <v>9999.9999999999909</v>
      </c>
      <c r="C321">
        <v>10719.490685217501</v>
      </c>
      <c r="D321">
        <v>10000</v>
      </c>
      <c r="E321">
        <v>11022.389577800401</v>
      </c>
      <c r="F321" s="7">
        <f t="shared" si="24"/>
        <v>7.1949068521750981E-2</v>
      </c>
      <c r="G321" s="7">
        <f t="shared" si="25"/>
        <v>-9.2755710600135211E-2</v>
      </c>
      <c r="H321" s="9">
        <f t="shared" si="26"/>
        <v>-2.080664207838423E-2</v>
      </c>
      <c r="J321" s="1">
        <v>43928</v>
      </c>
      <c r="K321">
        <v>9999.9999999999909</v>
      </c>
      <c r="L321">
        <v>10497.7898558904</v>
      </c>
      <c r="M321">
        <v>10000</v>
      </c>
      <c r="N321">
        <v>10835.9431364964</v>
      </c>
      <c r="O321" s="7">
        <f t="shared" si="27"/>
        <v>4.9778985589040925E-2</v>
      </c>
      <c r="P321" s="7">
        <f t="shared" si="28"/>
        <v>-7.714539712568913E-2</v>
      </c>
      <c r="Q321" s="9">
        <f t="shared" si="29"/>
        <v>-2.7366411536648205E-2</v>
      </c>
      <c r="R321">
        <v>220</v>
      </c>
    </row>
    <row r="322" spans="1:18" x14ac:dyDescent="0.25">
      <c r="A322" s="1">
        <v>43929</v>
      </c>
      <c r="B322">
        <v>9999.9999999999909</v>
      </c>
      <c r="C322">
        <v>9917.1625517860302</v>
      </c>
      <c r="D322">
        <v>10000</v>
      </c>
      <c r="E322">
        <v>9808.3822869603191</v>
      </c>
      <c r="F322" s="7">
        <f t="shared" si="24"/>
        <v>-8.2837448213960441E-3</v>
      </c>
      <c r="G322" s="7">
        <f t="shared" si="25"/>
        <v>1.9536117927869245E-2</v>
      </c>
      <c r="H322" s="9">
        <f t="shared" si="26"/>
        <v>1.1252373106473201E-2</v>
      </c>
      <c r="J322" s="1">
        <v>43929</v>
      </c>
      <c r="K322">
        <v>10000</v>
      </c>
      <c r="L322">
        <v>9869.3171991183299</v>
      </c>
      <c r="M322">
        <v>10000</v>
      </c>
      <c r="N322">
        <v>9673.5052681062098</v>
      </c>
      <c r="O322" s="7">
        <f t="shared" si="27"/>
        <v>-1.3068280088166961E-2</v>
      </c>
      <c r="P322" s="7">
        <f t="shared" si="28"/>
        <v>3.3751439922222515E-2</v>
      </c>
      <c r="Q322" s="9">
        <f t="shared" si="29"/>
        <v>2.0683159834055553E-2</v>
      </c>
      <c r="R322">
        <v>366</v>
      </c>
    </row>
    <row r="323" spans="1:18" x14ac:dyDescent="0.25">
      <c r="A323" s="1">
        <v>43930</v>
      </c>
      <c r="B323">
        <v>10000</v>
      </c>
      <c r="C323">
        <v>10715.018164045799</v>
      </c>
      <c r="D323">
        <v>10000</v>
      </c>
      <c r="E323">
        <v>10789.8802047026</v>
      </c>
      <c r="F323" s="7">
        <f t="shared" si="24"/>
        <v>7.1501816404579976E-2</v>
      </c>
      <c r="G323" s="7">
        <f t="shared" si="25"/>
        <v>-7.3205651009762174E-2</v>
      </c>
      <c r="H323" s="9">
        <f t="shared" si="26"/>
        <v>-1.7038346051821973E-3</v>
      </c>
      <c r="J323" s="1">
        <v>43930</v>
      </c>
      <c r="K323">
        <v>10000</v>
      </c>
      <c r="L323">
        <v>10454.5110181165</v>
      </c>
      <c r="M323">
        <v>9999.9999999999909</v>
      </c>
      <c r="N323">
        <v>10763.337043948401</v>
      </c>
      <c r="O323" s="7">
        <f t="shared" si="27"/>
        <v>4.5451101811649908E-2</v>
      </c>
      <c r="P323" s="7">
        <f t="shared" si="28"/>
        <v>-7.0920109704971979E-2</v>
      </c>
      <c r="Q323" s="9">
        <f t="shared" si="29"/>
        <v>-2.5469007893322071E-2</v>
      </c>
      <c r="R323">
        <v>284</v>
      </c>
    </row>
    <row r="324" spans="1:18" x14ac:dyDescent="0.25">
      <c r="A324" s="1">
        <v>43934</v>
      </c>
      <c r="B324">
        <v>10000</v>
      </c>
      <c r="C324">
        <v>10179.3285656107</v>
      </c>
      <c r="D324">
        <v>10000</v>
      </c>
      <c r="E324">
        <v>10064.9398167703</v>
      </c>
      <c r="F324" s="7">
        <f t="shared" si="24"/>
        <v>1.793285656106991E-2</v>
      </c>
      <c r="G324" s="7">
        <f t="shared" si="25"/>
        <v>-6.4520819749063207E-3</v>
      </c>
      <c r="H324" s="9">
        <f t="shared" si="26"/>
        <v>1.1480774586163589E-2</v>
      </c>
      <c r="J324" s="1">
        <v>43934</v>
      </c>
      <c r="K324">
        <v>9999.9999999999909</v>
      </c>
      <c r="L324">
        <v>10088.779378174801</v>
      </c>
      <c r="M324">
        <v>10000</v>
      </c>
      <c r="N324">
        <v>10049.6015520907</v>
      </c>
      <c r="O324" s="7">
        <f t="shared" si="27"/>
        <v>8.8779378174810297E-3</v>
      </c>
      <c r="P324" s="7">
        <f t="shared" si="28"/>
        <v>-4.9356735024366216E-3</v>
      </c>
      <c r="Q324" s="9">
        <f t="shared" si="29"/>
        <v>3.9422643150444081E-3</v>
      </c>
      <c r="R324">
        <v>259</v>
      </c>
    </row>
    <row r="325" spans="1:18" x14ac:dyDescent="0.25">
      <c r="A325" s="1">
        <v>43935</v>
      </c>
      <c r="B325">
        <v>10000</v>
      </c>
      <c r="C325">
        <v>9931.1880639504707</v>
      </c>
      <c r="D325">
        <v>10000</v>
      </c>
      <c r="E325">
        <v>9809.4582078302192</v>
      </c>
      <c r="F325" s="7">
        <f t="shared" si="24"/>
        <v>-6.8811936049529843E-3</v>
      </c>
      <c r="G325" s="7">
        <f t="shared" si="25"/>
        <v>1.9424293180400509E-2</v>
      </c>
      <c r="H325" s="9">
        <f t="shared" si="26"/>
        <v>1.2543099575447525E-2</v>
      </c>
      <c r="J325" s="1">
        <v>43935</v>
      </c>
      <c r="K325">
        <v>9999.9999999999909</v>
      </c>
      <c r="L325">
        <v>10008.9636984113</v>
      </c>
      <c r="M325">
        <v>10000</v>
      </c>
      <c r="N325">
        <v>9981.0666209200208</v>
      </c>
      <c r="O325" s="7">
        <f t="shared" si="27"/>
        <v>8.9636984113083962E-4</v>
      </c>
      <c r="P325" s="7">
        <f t="shared" si="28"/>
        <v>1.8969294364086231E-3</v>
      </c>
      <c r="Q325" s="9">
        <f t="shared" si="29"/>
        <v>2.7932992775394627E-3</v>
      </c>
      <c r="R325">
        <v>400</v>
      </c>
    </row>
    <row r="326" spans="1:18" x14ac:dyDescent="0.25">
      <c r="A326" s="1">
        <v>43936</v>
      </c>
      <c r="B326">
        <v>10000</v>
      </c>
      <c r="C326">
        <v>9781.7548429708095</v>
      </c>
      <c r="D326">
        <v>10000</v>
      </c>
      <c r="E326">
        <v>9666.8230379320903</v>
      </c>
      <c r="F326" s="7">
        <f t="shared" ref="F326:F363" si="30">C326/B326-1</f>
        <v>-2.1824515702919101E-2</v>
      </c>
      <c r="G326" s="7">
        <f t="shared" ref="G326:G361" si="31">D326/E326-1</f>
        <v>3.4466024748828206E-2</v>
      </c>
      <c r="H326" s="9">
        <f t="shared" ref="H326:H363" si="32">F326+G326</f>
        <v>1.2641509045909105E-2</v>
      </c>
      <c r="J326" s="1">
        <v>43936</v>
      </c>
      <c r="K326">
        <v>9999.9999999999909</v>
      </c>
      <c r="L326">
        <v>9947.9438904317994</v>
      </c>
      <c r="M326">
        <v>10000</v>
      </c>
      <c r="N326">
        <v>9723.3098560227409</v>
      </c>
      <c r="O326" s="7">
        <f t="shared" ref="O326:O363" si="33">L326/K326-1</f>
        <v>-5.2056109568191511E-3</v>
      </c>
      <c r="P326" s="7">
        <f t="shared" ref="P326:P363" si="34">M326/N326-1</f>
        <v>2.8456374225889203E-2</v>
      </c>
      <c r="Q326" s="9">
        <f t="shared" ref="Q326:Q363" si="35">O326+P326</f>
        <v>2.3250763269070052E-2</v>
      </c>
      <c r="R326">
        <v>204</v>
      </c>
    </row>
    <row r="327" spans="1:18" x14ac:dyDescent="0.25">
      <c r="A327" s="1">
        <v>43937</v>
      </c>
      <c r="B327">
        <v>10000</v>
      </c>
      <c r="C327">
        <v>10043.4702876131</v>
      </c>
      <c r="D327">
        <v>10000</v>
      </c>
      <c r="E327">
        <v>9901.2972076066999</v>
      </c>
      <c r="F327" s="7">
        <f t="shared" si="30"/>
        <v>4.347028761309879E-3</v>
      </c>
      <c r="G327" s="7">
        <f t="shared" si="31"/>
        <v>9.9686728237458055E-3</v>
      </c>
      <c r="H327" s="9">
        <f t="shared" si="32"/>
        <v>1.4315701585055685E-2</v>
      </c>
      <c r="J327" s="1">
        <v>43937</v>
      </c>
      <c r="K327">
        <v>10000</v>
      </c>
      <c r="L327">
        <v>10063.554164590099</v>
      </c>
      <c r="M327">
        <v>9999.9999999999909</v>
      </c>
      <c r="N327">
        <v>10016.5643680577</v>
      </c>
      <c r="O327" s="7">
        <f t="shared" si="33"/>
        <v>6.3554164590098328E-3</v>
      </c>
      <c r="P327" s="7">
        <f t="shared" si="34"/>
        <v>-1.6536975602664539E-3</v>
      </c>
      <c r="Q327" s="9">
        <f t="shared" si="35"/>
        <v>4.7017188987433789E-3</v>
      </c>
      <c r="R327">
        <v>531</v>
      </c>
    </row>
    <row r="328" spans="1:18" x14ac:dyDescent="0.25">
      <c r="A328" s="1">
        <v>43938</v>
      </c>
      <c r="B328">
        <v>10000</v>
      </c>
      <c r="C328">
        <v>10183.2183924942</v>
      </c>
      <c r="D328">
        <v>10000</v>
      </c>
      <c r="E328">
        <v>10460.121332872</v>
      </c>
      <c r="F328" s="7">
        <f t="shared" si="30"/>
        <v>1.8321839249419991E-2</v>
      </c>
      <c r="G328" s="7">
        <f t="shared" si="31"/>
        <v>-4.3988144900960369E-2</v>
      </c>
      <c r="H328" s="9">
        <f t="shared" si="32"/>
        <v>-2.5666305651540378E-2</v>
      </c>
      <c r="J328" s="1">
        <v>43938</v>
      </c>
      <c r="K328">
        <v>10000</v>
      </c>
      <c r="L328">
        <v>10303.0211130182</v>
      </c>
      <c r="M328">
        <v>9999.9999999999909</v>
      </c>
      <c r="N328">
        <v>10150.9915200049</v>
      </c>
      <c r="O328" s="7">
        <f t="shared" si="33"/>
        <v>3.0302111301820034E-2</v>
      </c>
      <c r="P328" s="7">
        <f t="shared" si="34"/>
        <v>-1.4874558776583058E-2</v>
      </c>
      <c r="Q328" s="9">
        <f t="shared" si="35"/>
        <v>1.5427552525236976E-2</v>
      </c>
      <c r="R328">
        <v>266</v>
      </c>
    </row>
    <row r="329" spans="1:18" x14ac:dyDescent="0.25">
      <c r="A329" s="1">
        <v>43941</v>
      </c>
      <c r="B329">
        <v>10000</v>
      </c>
      <c r="C329">
        <v>9992.4753677526205</v>
      </c>
      <c r="D329">
        <v>10000</v>
      </c>
      <c r="E329">
        <v>9882.1275432925504</v>
      </c>
      <c r="F329" s="7">
        <f t="shared" si="30"/>
        <v>-7.5246322473798699E-4</v>
      </c>
      <c r="G329" s="7">
        <f t="shared" si="31"/>
        <v>1.1927842075612149E-2</v>
      </c>
      <c r="H329" s="9">
        <f t="shared" si="32"/>
        <v>1.1175378850874162E-2</v>
      </c>
      <c r="J329" s="1">
        <v>43941</v>
      </c>
      <c r="K329">
        <v>10000</v>
      </c>
      <c r="L329">
        <v>9955.4151633416095</v>
      </c>
      <c r="M329">
        <v>9999.9999999999909</v>
      </c>
      <c r="N329">
        <v>9965.3126976274307</v>
      </c>
      <c r="O329" s="7">
        <f t="shared" si="33"/>
        <v>-4.4584836658390081E-3</v>
      </c>
      <c r="P329" s="7">
        <f t="shared" si="34"/>
        <v>3.4808042080625157E-3</v>
      </c>
      <c r="Q329" s="9">
        <f t="shared" si="35"/>
        <v>-9.7767945777649246E-4</v>
      </c>
      <c r="R329">
        <v>375</v>
      </c>
    </row>
    <row r="330" spans="1:18" x14ac:dyDescent="0.25">
      <c r="A330" s="1">
        <v>43942</v>
      </c>
      <c r="B330">
        <v>10000</v>
      </c>
      <c r="C330">
        <v>9747.3298602360992</v>
      </c>
      <c r="D330">
        <v>10000</v>
      </c>
      <c r="E330">
        <v>9683.7680464895493</v>
      </c>
      <c r="F330" s="7">
        <f t="shared" si="30"/>
        <v>-2.5267013976390085E-2</v>
      </c>
      <c r="G330" s="7">
        <f t="shared" si="31"/>
        <v>3.2655878578699227E-2</v>
      </c>
      <c r="H330" s="9">
        <f t="shared" si="32"/>
        <v>7.388864602309142E-3</v>
      </c>
      <c r="J330" s="1">
        <v>43942</v>
      </c>
      <c r="K330">
        <v>9999.9999999999909</v>
      </c>
      <c r="L330">
        <v>9722.3375759158207</v>
      </c>
      <c r="M330">
        <v>10000</v>
      </c>
      <c r="N330">
        <v>9723.3362424807692</v>
      </c>
      <c r="O330" s="7">
        <f t="shared" si="33"/>
        <v>-2.7766242408417074E-2</v>
      </c>
      <c r="P330" s="7">
        <f t="shared" si="34"/>
        <v>2.8453583278391648E-2</v>
      </c>
      <c r="Q330" s="9">
        <f t="shared" si="35"/>
        <v>6.8734086997457311E-4</v>
      </c>
      <c r="R330">
        <v>262</v>
      </c>
    </row>
    <row r="331" spans="1:18" x14ac:dyDescent="0.25">
      <c r="A331" s="1">
        <v>43943</v>
      </c>
      <c r="B331">
        <v>10000</v>
      </c>
      <c r="C331">
        <v>10334.748925539099</v>
      </c>
      <c r="D331">
        <v>10000</v>
      </c>
      <c r="E331">
        <v>10398.071195983001</v>
      </c>
      <c r="F331" s="7">
        <f t="shared" si="30"/>
        <v>3.3474892553909896E-2</v>
      </c>
      <c r="G331" s="7">
        <f t="shared" si="31"/>
        <v>-3.8283176608444824E-2</v>
      </c>
      <c r="H331" s="9">
        <f t="shared" si="32"/>
        <v>-4.8082840545349281E-3</v>
      </c>
      <c r="J331" s="1">
        <v>43943</v>
      </c>
      <c r="K331">
        <v>10000</v>
      </c>
      <c r="L331">
        <v>10124.3219745485</v>
      </c>
      <c r="M331">
        <v>9999.9999999999909</v>
      </c>
      <c r="N331">
        <v>10190.126419553901</v>
      </c>
      <c r="O331" s="7">
        <f t="shared" si="33"/>
        <v>1.2432197454850025E-2</v>
      </c>
      <c r="P331" s="7">
        <f t="shared" si="34"/>
        <v>-1.8657905871420244E-2</v>
      </c>
      <c r="Q331" s="9">
        <f t="shared" si="35"/>
        <v>-6.2257084165702192E-3</v>
      </c>
      <c r="R331">
        <v>365</v>
      </c>
    </row>
    <row r="332" spans="1:18" x14ac:dyDescent="0.25">
      <c r="A332" s="1">
        <v>43944</v>
      </c>
      <c r="B332">
        <v>10000</v>
      </c>
      <c r="C332">
        <v>10053.5982697405</v>
      </c>
      <c r="D332">
        <v>10000</v>
      </c>
      <c r="E332">
        <v>9932.0372869697803</v>
      </c>
      <c r="F332" s="7">
        <f t="shared" si="30"/>
        <v>5.3598269740500193E-3</v>
      </c>
      <c r="G332" s="7">
        <f t="shared" si="31"/>
        <v>6.8427766697354286E-3</v>
      </c>
      <c r="H332" s="9">
        <f t="shared" si="32"/>
        <v>1.2202603643785448E-2</v>
      </c>
      <c r="J332" s="1">
        <v>43944</v>
      </c>
      <c r="K332">
        <v>10000</v>
      </c>
      <c r="L332">
        <v>10074.480617388899</v>
      </c>
      <c r="M332">
        <v>9999.9999999999909</v>
      </c>
      <c r="N332">
        <v>10019.645116845</v>
      </c>
      <c r="O332" s="7">
        <f t="shared" si="33"/>
        <v>7.4480617388898995E-3</v>
      </c>
      <c r="P332" s="7">
        <f t="shared" si="34"/>
        <v>-1.9606599451293949E-3</v>
      </c>
      <c r="Q332" s="9">
        <f t="shared" si="35"/>
        <v>5.4874017937605046E-3</v>
      </c>
      <c r="R332">
        <v>178</v>
      </c>
    </row>
    <row r="333" spans="1:18" x14ac:dyDescent="0.25">
      <c r="A333" s="1">
        <v>43945</v>
      </c>
      <c r="B333">
        <v>10000</v>
      </c>
      <c r="C333">
        <v>9985.4976926385807</v>
      </c>
      <c r="D333">
        <v>10000</v>
      </c>
      <c r="E333">
        <v>10398.239580212299</v>
      </c>
      <c r="F333" s="7">
        <f t="shared" si="30"/>
        <v>-1.450230736141922E-3</v>
      </c>
      <c r="G333" s="7">
        <f t="shared" si="31"/>
        <v>-3.8298750200961296E-2</v>
      </c>
      <c r="H333" s="9">
        <f t="shared" si="32"/>
        <v>-3.9748980937103218E-2</v>
      </c>
      <c r="J333" s="1">
        <v>43945</v>
      </c>
      <c r="K333">
        <v>10000</v>
      </c>
      <c r="L333">
        <v>9895.4879485760794</v>
      </c>
      <c r="M333">
        <v>9999.9999999999909</v>
      </c>
      <c r="N333">
        <v>10148.588491640799</v>
      </c>
      <c r="O333" s="7">
        <f t="shared" si="33"/>
        <v>-1.0451205142392062E-2</v>
      </c>
      <c r="P333" s="7">
        <f t="shared" si="34"/>
        <v>-1.4641296350048849E-2</v>
      </c>
      <c r="Q333" s="9">
        <f t="shared" si="35"/>
        <v>-2.5092501492440911E-2</v>
      </c>
      <c r="R333">
        <v>181</v>
      </c>
    </row>
    <row r="334" spans="1:18" x14ac:dyDescent="0.25">
      <c r="A334" s="1">
        <v>43948</v>
      </c>
      <c r="B334">
        <v>10000</v>
      </c>
      <c r="C334">
        <v>10205.780032753501</v>
      </c>
      <c r="D334">
        <v>10000</v>
      </c>
      <c r="E334">
        <v>10062.004706911001</v>
      </c>
      <c r="F334" s="7">
        <f t="shared" si="30"/>
        <v>2.0578003275349976E-2</v>
      </c>
      <c r="G334" s="7">
        <f t="shared" si="31"/>
        <v>-6.1622617676190261E-3</v>
      </c>
      <c r="H334" s="9">
        <f t="shared" si="32"/>
        <v>1.441574150773095E-2</v>
      </c>
      <c r="J334" s="1">
        <v>43948</v>
      </c>
      <c r="K334">
        <v>10000</v>
      </c>
      <c r="L334">
        <v>10200.772633983201</v>
      </c>
      <c r="M334">
        <v>10000</v>
      </c>
      <c r="N334">
        <v>10099.6811002415</v>
      </c>
      <c r="O334" s="7">
        <f t="shared" si="33"/>
        <v>2.0077263398320166E-2</v>
      </c>
      <c r="P334" s="7">
        <f t="shared" si="34"/>
        <v>-9.8697274945757085E-3</v>
      </c>
      <c r="Q334" s="9">
        <f t="shared" si="35"/>
        <v>1.0207535903744458E-2</v>
      </c>
      <c r="R334">
        <v>244</v>
      </c>
    </row>
    <row r="335" spans="1:18" x14ac:dyDescent="0.25">
      <c r="A335" s="1">
        <v>43949</v>
      </c>
      <c r="B335">
        <v>10000</v>
      </c>
      <c r="C335">
        <v>10246.212424933799</v>
      </c>
      <c r="D335">
        <v>10000</v>
      </c>
      <c r="E335">
        <v>10720.822918698201</v>
      </c>
      <c r="F335" s="7">
        <f t="shared" si="30"/>
        <v>2.4621242493380047E-2</v>
      </c>
      <c r="G335" s="7">
        <f t="shared" si="31"/>
        <v>-6.7235782566748004E-2</v>
      </c>
      <c r="H335" s="9">
        <f t="shared" si="32"/>
        <v>-4.2614540073367957E-2</v>
      </c>
      <c r="J335" s="1">
        <v>43949</v>
      </c>
      <c r="K335">
        <v>10000</v>
      </c>
      <c r="L335">
        <v>10228.0884484498</v>
      </c>
      <c r="M335">
        <v>10000</v>
      </c>
      <c r="N335">
        <v>10518.2393641074</v>
      </c>
      <c r="O335" s="7">
        <f t="shared" si="33"/>
        <v>2.2808844844979914E-2</v>
      </c>
      <c r="P335" s="7">
        <f t="shared" si="34"/>
        <v>-4.9270542927160155E-2</v>
      </c>
      <c r="Q335" s="9">
        <f t="shared" si="35"/>
        <v>-2.6461698082180241E-2</v>
      </c>
      <c r="R335">
        <v>168</v>
      </c>
    </row>
    <row r="336" spans="1:18" x14ac:dyDescent="0.25">
      <c r="A336" s="1">
        <v>43950</v>
      </c>
      <c r="B336">
        <v>10000</v>
      </c>
      <c r="C336">
        <v>10049.724977406</v>
      </c>
      <c r="D336">
        <v>10000</v>
      </c>
      <c r="E336">
        <v>10350.171858354601</v>
      </c>
      <c r="F336" s="7">
        <f t="shared" si="30"/>
        <v>4.9724977406000459E-3</v>
      </c>
      <c r="G336" s="7">
        <f t="shared" si="31"/>
        <v>-3.3832468015682626E-2</v>
      </c>
      <c r="H336" s="9">
        <f t="shared" si="32"/>
        <v>-2.885997027508258E-2</v>
      </c>
      <c r="J336" s="1">
        <v>43950</v>
      </c>
      <c r="K336">
        <v>9999.9999999999909</v>
      </c>
      <c r="L336">
        <v>9938.6754455906193</v>
      </c>
      <c r="M336">
        <v>9999.9999999999909</v>
      </c>
      <c r="N336">
        <v>10125.430310967</v>
      </c>
      <c r="O336" s="7">
        <f t="shared" si="33"/>
        <v>-6.1324554409372123E-3</v>
      </c>
      <c r="P336" s="7">
        <f t="shared" si="34"/>
        <v>-1.2387652387588322E-2</v>
      </c>
      <c r="Q336" s="9">
        <f t="shared" si="35"/>
        <v>-1.8520107828525534E-2</v>
      </c>
      <c r="R336">
        <v>203</v>
      </c>
    </row>
    <row r="337" spans="1:18" x14ac:dyDescent="0.25">
      <c r="A337" s="1">
        <v>43951</v>
      </c>
      <c r="B337">
        <v>10000</v>
      </c>
      <c r="C337">
        <v>9930.2250001303491</v>
      </c>
      <c r="D337">
        <v>10000</v>
      </c>
      <c r="E337">
        <v>10129.670539672599</v>
      </c>
      <c r="F337" s="7">
        <f t="shared" si="30"/>
        <v>-6.9774999869650633E-3</v>
      </c>
      <c r="G337" s="7">
        <f t="shared" si="31"/>
        <v>-1.2801061906677846E-2</v>
      </c>
      <c r="H337" s="9">
        <f t="shared" si="32"/>
        <v>-1.977856189364291E-2</v>
      </c>
      <c r="J337" s="1">
        <v>43951</v>
      </c>
      <c r="K337">
        <v>9999.9999999999909</v>
      </c>
      <c r="L337">
        <v>9838.8430027594204</v>
      </c>
      <c r="M337">
        <v>10000</v>
      </c>
      <c r="N337">
        <v>10010.2617110008</v>
      </c>
      <c r="O337" s="7">
        <f t="shared" si="33"/>
        <v>-1.611569972405702E-2</v>
      </c>
      <c r="P337" s="7">
        <f t="shared" si="34"/>
        <v>-1.0251191524316416E-3</v>
      </c>
      <c r="Q337" s="9">
        <f t="shared" si="35"/>
        <v>-1.7140818876488662E-2</v>
      </c>
      <c r="R337">
        <v>257</v>
      </c>
    </row>
    <row r="338" spans="1:18" x14ac:dyDescent="0.25">
      <c r="A338" s="1">
        <v>43952</v>
      </c>
      <c r="B338">
        <v>10000</v>
      </c>
      <c r="C338">
        <v>9696.8920350998396</v>
      </c>
      <c r="D338">
        <v>10000</v>
      </c>
      <c r="E338">
        <v>9591.6040038595402</v>
      </c>
      <c r="F338" s="7">
        <f t="shared" si="30"/>
        <v>-3.0310796490016001E-2</v>
      </c>
      <c r="G338" s="7">
        <f t="shared" si="31"/>
        <v>4.2578488016824512E-2</v>
      </c>
      <c r="H338" s="9">
        <f t="shared" si="32"/>
        <v>1.2267691526808511E-2</v>
      </c>
      <c r="J338" s="1">
        <v>43952</v>
      </c>
      <c r="K338">
        <v>9999.9999999999909</v>
      </c>
      <c r="L338">
        <v>9789.8004717077692</v>
      </c>
      <c r="M338">
        <v>10000</v>
      </c>
      <c r="N338">
        <v>9671.0848659259791</v>
      </c>
      <c r="O338" s="7">
        <f t="shared" si="33"/>
        <v>-2.1019952829222199E-2</v>
      </c>
      <c r="P338" s="7">
        <f t="shared" si="34"/>
        <v>3.4010159008415197E-2</v>
      </c>
      <c r="Q338" s="9">
        <f t="shared" si="35"/>
        <v>1.2990206179192998E-2</v>
      </c>
      <c r="R338">
        <v>393</v>
      </c>
    </row>
    <row r="339" spans="1:18" x14ac:dyDescent="0.25">
      <c r="A339" s="1">
        <v>43955</v>
      </c>
      <c r="B339">
        <v>10000</v>
      </c>
      <c r="C339">
        <v>9773.5370628086894</v>
      </c>
      <c r="D339">
        <v>10000</v>
      </c>
      <c r="E339">
        <v>9558.3670399240891</v>
      </c>
      <c r="F339" s="7">
        <f t="shared" si="30"/>
        <v>-2.2646293719131072E-2</v>
      </c>
      <c r="G339" s="7">
        <f t="shared" si="31"/>
        <v>4.6203808478086916E-2</v>
      </c>
      <c r="H339" s="9">
        <f t="shared" si="32"/>
        <v>2.3557514758955844E-2</v>
      </c>
      <c r="J339" s="1">
        <v>43955</v>
      </c>
      <c r="K339">
        <v>10000</v>
      </c>
      <c r="L339">
        <v>9877.9227041107606</v>
      </c>
      <c r="M339">
        <v>10000</v>
      </c>
      <c r="N339">
        <v>9662.1345648602492</v>
      </c>
      <c r="O339" s="7">
        <f t="shared" si="33"/>
        <v>-1.220772958892391E-2</v>
      </c>
      <c r="P339" s="7">
        <f t="shared" si="34"/>
        <v>3.4967991065713022E-2</v>
      </c>
      <c r="Q339" s="9">
        <f t="shared" si="35"/>
        <v>2.2760261476789112E-2</v>
      </c>
      <c r="R339">
        <v>442</v>
      </c>
    </row>
    <row r="340" spans="1:18" x14ac:dyDescent="0.25">
      <c r="A340" s="1">
        <v>43956</v>
      </c>
      <c r="B340">
        <v>10000</v>
      </c>
      <c r="C340">
        <v>10362.259045278201</v>
      </c>
      <c r="D340">
        <v>10000</v>
      </c>
      <c r="E340">
        <v>10427.187740273001</v>
      </c>
      <c r="F340" s="7">
        <f t="shared" si="30"/>
        <v>3.6225904527820152E-2</v>
      </c>
      <c r="G340" s="7">
        <f t="shared" si="31"/>
        <v>-4.0968643790987858E-2</v>
      </c>
      <c r="H340" s="9">
        <f t="shared" si="32"/>
        <v>-4.7427392631677057E-3</v>
      </c>
      <c r="J340" s="1">
        <v>43956</v>
      </c>
      <c r="K340">
        <v>10000</v>
      </c>
      <c r="L340">
        <v>10359.969291532199</v>
      </c>
      <c r="M340">
        <v>9999.9999999999909</v>
      </c>
      <c r="N340">
        <v>10402.254256534899</v>
      </c>
      <c r="O340" s="7">
        <f t="shared" si="33"/>
        <v>3.5996929153219837E-2</v>
      </c>
      <c r="P340" s="7">
        <f t="shared" si="34"/>
        <v>-3.8669911983953309E-2</v>
      </c>
      <c r="Q340" s="9">
        <f t="shared" si="35"/>
        <v>-2.6729828307334724E-3</v>
      </c>
      <c r="R340">
        <v>271</v>
      </c>
    </row>
    <row r="341" spans="1:18" x14ac:dyDescent="0.25">
      <c r="A341" s="1">
        <v>43957</v>
      </c>
      <c r="B341">
        <v>10000</v>
      </c>
      <c r="C341">
        <v>9917.2148521772906</v>
      </c>
      <c r="D341">
        <v>10000</v>
      </c>
      <c r="E341">
        <v>9986.6218102295697</v>
      </c>
      <c r="F341" s="7">
        <f t="shared" si="30"/>
        <v>-8.2785147822709293E-3</v>
      </c>
      <c r="G341" s="7">
        <f t="shared" si="31"/>
        <v>1.3396111342403039E-3</v>
      </c>
      <c r="H341" s="9">
        <f t="shared" si="32"/>
        <v>-6.9389036480306254E-3</v>
      </c>
      <c r="J341" s="1">
        <v>43957</v>
      </c>
      <c r="K341">
        <v>10000</v>
      </c>
      <c r="L341">
        <v>10001.505636394701</v>
      </c>
      <c r="M341">
        <v>9999.9999999999909</v>
      </c>
      <c r="N341">
        <v>10059.321124141299</v>
      </c>
      <c r="O341" s="7">
        <f t="shared" si="33"/>
        <v>1.5056363947008045E-4</v>
      </c>
      <c r="P341" s="7">
        <f t="shared" si="34"/>
        <v>-5.8971299761912954E-3</v>
      </c>
      <c r="Q341" s="9">
        <f t="shared" si="35"/>
        <v>-5.746566336721215E-3</v>
      </c>
      <c r="R341">
        <v>249</v>
      </c>
    </row>
    <row r="342" spans="1:18" x14ac:dyDescent="0.25">
      <c r="A342" s="1">
        <v>43958</v>
      </c>
      <c r="B342">
        <v>10000</v>
      </c>
      <c r="C342">
        <v>9947.4304147534895</v>
      </c>
      <c r="D342">
        <v>10000</v>
      </c>
      <c r="E342">
        <v>9928.5955645151698</v>
      </c>
      <c r="F342" s="7">
        <f t="shared" si="30"/>
        <v>-5.2569585246510231E-3</v>
      </c>
      <c r="G342" s="7">
        <f t="shared" si="31"/>
        <v>7.1917961629970328E-3</v>
      </c>
      <c r="H342" s="9">
        <f t="shared" si="32"/>
        <v>1.9348376383460097E-3</v>
      </c>
      <c r="J342" s="1">
        <v>43958</v>
      </c>
      <c r="K342">
        <v>9999.9999999999909</v>
      </c>
      <c r="L342">
        <v>9963.0249098180502</v>
      </c>
      <c r="M342">
        <v>10000</v>
      </c>
      <c r="N342">
        <v>10022.098727032</v>
      </c>
      <c r="O342" s="7">
        <f t="shared" si="33"/>
        <v>-3.6975090181941006E-3</v>
      </c>
      <c r="P342" s="7">
        <f t="shared" si="34"/>
        <v>-2.2049999340352233E-3</v>
      </c>
      <c r="Q342" s="9">
        <f t="shared" si="35"/>
        <v>-5.9025089522293239E-3</v>
      </c>
      <c r="R342">
        <v>317</v>
      </c>
    </row>
    <row r="343" spans="1:18" x14ac:dyDescent="0.25">
      <c r="A343" s="1">
        <v>43959</v>
      </c>
      <c r="B343">
        <v>10000</v>
      </c>
      <c r="C343">
        <v>10194.958494340801</v>
      </c>
      <c r="D343">
        <v>10000</v>
      </c>
      <c r="E343">
        <v>10231.335699741199</v>
      </c>
      <c r="F343" s="7">
        <f t="shared" si="30"/>
        <v>1.9495849434080004E-2</v>
      </c>
      <c r="G343" s="7">
        <f t="shared" si="31"/>
        <v>-2.2610508200512913E-2</v>
      </c>
      <c r="H343" s="9">
        <f t="shared" si="32"/>
        <v>-3.1146587664329095E-3</v>
      </c>
      <c r="J343" s="1">
        <v>43959</v>
      </c>
      <c r="K343">
        <v>9999.9999999999909</v>
      </c>
      <c r="L343">
        <v>10197.1839117334</v>
      </c>
      <c r="M343">
        <v>10000</v>
      </c>
      <c r="N343">
        <v>10277.699895710801</v>
      </c>
      <c r="O343" s="7">
        <f t="shared" si="33"/>
        <v>1.9718391173340954E-2</v>
      </c>
      <c r="P343" s="7">
        <f t="shared" si="34"/>
        <v>-2.7019654059629916E-2</v>
      </c>
      <c r="Q343" s="9">
        <f t="shared" si="35"/>
        <v>-7.3012628862889617E-3</v>
      </c>
      <c r="R343">
        <v>388</v>
      </c>
    </row>
    <row r="344" spans="1:18" x14ac:dyDescent="0.25">
      <c r="A344" s="1">
        <v>43962</v>
      </c>
      <c r="B344">
        <v>10000</v>
      </c>
      <c r="C344">
        <v>10007.6501377328</v>
      </c>
      <c r="D344">
        <v>10000</v>
      </c>
      <c r="E344">
        <v>10005.8787300944</v>
      </c>
      <c r="F344" s="7">
        <f t="shared" si="30"/>
        <v>7.6501377327997666E-4</v>
      </c>
      <c r="G344" s="7">
        <f t="shared" si="31"/>
        <v>-5.875276178112232E-4</v>
      </c>
      <c r="H344" s="9">
        <f t="shared" si="32"/>
        <v>1.7748615546875346E-4</v>
      </c>
      <c r="J344" s="1">
        <v>43962</v>
      </c>
      <c r="K344">
        <v>10000</v>
      </c>
      <c r="L344">
        <v>9936.5931607164293</v>
      </c>
      <c r="M344">
        <v>10000</v>
      </c>
      <c r="N344">
        <v>9944.5791751275301</v>
      </c>
      <c r="O344" s="7">
        <f t="shared" si="33"/>
        <v>-6.3406839283570715E-3</v>
      </c>
      <c r="P344" s="7">
        <f t="shared" si="34"/>
        <v>5.5729683374721173E-3</v>
      </c>
      <c r="Q344" s="9">
        <f t="shared" si="35"/>
        <v>-7.6771559088495422E-4</v>
      </c>
      <c r="R344">
        <v>242</v>
      </c>
    </row>
    <row r="345" spans="1:18" x14ac:dyDescent="0.25">
      <c r="A345" s="1">
        <v>43963</v>
      </c>
      <c r="B345">
        <v>10000</v>
      </c>
      <c r="C345">
        <v>10070.5278036783</v>
      </c>
      <c r="D345">
        <v>10000</v>
      </c>
      <c r="E345">
        <v>10015.289122128899</v>
      </c>
      <c r="F345" s="7">
        <f t="shared" si="30"/>
        <v>7.0527803678299694E-3</v>
      </c>
      <c r="G345" s="7">
        <f t="shared" si="31"/>
        <v>-1.5265782088225155E-3</v>
      </c>
      <c r="H345" s="9">
        <f t="shared" si="32"/>
        <v>5.5262021590074539E-3</v>
      </c>
      <c r="J345" s="1">
        <v>43963</v>
      </c>
      <c r="K345">
        <v>10000</v>
      </c>
      <c r="L345">
        <v>10070.518732607199</v>
      </c>
      <c r="M345">
        <v>9999.9999999999909</v>
      </c>
      <c r="N345">
        <v>9995.3921994230495</v>
      </c>
      <c r="O345" s="7">
        <f t="shared" si="33"/>
        <v>7.0518732607198764E-3</v>
      </c>
      <c r="P345" s="7">
        <f t="shared" si="34"/>
        <v>4.6099247383279973E-4</v>
      </c>
      <c r="Q345" s="9">
        <f t="shared" si="35"/>
        <v>7.5128657345526761E-3</v>
      </c>
      <c r="R345">
        <v>293</v>
      </c>
    </row>
    <row r="346" spans="1:18" x14ac:dyDescent="0.25">
      <c r="A346" s="1">
        <v>43964</v>
      </c>
      <c r="B346">
        <v>10000</v>
      </c>
      <c r="C346">
        <v>9696.5498778061992</v>
      </c>
      <c r="D346">
        <v>10000</v>
      </c>
      <c r="E346">
        <v>9530.3965032248107</v>
      </c>
      <c r="F346" s="7">
        <f t="shared" si="30"/>
        <v>-3.034501221938013E-2</v>
      </c>
      <c r="G346" s="7">
        <f t="shared" si="31"/>
        <v>4.9274287446098297E-2</v>
      </c>
      <c r="H346" s="9">
        <f t="shared" si="32"/>
        <v>1.8929275226718167E-2</v>
      </c>
      <c r="J346" s="1">
        <v>43964</v>
      </c>
      <c r="K346">
        <v>10000</v>
      </c>
      <c r="L346">
        <v>9721.5136696767295</v>
      </c>
      <c r="M346">
        <v>10000</v>
      </c>
      <c r="N346">
        <v>9649.6766104622202</v>
      </c>
      <c r="O346" s="7">
        <f t="shared" si="33"/>
        <v>-2.7848633032327097E-2</v>
      </c>
      <c r="P346" s="7">
        <f t="shared" si="34"/>
        <v>3.6304158541225817E-2</v>
      </c>
      <c r="Q346" s="9">
        <f t="shared" si="35"/>
        <v>8.4555255088987202E-3</v>
      </c>
      <c r="R346">
        <v>227</v>
      </c>
    </row>
    <row r="347" spans="1:18" x14ac:dyDescent="0.25">
      <c r="A347" s="1">
        <v>43965</v>
      </c>
      <c r="B347">
        <v>10000</v>
      </c>
      <c r="C347">
        <v>9551.1125932123105</v>
      </c>
      <c r="D347">
        <v>10000</v>
      </c>
      <c r="E347">
        <v>9434.3699690741996</v>
      </c>
      <c r="F347" s="7">
        <f t="shared" si="30"/>
        <v>-4.4888740678768912E-2</v>
      </c>
      <c r="G347" s="7">
        <f t="shared" si="31"/>
        <v>5.9954192254483507E-2</v>
      </c>
      <c r="H347" s="9">
        <f t="shared" si="32"/>
        <v>1.5065451575714595E-2</v>
      </c>
      <c r="J347" s="1">
        <v>43965</v>
      </c>
      <c r="K347">
        <v>10000</v>
      </c>
      <c r="L347">
        <v>9686.8245729519604</v>
      </c>
      <c r="M347">
        <v>10000</v>
      </c>
      <c r="N347">
        <v>9516.4375536359603</v>
      </c>
      <c r="O347" s="7">
        <f t="shared" si="33"/>
        <v>-3.1317542704803913E-2</v>
      </c>
      <c r="P347" s="7">
        <f t="shared" si="34"/>
        <v>5.0813389321225921E-2</v>
      </c>
      <c r="Q347" s="9">
        <f t="shared" si="35"/>
        <v>1.9495846616422008E-2</v>
      </c>
      <c r="R347">
        <v>398</v>
      </c>
    </row>
    <row r="348" spans="1:18" x14ac:dyDescent="0.25">
      <c r="A348" s="1">
        <v>43966</v>
      </c>
      <c r="B348">
        <v>10000</v>
      </c>
      <c r="C348">
        <v>10057.873541368799</v>
      </c>
      <c r="D348">
        <v>10000</v>
      </c>
      <c r="E348">
        <v>10256.4264034633</v>
      </c>
      <c r="F348" s="7">
        <f t="shared" si="30"/>
        <v>5.7873541368798076E-3</v>
      </c>
      <c r="G348" s="7">
        <f t="shared" si="31"/>
        <v>-2.5001534976813344E-2</v>
      </c>
      <c r="H348" s="9">
        <f t="shared" si="32"/>
        <v>-1.9214180839933537E-2</v>
      </c>
      <c r="J348" s="1">
        <v>43966</v>
      </c>
      <c r="K348">
        <v>10000</v>
      </c>
      <c r="L348">
        <v>10044.4605581341</v>
      </c>
      <c r="M348">
        <v>10000</v>
      </c>
      <c r="N348">
        <v>10312.3783977121</v>
      </c>
      <c r="O348" s="7">
        <f t="shared" si="33"/>
        <v>4.4460558134100658E-3</v>
      </c>
      <c r="P348" s="7">
        <f t="shared" si="34"/>
        <v>-3.0291595756552603E-2</v>
      </c>
      <c r="Q348" s="9">
        <f t="shared" si="35"/>
        <v>-2.5845539943142537E-2</v>
      </c>
      <c r="R348">
        <v>294</v>
      </c>
    </row>
    <row r="349" spans="1:18" x14ac:dyDescent="0.25">
      <c r="A349" s="1">
        <v>43969</v>
      </c>
      <c r="B349">
        <v>10000</v>
      </c>
      <c r="C349">
        <v>10586.944631280299</v>
      </c>
      <c r="D349">
        <v>10000</v>
      </c>
      <c r="E349">
        <v>10541.6144538473</v>
      </c>
      <c r="F349" s="7">
        <f t="shared" si="30"/>
        <v>5.869446312802995E-2</v>
      </c>
      <c r="G349" s="7">
        <f t="shared" si="31"/>
        <v>-5.1378700693197055E-2</v>
      </c>
      <c r="H349" s="9">
        <f t="shared" si="32"/>
        <v>7.3157624348328953E-3</v>
      </c>
      <c r="J349" s="1">
        <v>43969</v>
      </c>
      <c r="K349">
        <v>10000</v>
      </c>
      <c r="L349">
        <v>10525.8834100773</v>
      </c>
      <c r="M349">
        <v>9999.9999999999909</v>
      </c>
      <c r="N349">
        <v>10573.767428818501</v>
      </c>
      <c r="O349" s="7">
        <f t="shared" si="33"/>
        <v>5.2588341007729911E-2</v>
      </c>
      <c r="P349" s="7">
        <f t="shared" si="34"/>
        <v>-5.4263291932705404E-2</v>
      </c>
      <c r="Q349" s="9">
        <f t="shared" si="35"/>
        <v>-1.6749509249754935E-3</v>
      </c>
      <c r="R349">
        <v>246</v>
      </c>
    </row>
    <row r="350" spans="1:18" x14ac:dyDescent="0.25">
      <c r="A350" s="1">
        <v>43970</v>
      </c>
      <c r="B350">
        <v>10000</v>
      </c>
      <c r="C350">
        <v>10188.993637625599</v>
      </c>
      <c r="D350">
        <v>10000</v>
      </c>
      <c r="E350">
        <v>10266.5541189169</v>
      </c>
      <c r="F350" s="7">
        <f t="shared" si="30"/>
        <v>1.8899363762559851E-2</v>
      </c>
      <c r="G350" s="7">
        <f t="shared" si="31"/>
        <v>-2.5963348152595156E-2</v>
      </c>
      <c r="H350" s="9">
        <f t="shared" si="32"/>
        <v>-7.063984390035305E-3</v>
      </c>
      <c r="J350" s="1">
        <v>43970</v>
      </c>
      <c r="K350">
        <v>10000</v>
      </c>
      <c r="L350">
        <v>10006.158496943001</v>
      </c>
      <c r="M350">
        <v>9999.9999999999909</v>
      </c>
      <c r="N350">
        <v>10205.2146660535</v>
      </c>
      <c r="O350" s="7">
        <f t="shared" si="33"/>
        <v>6.1584969430006353E-4</v>
      </c>
      <c r="P350" s="7">
        <f t="shared" si="34"/>
        <v>-2.0108804446429929E-2</v>
      </c>
      <c r="Q350" s="9">
        <f t="shared" si="35"/>
        <v>-1.9492954752129865E-2</v>
      </c>
      <c r="R350">
        <v>417</v>
      </c>
    </row>
    <row r="351" spans="1:18" x14ac:dyDescent="0.25">
      <c r="A351" s="1">
        <v>43971</v>
      </c>
      <c r="B351">
        <v>10000</v>
      </c>
      <c r="C351">
        <v>10044.707424755299</v>
      </c>
      <c r="D351">
        <v>10000</v>
      </c>
      <c r="E351">
        <v>9998.0813352221394</v>
      </c>
      <c r="F351" s="7">
        <f t="shared" si="30"/>
        <v>4.4707424755299208E-3</v>
      </c>
      <c r="G351" s="7">
        <f t="shared" si="31"/>
        <v>1.9190329759588565E-4</v>
      </c>
      <c r="H351" s="9">
        <f t="shared" si="32"/>
        <v>4.6626457731258064E-3</v>
      </c>
      <c r="J351" s="1">
        <v>43971</v>
      </c>
      <c r="K351">
        <v>9999.9999999999909</v>
      </c>
      <c r="L351">
        <v>10046.846303857001</v>
      </c>
      <c r="M351">
        <v>10000</v>
      </c>
      <c r="N351">
        <v>9968.1683849022393</v>
      </c>
      <c r="O351" s="7">
        <f t="shared" si="33"/>
        <v>4.6846303857008831E-3</v>
      </c>
      <c r="P351" s="7">
        <f t="shared" si="34"/>
        <v>3.1933263834078573E-3</v>
      </c>
      <c r="Q351" s="9">
        <f t="shared" si="35"/>
        <v>7.8779567691087404E-3</v>
      </c>
      <c r="R351">
        <v>170</v>
      </c>
    </row>
    <row r="352" spans="1:18" x14ac:dyDescent="0.25">
      <c r="A352" s="1">
        <v>43972</v>
      </c>
      <c r="B352">
        <v>10000</v>
      </c>
      <c r="C352">
        <v>10051.5320098425</v>
      </c>
      <c r="D352">
        <v>10000</v>
      </c>
      <c r="E352">
        <v>9999.8868086152997</v>
      </c>
      <c r="F352" s="7">
        <f t="shared" si="30"/>
        <v>5.1532009842500948E-3</v>
      </c>
      <c r="G352" s="7">
        <f t="shared" si="31"/>
        <v>1.131926659447835E-5</v>
      </c>
      <c r="H352" s="9">
        <f t="shared" si="32"/>
        <v>5.1645202508445731E-3</v>
      </c>
      <c r="J352" s="1">
        <v>43972</v>
      </c>
      <c r="K352">
        <v>9999.9999999999909</v>
      </c>
      <c r="L352">
        <v>9969.7586143873905</v>
      </c>
      <c r="M352">
        <v>10000</v>
      </c>
      <c r="N352">
        <v>9914.9634344992191</v>
      </c>
      <c r="O352" s="7">
        <f t="shared" si="33"/>
        <v>-3.024138561260048E-3</v>
      </c>
      <c r="P352" s="7">
        <f t="shared" si="34"/>
        <v>8.5765889165960729E-3</v>
      </c>
      <c r="Q352" s="9">
        <f t="shared" si="35"/>
        <v>5.5524503553360249E-3</v>
      </c>
      <c r="R352">
        <v>223</v>
      </c>
    </row>
    <row r="353" spans="1:18" x14ac:dyDescent="0.25">
      <c r="A353" s="1">
        <v>43973</v>
      </c>
      <c r="B353">
        <v>10000</v>
      </c>
      <c r="C353">
        <v>9905.3972463684495</v>
      </c>
      <c r="D353">
        <v>10000</v>
      </c>
      <c r="E353">
        <v>10004.2196978498</v>
      </c>
      <c r="F353" s="7">
        <f t="shared" si="30"/>
        <v>-9.4602753631550796E-3</v>
      </c>
      <c r="G353" s="7">
        <f t="shared" si="31"/>
        <v>-4.2179180158408158E-4</v>
      </c>
      <c r="H353" s="9">
        <f t="shared" si="32"/>
        <v>-9.8820671647391611E-3</v>
      </c>
      <c r="J353" s="1">
        <v>43973</v>
      </c>
      <c r="K353">
        <v>10000</v>
      </c>
      <c r="L353">
        <v>9979.7760641145596</v>
      </c>
      <c r="M353">
        <v>10000</v>
      </c>
      <c r="N353">
        <v>9932.1415859557692</v>
      </c>
      <c r="O353" s="7">
        <f t="shared" si="33"/>
        <v>-2.022393588544058E-3</v>
      </c>
      <c r="P353" s="7">
        <f t="shared" si="34"/>
        <v>6.8322036548678078E-3</v>
      </c>
      <c r="Q353" s="9">
        <f t="shared" si="35"/>
        <v>4.8098100663237497E-3</v>
      </c>
      <c r="R353">
        <v>131</v>
      </c>
    </row>
    <row r="354" spans="1:18" x14ac:dyDescent="0.25">
      <c r="A354" s="1">
        <v>43977</v>
      </c>
      <c r="B354">
        <v>9600</v>
      </c>
      <c r="C354">
        <v>9862.2117052270496</v>
      </c>
      <c r="D354">
        <v>9600</v>
      </c>
      <c r="E354">
        <v>9899.0647257862893</v>
      </c>
      <c r="F354" s="7">
        <f t="shared" si="30"/>
        <v>2.731371929448434E-2</v>
      </c>
      <c r="G354" s="7">
        <f t="shared" si="31"/>
        <v>-3.0211412297087903E-2</v>
      </c>
      <c r="H354" s="9">
        <f t="shared" si="32"/>
        <v>-2.897693002603563E-3</v>
      </c>
      <c r="J354" s="1">
        <v>43977</v>
      </c>
      <c r="K354">
        <v>9845.4035105042094</v>
      </c>
      <c r="L354">
        <v>10111.999428831899</v>
      </c>
      <c r="M354">
        <v>9890.3619332795497</v>
      </c>
      <c r="N354">
        <v>10102.2233232907</v>
      </c>
      <c r="O354" s="7">
        <f t="shared" si="33"/>
        <v>2.7078211476376346E-2</v>
      </c>
      <c r="P354" s="7">
        <f t="shared" si="34"/>
        <v>-2.0971758714015354E-2</v>
      </c>
      <c r="Q354" s="9">
        <f t="shared" si="35"/>
        <v>6.1064527623609921E-3</v>
      </c>
      <c r="R354">
        <v>106</v>
      </c>
    </row>
    <row r="355" spans="1:18" x14ac:dyDescent="0.25">
      <c r="A355" s="1">
        <v>43978</v>
      </c>
      <c r="B355">
        <v>10000</v>
      </c>
      <c r="C355">
        <v>9865.8609518519806</v>
      </c>
      <c r="D355">
        <v>9999.9999999999909</v>
      </c>
      <c r="E355">
        <v>10114.290070667001</v>
      </c>
      <c r="F355" s="7">
        <f t="shared" si="30"/>
        <v>-1.341390481480198E-2</v>
      </c>
      <c r="G355" s="7">
        <f t="shared" si="31"/>
        <v>-1.1299860876886281E-2</v>
      </c>
      <c r="H355" s="9">
        <f t="shared" si="32"/>
        <v>-2.4713765691688261E-2</v>
      </c>
      <c r="J355" s="1">
        <v>43978</v>
      </c>
      <c r="K355">
        <v>9999.9999999999909</v>
      </c>
      <c r="L355">
        <v>9830.2158052736104</v>
      </c>
      <c r="M355">
        <v>9999.9999999999909</v>
      </c>
      <c r="N355">
        <v>9995.2451063956505</v>
      </c>
      <c r="O355" s="7">
        <f t="shared" si="33"/>
        <v>-1.6978419472638118E-2</v>
      </c>
      <c r="P355" s="7">
        <f t="shared" si="34"/>
        <v>4.7571555812053745E-4</v>
      </c>
      <c r="Q355" s="9">
        <f t="shared" si="35"/>
        <v>-1.650270391451758E-2</v>
      </c>
      <c r="R355">
        <v>427</v>
      </c>
    </row>
    <row r="356" spans="1:18" x14ac:dyDescent="0.25">
      <c r="A356" s="1">
        <v>43979</v>
      </c>
      <c r="B356">
        <v>10000</v>
      </c>
      <c r="C356">
        <v>10146.436012308401</v>
      </c>
      <c r="D356">
        <v>10000</v>
      </c>
      <c r="E356">
        <v>10151.8034619952</v>
      </c>
      <c r="F356" s="7">
        <f t="shared" si="30"/>
        <v>1.4643601230839964E-2</v>
      </c>
      <c r="G356" s="7">
        <f t="shared" si="31"/>
        <v>-1.4953349182093456E-2</v>
      </c>
      <c r="H356" s="9">
        <f t="shared" si="32"/>
        <v>-3.0974795125349175E-4</v>
      </c>
      <c r="J356" s="1">
        <v>43979</v>
      </c>
      <c r="K356">
        <v>10000</v>
      </c>
      <c r="L356">
        <v>10120.615384877599</v>
      </c>
      <c r="M356">
        <v>10000</v>
      </c>
      <c r="N356">
        <v>10137.822521853101</v>
      </c>
      <c r="O356" s="7">
        <f t="shared" si="33"/>
        <v>1.2061538487760037E-2</v>
      </c>
      <c r="P356" s="7">
        <f t="shared" si="34"/>
        <v>-1.359488406470033E-2</v>
      </c>
      <c r="Q356" s="9">
        <f t="shared" si="35"/>
        <v>-1.5333455769402926E-3</v>
      </c>
      <c r="R356">
        <v>283</v>
      </c>
    </row>
    <row r="357" spans="1:18" x14ac:dyDescent="0.25">
      <c r="A357" s="1">
        <v>43980</v>
      </c>
      <c r="B357">
        <v>10000</v>
      </c>
      <c r="C357">
        <v>9504.5839700183406</v>
      </c>
      <c r="D357">
        <v>10000</v>
      </c>
      <c r="E357">
        <v>9946.2218610676991</v>
      </c>
      <c r="F357" s="7">
        <f t="shared" si="30"/>
        <v>-4.9541602998165901E-2</v>
      </c>
      <c r="G357" s="7">
        <f t="shared" si="31"/>
        <v>5.4068911475626535E-3</v>
      </c>
      <c r="H357" s="9">
        <f t="shared" si="32"/>
        <v>-4.4134711850603248E-2</v>
      </c>
      <c r="J357" s="1">
        <v>43980</v>
      </c>
      <c r="K357">
        <v>9999.9999999999909</v>
      </c>
      <c r="L357">
        <v>9526.1906504456892</v>
      </c>
      <c r="M357">
        <v>9999.9999999999909</v>
      </c>
      <c r="N357">
        <v>10117.3630099693</v>
      </c>
      <c r="O357" s="7">
        <f t="shared" si="33"/>
        <v>-4.7380934955430165E-2</v>
      </c>
      <c r="P357" s="7">
        <f t="shared" si="34"/>
        <v>-1.1600158050439013E-2</v>
      </c>
      <c r="Q357" s="9">
        <f t="shared" si="35"/>
        <v>-5.8981093005869178E-2</v>
      </c>
      <c r="R357">
        <v>168</v>
      </c>
    </row>
    <row r="358" spans="1:18" x14ac:dyDescent="0.25">
      <c r="A358" s="1">
        <v>43983</v>
      </c>
      <c r="B358">
        <v>10000</v>
      </c>
      <c r="C358">
        <v>10087.3218210183</v>
      </c>
      <c r="D358">
        <v>10000</v>
      </c>
      <c r="E358">
        <v>10084.9788348776</v>
      </c>
      <c r="F358" s="7">
        <f t="shared" si="30"/>
        <v>8.7321821018300216E-3</v>
      </c>
      <c r="G358" s="7">
        <f t="shared" si="31"/>
        <v>-8.426277959425299E-3</v>
      </c>
      <c r="H358" s="9">
        <f t="shared" si="32"/>
        <v>3.0590414240472263E-4</v>
      </c>
      <c r="J358" s="1">
        <v>43983</v>
      </c>
      <c r="K358">
        <v>9999.9999999999909</v>
      </c>
      <c r="L358">
        <v>10130.670838719599</v>
      </c>
      <c r="M358">
        <v>10000</v>
      </c>
      <c r="N358">
        <v>10106.216159353</v>
      </c>
      <c r="O358" s="7">
        <f t="shared" si="33"/>
        <v>1.3067083871960872E-2</v>
      </c>
      <c r="P358" s="7">
        <f t="shared" si="34"/>
        <v>-1.0509982933098017E-2</v>
      </c>
      <c r="Q358" s="9">
        <f t="shared" si="35"/>
        <v>2.5571009388628552E-3</v>
      </c>
      <c r="R358">
        <v>121</v>
      </c>
    </row>
    <row r="359" spans="1:18" x14ac:dyDescent="0.25">
      <c r="A359" s="1">
        <v>43984</v>
      </c>
      <c r="B359">
        <v>10000</v>
      </c>
      <c r="C359">
        <v>10252.8285574439</v>
      </c>
      <c r="D359">
        <v>10000</v>
      </c>
      <c r="E359">
        <v>10343.272007453599</v>
      </c>
      <c r="F359" s="7">
        <f t="shared" si="30"/>
        <v>2.5282855744390043E-2</v>
      </c>
      <c r="G359" s="7">
        <f t="shared" si="31"/>
        <v>-3.3187951279462613E-2</v>
      </c>
      <c r="H359" s="9">
        <f t="shared" si="32"/>
        <v>-7.9050955350725705E-3</v>
      </c>
      <c r="J359" s="1">
        <v>43984</v>
      </c>
      <c r="K359">
        <v>10000</v>
      </c>
      <c r="L359">
        <v>10084.363208380701</v>
      </c>
      <c r="M359">
        <v>10000</v>
      </c>
      <c r="N359">
        <v>10136.902315245999</v>
      </c>
      <c r="O359" s="7">
        <f t="shared" si="33"/>
        <v>8.4363208380699994E-3</v>
      </c>
      <c r="P359" s="7">
        <f t="shared" si="34"/>
        <v>-1.3505340289222012E-2</v>
      </c>
      <c r="Q359" s="9">
        <f t="shared" si="35"/>
        <v>-5.0690194511520126E-3</v>
      </c>
      <c r="R359">
        <v>144</v>
      </c>
    </row>
    <row r="360" spans="1:18" x14ac:dyDescent="0.25">
      <c r="A360" s="1">
        <v>43985</v>
      </c>
      <c r="B360">
        <v>10000</v>
      </c>
      <c r="C360">
        <v>10069.8830198714</v>
      </c>
      <c r="D360">
        <v>10000</v>
      </c>
      <c r="E360">
        <v>10271.6571010112</v>
      </c>
      <c r="F360" s="7">
        <f t="shared" si="30"/>
        <v>6.9883019871399554E-3</v>
      </c>
      <c r="G360" s="7">
        <f t="shared" si="31"/>
        <v>-2.6447251727713561E-2</v>
      </c>
      <c r="H360" s="9">
        <f t="shared" si="32"/>
        <v>-1.9458949740573606E-2</v>
      </c>
      <c r="J360" s="1">
        <v>43985</v>
      </c>
      <c r="K360">
        <v>10000</v>
      </c>
      <c r="L360">
        <v>10065.600164392699</v>
      </c>
      <c r="M360">
        <v>10000</v>
      </c>
      <c r="N360">
        <v>10160.6049420045</v>
      </c>
      <c r="O360" s="7">
        <f t="shared" si="33"/>
        <v>6.5600164392698446E-3</v>
      </c>
      <c r="P360" s="7">
        <f t="shared" si="34"/>
        <v>-1.5806631880799782E-2</v>
      </c>
      <c r="Q360" s="9">
        <f t="shared" si="35"/>
        <v>-9.2466154415299373E-3</v>
      </c>
      <c r="R360">
        <v>98</v>
      </c>
    </row>
    <row r="361" spans="1:18" x14ac:dyDescent="0.25">
      <c r="A361" s="1">
        <v>43986</v>
      </c>
      <c r="B361">
        <v>10000</v>
      </c>
      <c r="C361">
        <v>10044.0912992868</v>
      </c>
      <c r="D361">
        <v>10000</v>
      </c>
      <c r="E361">
        <v>10039.2815100726</v>
      </c>
      <c r="F361" s="7">
        <f t="shared" si="30"/>
        <v>4.4091299286799224E-3</v>
      </c>
      <c r="G361" s="7">
        <f t="shared" si="31"/>
        <v>-3.9127810125842988E-3</v>
      </c>
      <c r="H361" s="9">
        <f t="shared" si="32"/>
        <v>4.9634891609562359E-4</v>
      </c>
      <c r="J361" s="1">
        <v>43986</v>
      </c>
      <c r="K361">
        <v>9999.9999999999909</v>
      </c>
      <c r="L361">
        <v>9908.5273651625303</v>
      </c>
      <c r="M361">
        <v>10000</v>
      </c>
      <c r="N361">
        <v>10023.092661935199</v>
      </c>
      <c r="O361" s="7">
        <f t="shared" si="33"/>
        <v>-9.1472634837460598E-3</v>
      </c>
      <c r="P361" s="7">
        <f t="shared" si="34"/>
        <v>-2.3039457694428167E-3</v>
      </c>
      <c r="Q361" s="9">
        <f t="shared" si="35"/>
        <v>-1.1451209253188877E-2</v>
      </c>
      <c r="R361">
        <v>148</v>
      </c>
    </row>
    <row r="362" spans="1:18" x14ac:dyDescent="0.25">
      <c r="A362" s="1">
        <v>43987</v>
      </c>
      <c r="B362">
        <v>10000</v>
      </c>
      <c r="C362">
        <v>10528.841154621399</v>
      </c>
      <c r="D362">
        <v>10000</v>
      </c>
      <c r="E362">
        <v>10620.143361312101</v>
      </c>
      <c r="F362" s="7">
        <f t="shared" si="30"/>
        <v>5.2884115462140002E-2</v>
      </c>
      <c r="G362" s="7">
        <v>4.4000000000000003E-3</v>
      </c>
      <c r="H362" s="9">
        <f t="shared" si="32"/>
        <v>5.7284115462140003E-2</v>
      </c>
      <c r="J362" s="1">
        <v>43987</v>
      </c>
      <c r="K362">
        <v>10000</v>
      </c>
      <c r="L362">
        <v>10256.2171805625</v>
      </c>
      <c r="M362">
        <v>9999.9999999999909</v>
      </c>
      <c r="N362">
        <v>10350.200000000001</v>
      </c>
      <c r="O362" s="7">
        <f t="shared" si="33"/>
        <v>2.5621718056250131E-2</v>
      </c>
      <c r="P362" s="7">
        <f t="shared" si="34"/>
        <v>-3.383509497401116E-2</v>
      </c>
      <c r="Q362" s="9">
        <f t="shared" si="35"/>
        <v>-8.2133769177610283E-3</v>
      </c>
      <c r="R362">
        <v>157</v>
      </c>
    </row>
    <row r="363" spans="1:18" x14ac:dyDescent="0.25">
      <c r="A363" s="1">
        <v>43990</v>
      </c>
      <c r="B363">
        <v>10000</v>
      </c>
      <c r="C363">
        <v>10111.1679614604</v>
      </c>
      <c r="D363">
        <v>10000</v>
      </c>
      <c r="E363">
        <v>10558.955753893801</v>
      </c>
      <c r="F363" s="7">
        <f t="shared" si="30"/>
        <v>1.1116796146039887E-2</v>
      </c>
      <c r="G363" s="7">
        <v>-2E-3</v>
      </c>
      <c r="H363" s="9">
        <f t="shared" si="32"/>
        <v>9.1167961460398867E-3</v>
      </c>
      <c r="J363" s="1">
        <v>43990</v>
      </c>
      <c r="K363">
        <v>9999.9999999999909</v>
      </c>
      <c r="L363">
        <v>9995.0578289394507</v>
      </c>
      <c r="M363">
        <v>9999.9999999999909</v>
      </c>
      <c r="N363">
        <v>9995.0580000000009</v>
      </c>
      <c r="O363" s="7">
        <f t="shared" si="33"/>
        <v>-4.9421710605401792E-4</v>
      </c>
      <c r="P363" s="7">
        <f t="shared" si="34"/>
        <v>4.9444435439904844E-4</v>
      </c>
      <c r="Q363" s="9">
        <f t="shared" si="35"/>
        <v>2.2724834503051738E-7</v>
      </c>
      <c r="R363">
        <v>183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B252-E876-43D2-A7F8-1AD97BC080F0}">
  <dimension ref="A1:S363"/>
  <sheetViews>
    <sheetView tabSelected="1" workbookViewId="0">
      <selection activeCell="H2" sqref="H2"/>
    </sheetView>
  </sheetViews>
  <sheetFormatPr defaultRowHeight="15" x14ac:dyDescent="0.25"/>
  <cols>
    <col min="1" max="1" width="10.85546875" customWidth="1"/>
    <col min="6" max="6" width="15.42578125" customWidth="1"/>
    <col min="7" max="7" width="13.85546875" style="12" customWidth="1"/>
    <col min="8" max="8" width="19.5703125" customWidth="1"/>
    <col min="12" max="12" width="10.5703125" customWidth="1"/>
    <col min="17" max="17" width="10.7109375" customWidth="1"/>
    <col min="18" max="18" width="9.140625" style="2"/>
  </cols>
  <sheetData>
    <row r="1" spans="1:19" x14ac:dyDescent="0.25">
      <c r="F1">
        <f>(F2/10000-AVERAGE('ff5 factors'!$P$4:$P$364))/_xlfn.STDEV.P('EW +VW day + 0'!F4:F362)*SQRT(252)</f>
        <v>6.5038916188681233</v>
      </c>
      <c r="G1">
        <f>(G2/10000-AVERAGE('ff5 factors'!$P$4:$P$364))/_xlfn.STDEV.P('EW +VW day + 0'!G4:G362)*SQRT(252)</f>
        <v>4.694375710954648</v>
      </c>
      <c r="H1">
        <f>(H2/10000-AVERAGE('ff5 factors'!$P$4:$P$364))/_xlfn.STDEV.P('EW +VW day + 0'!H4:H362)*SQRT(252)</f>
        <v>13.238160234944946</v>
      </c>
      <c r="Q1">
        <f>(Q2/10000-AVERAGE('ff5 factors'!$P$4:$P$364))/_xlfn.STDEV.P('EW +VW day + 0'!Q4:Q362)*SQRT(252)</f>
        <v>3.7911547558183698</v>
      </c>
      <c r="R1">
        <f>(R2/10000-AVERAGE('ff5 factors'!$P$4:$P$364))/_xlfn.STDEV.P('EW +VW day + 0'!R4:R362)*SQRT(252)</f>
        <v>4.660673035983697</v>
      </c>
      <c r="S1">
        <f>(S2/10000-AVERAGE('ff5 factors'!$P$4:$P$364))/_xlfn.STDEV.P('EW +VW day + 0'!S4:S362)*SQRT(252)</f>
        <v>10.699933068722588</v>
      </c>
    </row>
    <row r="2" spans="1:19" x14ac:dyDescent="0.25">
      <c r="A2" t="s">
        <v>45</v>
      </c>
      <c r="F2" s="14">
        <f>AVERAGE(F4:F363)*10000</f>
        <v>75.638623506828395</v>
      </c>
      <c r="G2" s="14">
        <f t="shared" ref="G2:S2" si="0">AVERAGE(G4:G363)*10000</f>
        <v>77.105200997972943</v>
      </c>
      <c r="H2" s="14">
        <f t="shared" si="0"/>
        <v>152.74382450480141</v>
      </c>
      <c r="I2" s="14"/>
      <c r="J2" s="14"/>
      <c r="K2" s="14"/>
      <c r="L2" s="14"/>
      <c r="M2" s="14"/>
      <c r="N2" s="14"/>
      <c r="O2" s="14"/>
      <c r="P2" s="14"/>
      <c r="Q2" s="14">
        <f t="shared" si="0"/>
        <v>39.936719711449804</v>
      </c>
      <c r="R2" s="14">
        <f t="shared" si="0"/>
        <v>61.459470231999788</v>
      </c>
      <c r="S2" s="14">
        <f t="shared" si="0"/>
        <v>101.39618994344954</v>
      </c>
    </row>
    <row r="3" spans="1:19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L3" t="s">
        <v>0</v>
      </c>
      <c r="M3" t="s">
        <v>1</v>
      </c>
      <c r="N3" t="s">
        <v>2</v>
      </c>
      <c r="O3" t="s">
        <v>3</v>
      </c>
      <c r="P3" t="s">
        <v>4</v>
      </c>
    </row>
    <row r="4" spans="1:19" x14ac:dyDescent="0.25">
      <c r="A4" s="1">
        <v>43468</v>
      </c>
      <c r="B4">
        <v>10000</v>
      </c>
      <c r="C4">
        <v>10350.326088211301</v>
      </c>
      <c r="D4">
        <v>10000</v>
      </c>
      <c r="E4">
        <v>10296.902530219701</v>
      </c>
      <c r="F4" s="2">
        <f>C4/B4-1</f>
        <v>3.5032608821130129E-2</v>
      </c>
      <c r="G4" s="12">
        <f>D4/E4-1</f>
        <v>-2.883415952985291E-2</v>
      </c>
      <c r="H4" s="13">
        <f>F4+G4</f>
        <v>6.1984492912772193E-3</v>
      </c>
      <c r="L4" s="1">
        <v>43468</v>
      </c>
      <c r="M4">
        <v>10000</v>
      </c>
      <c r="N4">
        <v>9901.9860964394793</v>
      </c>
      <c r="O4">
        <v>9999.9999999999909</v>
      </c>
      <c r="P4">
        <v>10057.095897192699</v>
      </c>
      <c r="Q4" s="2">
        <f>N4/M4-1</f>
        <v>-9.8013903560520976E-3</v>
      </c>
      <c r="R4" s="2">
        <f>O4/P4-1</f>
        <v>-5.6771753771032163E-3</v>
      </c>
      <c r="S4" s="11">
        <f>Q4+R4</f>
        <v>-1.5478565733155314E-2</v>
      </c>
    </row>
    <row r="5" spans="1:19" x14ac:dyDescent="0.25">
      <c r="A5" s="1">
        <v>43469</v>
      </c>
      <c r="B5">
        <v>10000</v>
      </c>
      <c r="C5">
        <v>10033.018950169801</v>
      </c>
      <c r="D5">
        <v>10000</v>
      </c>
      <c r="E5">
        <v>9915.8021146318897</v>
      </c>
      <c r="F5" s="2">
        <f t="shared" ref="F5:F68" si="1">C5/B5-1</f>
        <v>3.3018950169800831E-3</v>
      </c>
      <c r="G5" s="12">
        <f t="shared" ref="G5:G68" si="2">D5/E5-1</f>
        <v>8.4912833469990012E-3</v>
      </c>
      <c r="H5" s="13">
        <f t="shared" ref="H5:H68" si="3">F5+G5</f>
        <v>1.1793178363979084E-2</v>
      </c>
      <c r="L5" s="1">
        <v>43469</v>
      </c>
      <c r="M5">
        <v>10000</v>
      </c>
      <c r="N5">
        <v>9946.5061657972601</v>
      </c>
      <c r="O5">
        <v>9999.9999999999909</v>
      </c>
      <c r="P5">
        <v>9932.0559601448294</v>
      </c>
      <c r="Q5" s="2">
        <f t="shared" ref="Q5:Q68" si="4">N5/M5-1</f>
        <v>-5.3493834202740231E-3</v>
      </c>
      <c r="R5" s="2">
        <f t="shared" ref="R5:R68" si="5">O5/P5-1</f>
        <v>6.8408837130806699E-3</v>
      </c>
      <c r="S5" s="11">
        <f t="shared" ref="S5:S68" si="6">Q5+R5</f>
        <v>1.4915002928066468E-3</v>
      </c>
    </row>
    <row r="6" spans="1:19" x14ac:dyDescent="0.25">
      <c r="A6" s="1">
        <v>43472</v>
      </c>
      <c r="B6">
        <v>10000</v>
      </c>
      <c r="C6">
        <v>10437.858696077499</v>
      </c>
      <c r="D6">
        <v>10000</v>
      </c>
      <c r="E6">
        <v>10243.082922740999</v>
      </c>
      <c r="F6" s="2">
        <f t="shared" si="1"/>
        <v>4.3785869607749994E-2</v>
      </c>
      <c r="G6" s="12">
        <f t="shared" si="2"/>
        <v>-2.3731421933656627E-2</v>
      </c>
      <c r="H6" s="13">
        <f t="shared" si="3"/>
        <v>2.0054447674093367E-2</v>
      </c>
      <c r="L6" s="1">
        <v>43472</v>
      </c>
      <c r="M6">
        <v>10000</v>
      </c>
      <c r="N6">
        <v>10427.9509678789</v>
      </c>
      <c r="O6">
        <v>10000</v>
      </c>
      <c r="P6">
        <v>10216.729966017399</v>
      </c>
      <c r="Q6" s="2">
        <f t="shared" si="4"/>
        <v>4.2795096787890063E-2</v>
      </c>
      <c r="R6" s="2">
        <f t="shared" si="5"/>
        <v>-2.1213242078265804E-2</v>
      </c>
      <c r="S6" s="11">
        <f t="shared" si="6"/>
        <v>2.158185470962426E-2</v>
      </c>
    </row>
    <row r="7" spans="1:19" x14ac:dyDescent="0.25">
      <c r="A7" s="1">
        <v>43473</v>
      </c>
      <c r="B7">
        <v>10000</v>
      </c>
      <c r="C7">
        <v>10143.6067398863</v>
      </c>
      <c r="D7">
        <v>10000</v>
      </c>
      <c r="E7">
        <v>10081.507809520001</v>
      </c>
      <c r="F7" s="2">
        <f t="shared" si="1"/>
        <v>1.4360673988629946E-2</v>
      </c>
      <c r="G7" s="12">
        <f t="shared" si="2"/>
        <v>-8.0848828429247455E-3</v>
      </c>
      <c r="H7" s="13">
        <f t="shared" si="3"/>
        <v>6.2757911457052007E-3</v>
      </c>
      <c r="L7" s="1">
        <v>43473</v>
      </c>
      <c r="M7">
        <v>9999.9999999999909</v>
      </c>
      <c r="N7">
        <v>10175.8112292607</v>
      </c>
      <c r="O7">
        <v>10000</v>
      </c>
      <c r="P7">
        <v>10083.913642375701</v>
      </c>
      <c r="Q7" s="2">
        <f t="shared" si="4"/>
        <v>1.7581122926070947E-2</v>
      </c>
      <c r="R7" s="2">
        <f t="shared" si="5"/>
        <v>-8.3215352046520641E-3</v>
      </c>
      <c r="S7" s="11">
        <f t="shared" si="6"/>
        <v>9.2595877214188826E-3</v>
      </c>
    </row>
    <row r="8" spans="1:19" x14ac:dyDescent="0.25">
      <c r="A8" s="1">
        <v>43474</v>
      </c>
      <c r="B8">
        <v>10000</v>
      </c>
      <c r="C8">
        <v>10269.871942711699</v>
      </c>
      <c r="D8">
        <v>10000</v>
      </c>
      <c r="E8">
        <v>9998.3523462802605</v>
      </c>
      <c r="F8" s="2">
        <f t="shared" si="1"/>
        <v>2.6987194271169912E-2</v>
      </c>
      <c r="G8" s="12">
        <f t="shared" si="2"/>
        <v>1.6479252407552991E-4</v>
      </c>
      <c r="H8" s="13">
        <f t="shared" si="3"/>
        <v>2.7151986795245442E-2</v>
      </c>
      <c r="L8" s="1">
        <v>43474</v>
      </c>
      <c r="M8">
        <v>10000</v>
      </c>
      <c r="N8">
        <v>10117.4548953965</v>
      </c>
      <c r="O8">
        <v>9999.9999999999909</v>
      </c>
      <c r="P8">
        <v>10018.183237929299</v>
      </c>
      <c r="Q8" s="2">
        <f t="shared" si="4"/>
        <v>1.1745489539650045E-2</v>
      </c>
      <c r="R8" s="2">
        <f t="shared" si="5"/>
        <v>-1.8150234925295994E-3</v>
      </c>
      <c r="S8" s="11">
        <f t="shared" si="6"/>
        <v>9.9304660471204453E-3</v>
      </c>
    </row>
    <row r="9" spans="1:19" x14ac:dyDescent="0.25">
      <c r="A9" s="1">
        <v>43475</v>
      </c>
      <c r="B9">
        <v>10000</v>
      </c>
      <c r="C9">
        <v>10006.176846045801</v>
      </c>
      <c r="D9">
        <v>10000</v>
      </c>
      <c r="E9">
        <v>9902.1640053084102</v>
      </c>
      <c r="F9" s="2">
        <f t="shared" si="1"/>
        <v>6.176846045800044E-4</v>
      </c>
      <c r="G9" s="12">
        <f t="shared" si="2"/>
        <v>9.8802640149306953E-3</v>
      </c>
      <c r="H9" s="13">
        <f t="shared" si="3"/>
        <v>1.04979486195107E-2</v>
      </c>
      <c r="L9" s="1">
        <v>43475</v>
      </c>
      <c r="M9">
        <v>10000</v>
      </c>
      <c r="N9">
        <v>9921.0812538495593</v>
      </c>
      <c r="O9">
        <v>9999.9999999999909</v>
      </c>
      <c r="P9">
        <v>9920.7253234829495</v>
      </c>
      <c r="Q9" s="2">
        <f t="shared" si="4"/>
        <v>-7.8918746150440366E-3</v>
      </c>
      <c r="R9" s="2">
        <f t="shared" si="5"/>
        <v>7.9908145757643378E-3</v>
      </c>
      <c r="S9" s="11">
        <f t="shared" si="6"/>
        <v>9.8939960720301201E-5</v>
      </c>
    </row>
    <row r="10" spans="1:19" x14ac:dyDescent="0.25">
      <c r="A10" s="1">
        <v>43476</v>
      </c>
      <c r="B10">
        <v>10000</v>
      </c>
      <c r="C10">
        <v>10113.998772354</v>
      </c>
      <c r="D10">
        <v>10000</v>
      </c>
      <c r="E10">
        <v>10019.81779951</v>
      </c>
      <c r="F10" s="2">
        <f t="shared" si="1"/>
        <v>1.1399877235400036E-2</v>
      </c>
      <c r="G10" s="12">
        <f t="shared" si="2"/>
        <v>-1.9778602671766121E-3</v>
      </c>
      <c r="H10" s="13">
        <f t="shared" si="3"/>
        <v>9.4220169682234234E-3</v>
      </c>
      <c r="L10" s="1">
        <v>43476</v>
      </c>
      <c r="M10">
        <v>10000</v>
      </c>
      <c r="N10">
        <v>10033.213905259599</v>
      </c>
      <c r="O10">
        <v>9999.9999999999909</v>
      </c>
      <c r="P10">
        <v>10013.426429343899</v>
      </c>
      <c r="Q10" s="2">
        <f t="shared" si="4"/>
        <v>3.3213905259599219E-3</v>
      </c>
      <c r="R10" s="2">
        <f t="shared" si="5"/>
        <v>-1.3408426614652802E-3</v>
      </c>
      <c r="S10" s="11">
        <f t="shared" si="6"/>
        <v>1.9805478644946417E-3</v>
      </c>
    </row>
    <row r="11" spans="1:19" x14ac:dyDescent="0.25">
      <c r="A11" s="1">
        <v>43479</v>
      </c>
      <c r="B11">
        <v>9999.9999999999909</v>
      </c>
      <c r="C11">
        <v>10094.203192061001</v>
      </c>
      <c r="D11">
        <v>10000</v>
      </c>
      <c r="E11">
        <v>9997.0141096400093</v>
      </c>
      <c r="F11" s="2">
        <f t="shared" si="1"/>
        <v>9.420319206101091E-3</v>
      </c>
      <c r="G11" s="12">
        <f t="shared" si="2"/>
        <v>2.986782180403047E-4</v>
      </c>
      <c r="H11" s="13">
        <f t="shared" si="3"/>
        <v>9.7189974241413957E-3</v>
      </c>
      <c r="L11" s="1">
        <v>43479</v>
      </c>
      <c r="M11">
        <v>10000</v>
      </c>
      <c r="N11">
        <v>10043.1211917562</v>
      </c>
      <c r="O11">
        <v>10000</v>
      </c>
      <c r="P11">
        <v>10009.0704615511</v>
      </c>
      <c r="Q11" s="2">
        <f t="shared" si="4"/>
        <v>4.3121191756199106E-3</v>
      </c>
      <c r="R11" s="2">
        <f t="shared" si="5"/>
        <v>-9.0622416796282135E-4</v>
      </c>
      <c r="S11" s="11">
        <f t="shared" si="6"/>
        <v>3.4058950076570893E-3</v>
      </c>
    </row>
    <row r="12" spans="1:19" x14ac:dyDescent="0.25">
      <c r="A12" s="1">
        <v>43480</v>
      </c>
      <c r="B12">
        <v>10000</v>
      </c>
      <c r="C12">
        <v>10009.842625122899</v>
      </c>
      <c r="D12">
        <v>10000</v>
      </c>
      <c r="E12">
        <v>9842.6819172170908</v>
      </c>
      <c r="F12" s="2">
        <f t="shared" si="1"/>
        <v>9.8426251229000172E-4</v>
      </c>
      <c r="G12" s="12">
        <f t="shared" si="2"/>
        <v>1.598325376214027E-2</v>
      </c>
      <c r="H12" s="13">
        <f t="shared" si="3"/>
        <v>1.6967516274430272E-2</v>
      </c>
      <c r="L12" s="1">
        <v>43480</v>
      </c>
      <c r="M12">
        <v>9999.9999999999909</v>
      </c>
      <c r="N12">
        <v>10003.4294140854</v>
      </c>
      <c r="O12">
        <v>9999.9999999999909</v>
      </c>
      <c r="P12">
        <v>9996.0349230638494</v>
      </c>
      <c r="Q12" s="2">
        <f t="shared" si="4"/>
        <v>3.4294140854096433E-4</v>
      </c>
      <c r="R12" s="2">
        <f t="shared" si="5"/>
        <v>3.9666497432833125E-4</v>
      </c>
      <c r="S12" s="11">
        <f t="shared" si="6"/>
        <v>7.3960638286929559E-4</v>
      </c>
    </row>
    <row r="13" spans="1:19" x14ac:dyDescent="0.25">
      <c r="A13" s="1">
        <v>43481</v>
      </c>
      <c r="B13">
        <v>10000</v>
      </c>
      <c r="C13">
        <v>10073.444636845899</v>
      </c>
      <c r="D13">
        <v>10000</v>
      </c>
      <c r="E13">
        <v>10296.369262996201</v>
      </c>
      <c r="F13" s="2">
        <f t="shared" si="1"/>
        <v>7.3444636845898525E-3</v>
      </c>
      <c r="G13" s="12">
        <f t="shared" si="2"/>
        <v>-2.8783861128729438E-2</v>
      </c>
      <c r="H13" s="13">
        <f t="shared" si="3"/>
        <v>-2.1439397444139585E-2</v>
      </c>
      <c r="L13" s="1">
        <v>43481</v>
      </c>
      <c r="M13">
        <v>10000</v>
      </c>
      <c r="N13">
        <v>10090.1937108314</v>
      </c>
      <c r="O13">
        <v>9999.9999999999909</v>
      </c>
      <c r="P13">
        <v>10199.518667425</v>
      </c>
      <c r="Q13" s="2">
        <f t="shared" si="4"/>
        <v>9.0193710831398821E-3</v>
      </c>
      <c r="R13" s="2">
        <f t="shared" si="5"/>
        <v>-1.9561576769522193E-2</v>
      </c>
      <c r="S13" s="11">
        <f t="shared" si="6"/>
        <v>-1.0542205686382311E-2</v>
      </c>
    </row>
    <row r="14" spans="1:19" x14ac:dyDescent="0.25">
      <c r="A14" s="1">
        <v>43482</v>
      </c>
      <c r="B14">
        <v>10000</v>
      </c>
      <c r="C14">
        <v>10099.551971823201</v>
      </c>
      <c r="D14">
        <v>10000</v>
      </c>
      <c r="E14">
        <v>9980.75132499744</v>
      </c>
      <c r="F14" s="2">
        <f t="shared" si="1"/>
        <v>9.9551971823201857E-3</v>
      </c>
      <c r="G14" s="12">
        <f t="shared" si="2"/>
        <v>1.9285797607591082E-3</v>
      </c>
      <c r="H14" s="13">
        <f t="shared" si="3"/>
        <v>1.1883776943079294E-2</v>
      </c>
      <c r="L14" s="1">
        <v>43482</v>
      </c>
      <c r="M14">
        <v>10000</v>
      </c>
      <c r="N14">
        <v>9995.8109791875104</v>
      </c>
      <c r="O14">
        <v>9999.9999999999909</v>
      </c>
      <c r="P14">
        <v>9919.5715958063702</v>
      </c>
      <c r="Q14" s="2">
        <f t="shared" si="4"/>
        <v>-4.1890208124895079E-4</v>
      </c>
      <c r="R14" s="2">
        <f t="shared" si="5"/>
        <v>8.1080521892318291E-3</v>
      </c>
      <c r="S14" s="11">
        <f t="shared" si="6"/>
        <v>7.6891501079828783E-3</v>
      </c>
    </row>
    <row r="15" spans="1:19" x14ac:dyDescent="0.25">
      <c r="A15" s="1">
        <v>43483</v>
      </c>
      <c r="B15">
        <v>10000</v>
      </c>
      <c r="C15">
        <v>10066.021803878801</v>
      </c>
      <c r="D15">
        <v>9800</v>
      </c>
      <c r="E15">
        <v>9868.6682232323492</v>
      </c>
      <c r="F15" s="2">
        <f t="shared" si="1"/>
        <v>6.6021803878799634E-3</v>
      </c>
      <c r="G15" s="12">
        <f t="shared" si="2"/>
        <v>-6.958205674671869E-3</v>
      </c>
      <c r="H15" s="13">
        <f t="shared" si="3"/>
        <v>-3.5602528679190559E-4</v>
      </c>
      <c r="L15" s="1">
        <v>43483</v>
      </c>
      <c r="M15">
        <v>9999.9999999999909</v>
      </c>
      <c r="N15">
        <v>10190.672691191399</v>
      </c>
      <c r="O15">
        <v>9961.9767910076898</v>
      </c>
      <c r="P15">
        <v>10164.2665631786</v>
      </c>
      <c r="Q15" s="2">
        <f t="shared" si="4"/>
        <v>1.9067269119140917E-2</v>
      </c>
      <c r="R15" s="2">
        <f t="shared" si="5"/>
        <v>-1.9902053031915945E-2</v>
      </c>
      <c r="S15" s="11">
        <f t="shared" si="6"/>
        <v>-8.3478391277502784E-4</v>
      </c>
    </row>
    <row r="16" spans="1:19" x14ac:dyDescent="0.25">
      <c r="A16" s="1">
        <v>43487</v>
      </c>
      <c r="B16">
        <v>10000</v>
      </c>
      <c r="C16">
        <v>10062.6266325584</v>
      </c>
      <c r="D16">
        <v>9999.9999999999909</v>
      </c>
      <c r="E16">
        <v>9912.4132090443109</v>
      </c>
      <c r="F16" s="2">
        <f t="shared" si="1"/>
        <v>6.2626632558400175E-3</v>
      </c>
      <c r="G16" s="12">
        <f t="shared" si="2"/>
        <v>8.8360714095094828E-3</v>
      </c>
      <c r="H16" s="13">
        <f t="shared" si="3"/>
        <v>1.50987346653495E-2</v>
      </c>
      <c r="L16" s="1">
        <v>43487</v>
      </c>
      <c r="M16">
        <v>10000</v>
      </c>
      <c r="N16">
        <v>9971.0840053593693</v>
      </c>
      <c r="O16">
        <v>9999.9999999999909</v>
      </c>
      <c r="P16">
        <v>10008.204074519101</v>
      </c>
      <c r="Q16" s="2">
        <f t="shared" si="4"/>
        <v>-2.8915994640630327E-3</v>
      </c>
      <c r="R16" s="2">
        <f t="shared" si="5"/>
        <v>-8.1973493526155128E-4</v>
      </c>
      <c r="S16" s="11">
        <f t="shared" si="6"/>
        <v>-3.711334399324584E-3</v>
      </c>
    </row>
    <row r="17" spans="1:19" x14ac:dyDescent="0.25">
      <c r="A17" s="1">
        <v>43488</v>
      </c>
      <c r="B17">
        <v>10000</v>
      </c>
      <c r="C17">
        <v>9990.6020129568406</v>
      </c>
      <c r="D17">
        <v>10000</v>
      </c>
      <c r="E17">
        <v>9829.9476936450592</v>
      </c>
      <c r="F17" s="2">
        <f t="shared" si="1"/>
        <v>-9.397987043159306E-4</v>
      </c>
      <c r="G17" s="12">
        <f t="shared" si="2"/>
        <v>1.7299411111300067E-2</v>
      </c>
      <c r="H17" s="13">
        <f t="shared" si="3"/>
        <v>1.6359612406984136E-2</v>
      </c>
      <c r="L17" s="1">
        <v>43488</v>
      </c>
      <c r="M17">
        <v>9999.9999999999909</v>
      </c>
      <c r="N17">
        <v>9951.8212203949697</v>
      </c>
      <c r="O17">
        <v>10000</v>
      </c>
      <c r="P17">
        <v>9911.7682173303292</v>
      </c>
      <c r="Q17" s="2">
        <f t="shared" si="4"/>
        <v>-4.8178779605021482E-3</v>
      </c>
      <c r="R17" s="2">
        <f t="shared" si="5"/>
        <v>8.9017197270009341E-3</v>
      </c>
      <c r="S17" s="11">
        <f t="shared" si="6"/>
        <v>4.0838417664987858E-3</v>
      </c>
    </row>
    <row r="18" spans="1:19" x14ac:dyDescent="0.25">
      <c r="A18" s="1">
        <v>43489</v>
      </c>
      <c r="B18">
        <v>9999.9999999999909</v>
      </c>
      <c r="C18">
        <v>10001.608234970399</v>
      </c>
      <c r="D18">
        <v>10000</v>
      </c>
      <c r="E18">
        <v>9839.9407152201402</v>
      </c>
      <c r="F18" s="2">
        <f t="shared" si="1"/>
        <v>1.6082349704094057E-4</v>
      </c>
      <c r="G18" s="12">
        <f t="shared" si="2"/>
        <v>1.6266285479981102E-2</v>
      </c>
      <c r="H18" s="13">
        <f t="shared" si="3"/>
        <v>1.6427108977022042E-2</v>
      </c>
      <c r="L18" s="1">
        <v>43489</v>
      </c>
      <c r="M18">
        <v>10000</v>
      </c>
      <c r="N18">
        <v>9997.2810577211003</v>
      </c>
      <c r="O18">
        <v>9999.9999999999909</v>
      </c>
      <c r="P18">
        <v>9881.7515675155591</v>
      </c>
      <c r="Q18" s="2">
        <f t="shared" si="4"/>
        <v>-2.7189422788997941E-4</v>
      </c>
      <c r="R18" s="2">
        <f t="shared" si="5"/>
        <v>1.1966343383206679E-2</v>
      </c>
      <c r="S18" s="11">
        <f t="shared" si="6"/>
        <v>1.16944491553167E-2</v>
      </c>
    </row>
    <row r="19" spans="1:19" x14ac:dyDescent="0.25">
      <c r="A19" s="1">
        <v>43490</v>
      </c>
      <c r="B19">
        <v>10000</v>
      </c>
      <c r="C19">
        <v>10376.5991264239</v>
      </c>
      <c r="D19">
        <v>10000</v>
      </c>
      <c r="E19">
        <v>10025.0125015594</v>
      </c>
      <c r="F19" s="2">
        <f t="shared" si="1"/>
        <v>3.7659912642389992E-2</v>
      </c>
      <c r="G19" s="12">
        <f t="shared" si="2"/>
        <v>-2.4950095130065186E-3</v>
      </c>
      <c r="H19" s="13">
        <f t="shared" si="3"/>
        <v>3.5164903129383474E-2</v>
      </c>
      <c r="L19" s="1">
        <v>43490</v>
      </c>
      <c r="M19">
        <v>9999.9999999999909</v>
      </c>
      <c r="N19">
        <v>10159.134327727001</v>
      </c>
      <c r="O19">
        <v>9999.9999999999909</v>
      </c>
      <c r="P19">
        <v>10023.7565257223</v>
      </c>
      <c r="Q19" s="2">
        <f t="shared" si="4"/>
        <v>1.5913432772701075E-2</v>
      </c>
      <c r="R19" s="2">
        <f t="shared" si="5"/>
        <v>-2.370022222840884E-3</v>
      </c>
      <c r="S19" s="11">
        <f t="shared" si="6"/>
        <v>1.3543410549860191E-2</v>
      </c>
    </row>
    <row r="20" spans="1:19" x14ac:dyDescent="0.25">
      <c r="A20" s="1">
        <v>43493</v>
      </c>
      <c r="B20">
        <v>10000</v>
      </c>
      <c r="C20">
        <v>9954.8688138775597</v>
      </c>
      <c r="D20">
        <v>10000</v>
      </c>
      <c r="E20">
        <v>9623.5788008390009</v>
      </c>
      <c r="F20" s="2">
        <f t="shared" si="1"/>
        <v>-4.5131186122440159E-3</v>
      </c>
      <c r="G20" s="12">
        <f t="shared" si="2"/>
        <v>3.9114471544430263E-2</v>
      </c>
      <c r="H20" s="13">
        <f t="shared" si="3"/>
        <v>3.4601352932186247E-2</v>
      </c>
      <c r="L20" s="1">
        <v>43493</v>
      </c>
      <c r="M20">
        <v>9999.9999999999909</v>
      </c>
      <c r="N20">
        <v>9889.8232979731201</v>
      </c>
      <c r="O20">
        <v>10000</v>
      </c>
      <c r="P20">
        <v>9778.9144960593694</v>
      </c>
      <c r="Q20" s="2">
        <f t="shared" si="4"/>
        <v>-1.1017670202687069E-2</v>
      </c>
      <c r="R20" s="2">
        <f t="shared" si="5"/>
        <v>2.2608389103895066E-2</v>
      </c>
      <c r="S20" s="11">
        <f t="shared" si="6"/>
        <v>1.1590718901207997E-2</v>
      </c>
    </row>
    <row r="21" spans="1:19" x14ac:dyDescent="0.25">
      <c r="A21" s="1">
        <v>43494</v>
      </c>
      <c r="B21">
        <v>10000</v>
      </c>
      <c r="C21">
        <v>10119.5784410713</v>
      </c>
      <c r="D21">
        <v>10000</v>
      </c>
      <c r="E21">
        <v>9948.0027704067197</v>
      </c>
      <c r="F21" s="2">
        <f t="shared" si="1"/>
        <v>1.1957844107129967E-2</v>
      </c>
      <c r="G21" s="12">
        <f t="shared" si="2"/>
        <v>5.2269013985362101E-3</v>
      </c>
      <c r="H21" s="13">
        <f t="shared" si="3"/>
        <v>1.7184745505666177E-2</v>
      </c>
      <c r="L21" s="1">
        <v>43494</v>
      </c>
      <c r="M21">
        <v>10000</v>
      </c>
      <c r="N21">
        <v>10093.303982428601</v>
      </c>
      <c r="O21">
        <v>10000</v>
      </c>
      <c r="P21">
        <v>10001.2521565181</v>
      </c>
      <c r="Q21" s="2">
        <f t="shared" si="4"/>
        <v>9.3303982428600829E-3</v>
      </c>
      <c r="R21" s="2">
        <f t="shared" si="5"/>
        <v>-1.2519997481352796E-4</v>
      </c>
      <c r="S21" s="11">
        <f t="shared" si="6"/>
        <v>9.2051982680465549E-3</v>
      </c>
    </row>
    <row r="22" spans="1:19" x14ac:dyDescent="0.25">
      <c r="A22" s="1">
        <v>43495</v>
      </c>
      <c r="B22">
        <v>9999.99999999998</v>
      </c>
      <c r="C22">
        <v>10064.5193545129</v>
      </c>
      <c r="D22">
        <v>10000</v>
      </c>
      <c r="E22">
        <v>9941.3927474559005</v>
      </c>
      <c r="F22" s="2">
        <f t="shared" si="1"/>
        <v>6.451935451291968E-3</v>
      </c>
      <c r="G22" s="12">
        <f t="shared" si="2"/>
        <v>5.8952758464450028E-3</v>
      </c>
      <c r="H22" s="13">
        <f t="shared" si="3"/>
        <v>1.2347211297736971E-2</v>
      </c>
      <c r="L22" s="1">
        <v>43495</v>
      </c>
      <c r="M22">
        <v>9999.9999999999909</v>
      </c>
      <c r="N22">
        <v>9983.4020579518801</v>
      </c>
      <c r="O22">
        <v>9999.9999999999909</v>
      </c>
      <c r="P22">
        <v>10008.344065237299</v>
      </c>
      <c r="Q22" s="2">
        <f t="shared" si="4"/>
        <v>-1.6597942048111047E-3</v>
      </c>
      <c r="R22" s="2">
        <f t="shared" si="5"/>
        <v>-8.3371086994199484E-4</v>
      </c>
      <c r="S22" s="11">
        <f t="shared" si="6"/>
        <v>-2.4935050747530996E-3</v>
      </c>
    </row>
    <row r="23" spans="1:19" x14ac:dyDescent="0.25">
      <c r="A23" s="1">
        <v>43496</v>
      </c>
      <c r="B23">
        <v>10000</v>
      </c>
      <c r="C23">
        <v>10062.8436655158</v>
      </c>
      <c r="D23">
        <v>10000</v>
      </c>
      <c r="E23">
        <v>10027.5373484871</v>
      </c>
      <c r="F23" s="2">
        <f t="shared" si="1"/>
        <v>6.2843665515799341E-3</v>
      </c>
      <c r="G23" s="12">
        <f t="shared" si="2"/>
        <v>-2.7461726174726753E-3</v>
      </c>
      <c r="H23" s="13">
        <f t="shared" si="3"/>
        <v>3.5381939341072588E-3</v>
      </c>
      <c r="L23" s="1">
        <v>43496</v>
      </c>
      <c r="M23">
        <v>10000</v>
      </c>
      <c r="N23">
        <v>10225.035105238599</v>
      </c>
      <c r="O23">
        <v>10000</v>
      </c>
      <c r="P23">
        <v>9967.9815374786594</v>
      </c>
      <c r="Q23" s="2">
        <f t="shared" si="4"/>
        <v>2.2503510523860015E-2</v>
      </c>
      <c r="R23" s="2">
        <f t="shared" si="5"/>
        <v>3.2121310017434457E-3</v>
      </c>
      <c r="S23" s="11">
        <f t="shared" si="6"/>
        <v>2.5715641525603461E-2</v>
      </c>
    </row>
    <row r="24" spans="1:19" x14ac:dyDescent="0.25">
      <c r="A24" s="1">
        <v>43497</v>
      </c>
      <c r="B24">
        <v>9999.99999999998</v>
      </c>
      <c r="C24">
        <v>10211.335486448101</v>
      </c>
      <c r="D24">
        <v>10000</v>
      </c>
      <c r="E24">
        <v>9940.2558409240301</v>
      </c>
      <c r="F24" s="2">
        <f t="shared" si="1"/>
        <v>2.1133548644812095E-2</v>
      </c>
      <c r="G24" s="12">
        <f t="shared" si="2"/>
        <v>6.0103240834108451E-3</v>
      </c>
      <c r="H24" s="13">
        <f t="shared" si="3"/>
        <v>2.714387272822294E-2</v>
      </c>
      <c r="L24" s="1">
        <v>43497</v>
      </c>
      <c r="M24">
        <v>10000</v>
      </c>
      <c r="N24">
        <v>10117.016498966401</v>
      </c>
      <c r="O24">
        <v>9999.9999999999909</v>
      </c>
      <c r="P24">
        <v>10100.7134045975</v>
      </c>
      <c r="Q24" s="2">
        <f t="shared" si="4"/>
        <v>1.1701649896640021E-2</v>
      </c>
      <c r="R24" s="2">
        <f t="shared" si="5"/>
        <v>-9.9709199304346408E-3</v>
      </c>
      <c r="S24" s="11">
        <f t="shared" si="6"/>
        <v>1.7307299662053799E-3</v>
      </c>
    </row>
    <row r="25" spans="1:19" x14ac:dyDescent="0.25">
      <c r="A25" s="1">
        <v>43500</v>
      </c>
      <c r="B25">
        <v>9999.9999999999909</v>
      </c>
      <c r="C25">
        <v>10114.0442991458</v>
      </c>
      <c r="D25">
        <v>10000</v>
      </c>
      <c r="E25">
        <v>9986.4269136286402</v>
      </c>
      <c r="F25" s="2">
        <f t="shared" si="1"/>
        <v>1.1404429914581016E-2</v>
      </c>
      <c r="G25" s="12">
        <f t="shared" si="2"/>
        <v>1.359153427822779E-3</v>
      </c>
      <c r="H25" s="13">
        <f t="shared" si="3"/>
        <v>1.2763583342403795E-2</v>
      </c>
      <c r="L25" s="1">
        <v>43500</v>
      </c>
      <c r="M25">
        <v>10000</v>
      </c>
      <c r="N25">
        <v>10001.403709981199</v>
      </c>
      <c r="O25">
        <v>10000</v>
      </c>
      <c r="P25">
        <v>10049.3528335521</v>
      </c>
      <c r="Q25" s="2">
        <f t="shared" si="4"/>
        <v>1.4037099812003184E-4</v>
      </c>
      <c r="R25" s="2">
        <f t="shared" si="5"/>
        <v>-4.9110459518670879E-3</v>
      </c>
      <c r="S25" s="11">
        <f t="shared" si="6"/>
        <v>-4.7706749537470561E-3</v>
      </c>
    </row>
    <row r="26" spans="1:19" x14ac:dyDescent="0.25">
      <c r="A26" s="1">
        <v>43501</v>
      </c>
      <c r="B26">
        <v>9999.9999999999909</v>
      </c>
      <c r="C26">
        <v>10120.928684338</v>
      </c>
      <c r="D26">
        <v>9999.9999999999909</v>
      </c>
      <c r="E26">
        <v>10063.9325593294</v>
      </c>
      <c r="F26" s="2">
        <f t="shared" si="1"/>
        <v>1.2092868433800863E-2</v>
      </c>
      <c r="G26" s="12">
        <f t="shared" si="2"/>
        <v>-6.3526418676308483E-3</v>
      </c>
      <c r="H26" s="13">
        <f t="shared" si="3"/>
        <v>5.7402265661700147E-3</v>
      </c>
      <c r="L26" s="1">
        <v>43501</v>
      </c>
      <c r="M26">
        <v>9999.9999999999909</v>
      </c>
      <c r="N26">
        <v>10116.167985600199</v>
      </c>
      <c r="O26">
        <v>10000</v>
      </c>
      <c r="P26">
        <v>10014.0462518165</v>
      </c>
      <c r="Q26" s="2">
        <f t="shared" si="4"/>
        <v>1.1616798560020847E-2</v>
      </c>
      <c r="R26" s="2">
        <f t="shared" si="5"/>
        <v>-1.4026549771479768E-3</v>
      </c>
      <c r="S26" s="11">
        <f t="shared" si="6"/>
        <v>1.021414358287287E-2</v>
      </c>
    </row>
    <row r="27" spans="1:19" x14ac:dyDescent="0.25">
      <c r="A27" s="1">
        <v>43502</v>
      </c>
      <c r="B27">
        <v>9999.9999999999909</v>
      </c>
      <c r="C27">
        <v>10103.200959711499</v>
      </c>
      <c r="D27">
        <v>10000</v>
      </c>
      <c r="E27">
        <v>9895.9327871730093</v>
      </c>
      <c r="F27" s="2">
        <f t="shared" si="1"/>
        <v>1.0320095971150911E-2</v>
      </c>
      <c r="G27" s="12">
        <f t="shared" si="2"/>
        <v>1.0516160029085952E-2</v>
      </c>
      <c r="H27" s="13">
        <f t="shared" si="3"/>
        <v>2.0836256000236864E-2</v>
      </c>
      <c r="L27" s="1">
        <v>43502</v>
      </c>
      <c r="M27">
        <v>10000</v>
      </c>
      <c r="N27">
        <v>10108.968780957401</v>
      </c>
      <c r="O27">
        <v>9999.9999999999909</v>
      </c>
      <c r="P27">
        <v>9910.3654365678394</v>
      </c>
      <c r="Q27" s="2">
        <f t="shared" si="4"/>
        <v>1.0896878095740137E-2</v>
      </c>
      <c r="R27" s="2">
        <f t="shared" si="5"/>
        <v>9.0445265622005611E-3</v>
      </c>
      <c r="S27" s="11">
        <f t="shared" si="6"/>
        <v>1.9941404657940698E-2</v>
      </c>
    </row>
    <row r="28" spans="1:19" x14ac:dyDescent="0.25">
      <c r="A28" s="1">
        <v>43503</v>
      </c>
      <c r="B28">
        <v>10000</v>
      </c>
      <c r="C28">
        <v>9991.4404199704004</v>
      </c>
      <c r="D28">
        <v>10000</v>
      </c>
      <c r="E28">
        <v>9799.0329633281599</v>
      </c>
      <c r="F28" s="2">
        <f t="shared" si="1"/>
        <v>-8.5595800296001112E-4</v>
      </c>
      <c r="G28" s="12">
        <f t="shared" si="2"/>
        <v>2.0508864234250357E-2</v>
      </c>
      <c r="H28" s="13">
        <f t="shared" si="3"/>
        <v>1.9652906231290346E-2</v>
      </c>
      <c r="L28" s="1">
        <v>43503</v>
      </c>
      <c r="M28">
        <v>10000</v>
      </c>
      <c r="N28">
        <v>9985.3135312316299</v>
      </c>
      <c r="O28">
        <v>9999.9999999999909</v>
      </c>
      <c r="P28">
        <v>9943.4591668531102</v>
      </c>
      <c r="Q28" s="2">
        <f t="shared" si="4"/>
        <v>-1.4686468768370098E-3</v>
      </c>
      <c r="R28" s="2">
        <f t="shared" si="5"/>
        <v>5.6862337540803942E-3</v>
      </c>
      <c r="S28" s="11">
        <f t="shared" si="6"/>
        <v>4.2175868772433844E-3</v>
      </c>
    </row>
    <row r="29" spans="1:19" x14ac:dyDescent="0.25">
      <c r="A29" s="1">
        <v>43504</v>
      </c>
      <c r="B29">
        <v>10000</v>
      </c>
      <c r="C29">
        <v>9990.8214782917494</v>
      </c>
      <c r="D29">
        <v>10000</v>
      </c>
      <c r="E29">
        <v>9763.4970520876705</v>
      </c>
      <c r="F29" s="2">
        <f t="shared" si="1"/>
        <v>-9.1785217082507309E-4</v>
      </c>
      <c r="G29" s="12">
        <f t="shared" si="2"/>
        <v>2.422318014238134E-2</v>
      </c>
      <c r="H29" s="13">
        <f t="shared" si="3"/>
        <v>2.3305327971556267E-2</v>
      </c>
      <c r="L29" s="1">
        <v>43504</v>
      </c>
      <c r="M29">
        <v>9999.9999999999909</v>
      </c>
      <c r="N29">
        <v>9994.5052762757095</v>
      </c>
      <c r="O29">
        <v>9999.9999999999909</v>
      </c>
      <c r="P29">
        <v>9827.4816746061806</v>
      </c>
      <c r="Q29" s="2">
        <f t="shared" si="4"/>
        <v>-5.4947237242808367E-4</v>
      </c>
      <c r="R29" s="2">
        <f t="shared" si="5"/>
        <v>1.7554682990617021E-2</v>
      </c>
      <c r="S29" s="11">
        <f t="shared" si="6"/>
        <v>1.7005210618188937E-2</v>
      </c>
    </row>
    <row r="30" spans="1:19" x14ac:dyDescent="0.25">
      <c r="A30" s="1">
        <v>43507</v>
      </c>
      <c r="B30">
        <v>9999.9999999999909</v>
      </c>
      <c r="C30">
        <v>10220.699453994899</v>
      </c>
      <c r="D30">
        <v>10000</v>
      </c>
      <c r="E30">
        <v>10109.5443254447</v>
      </c>
      <c r="F30" s="2">
        <f t="shared" si="1"/>
        <v>2.2069945399490809E-2</v>
      </c>
      <c r="G30" s="12">
        <f t="shared" si="2"/>
        <v>-1.0835733235669998E-2</v>
      </c>
      <c r="H30" s="13">
        <f t="shared" si="3"/>
        <v>1.1234212163820811E-2</v>
      </c>
      <c r="L30" s="1">
        <v>43507</v>
      </c>
      <c r="M30">
        <v>9999.9999999999909</v>
      </c>
      <c r="N30">
        <v>10256.374112421599</v>
      </c>
      <c r="O30">
        <v>9999.9999999999909</v>
      </c>
      <c r="P30">
        <v>10145.658643336001</v>
      </c>
      <c r="Q30" s="2">
        <f t="shared" si="4"/>
        <v>2.5637411242160901E-2</v>
      </c>
      <c r="R30" s="2">
        <f t="shared" si="5"/>
        <v>-1.4356745920254599E-2</v>
      </c>
      <c r="S30" s="11">
        <f t="shared" si="6"/>
        <v>1.1280665321906302E-2</v>
      </c>
    </row>
    <row r="31" spans="1:19" x14ac:dyDescent="0.25">
      <c r="A31" s="1">
        <v>43508</v>
      </c>
      <c r="B31">
        <v>9999.9999999999909</v>
      </c>
      <c r="C31">
        <v>10121.719823354801</v>
      </c>
      <c r="D31">
        <v>10000</v>
      </c>
      <c r="E31">
        <v>9811.5969147969499</v>
      </c>
      <c r="F31" s="2">
        <f t="shared" si="1"/>
        <v>1.2171982335480891E-2</v>
      </c>
      <c r="G31" s="12">
        <f t="shared" si="2"/>
        <v>1.9202081663069359E-2</v>
      </c>
      <c r="H31" s="13">
        <f t="shared" si="3"/>
        <v>3.137406399855025E-2</v>
      </c>
      <c r="L31" s="1">
        <v>43508</v>
      </c>
      <c r="M31">
        <v>10000</v>
      </c>
      <c r="N31">
        <v>10150.780958832</v>
      </c>
      <c r="O31">
        <v>9999.9999999999909</v>
      </c>
      <c r="P31">
        <v>9863.0636287575708</v>
      </c>
      <c r="Q31" s="2">
        <f t="shared" si="4"/>
        <v>1.5078095883199971E-2</v>
      </c>
      <c r="R31" s="2">
        <f t="shared" si="5"/>
        <v>1.3883756244171153E-2</v>
      </c>
      <c r="S31" s="11">
        <f t="shared" si="6"/>
        <v>2.8961852127371124E-2</v>
      </c>
    </row>
    <row r="32" spans="1:19" x14ac:dyDescent="0.25">
      <c r="A32" s="1">
        <v>43509</v>
      </c>
      <c r="B32">
        <v>10000</v>
      </c>
      <c r="C32">
        <v>10052.542608057</v>
      </c>
      <c r="D32">
        <v>10000</v>
      </c>
      <c r="E32">
        <v>10005.653091358799</v>
      </c>
      <c r="F32" s="2">
        <f t="shared" si="1"/>
        <v>5.2542608057000173E-3</v>
      </c>
      <c r="G32" s="12">
        <f t="shared" si="2"/>
        <v>-5.6498974201713015E-4</v>
      </c>
      <c r="H32" s="13">
        <f t="shared" si="3"/>
        <v>4.6892710636828872E-3</v>
      </c>
      <c r="L32" s="1">
        <v>43509</v>
      </c>
      <c r="M32">
        <v>9999.9999999999909</v>
      </c>
      <c r="N32">
        <v>9911.5251417642303</v>
      </c>
      <c r="O32">
        <v>10000</v>
      </c>
      <c r="P32">
        <v>10040.095707755299</v>
      </c>
      <c r="Q32" s="2">
        <f t="shared" si="4"/>
        <v>-8.8474858235760845E-3</v>
      </c>
      <c r="R32" s="2">
        <f t="shared" si="5"/>
        <v>-3.9935583207965086E-3</v>
      </c>
      <c r="S32" s="11">
        <f t="shared" si="6"/>
        <v>-1.2841044144372593E-2</v>
      </c>
    </row>
    <row r="33" spans="1:19" x14ac:dyDescent="0.25">
      <c r="A33" s="1">
        <v>43510</v>
      </c>
      <c r="B33">
        <v>10000</v>
      </c>
      <c r="C33">
        <v>9917.1768984929604</v>
      </c>
      <c r="D33">
        <v>10000</v>
      </c>
      <c r="E33">
        <v>9828.2048186717402</v>
      </c>
      <c r="F33" s="2">
        <f t="shared" si="1"/>
        <v>-8.2823101507039087E-3</v>
      </c>
      <c r="G33" s="12">
        <f t="shared" si="2"/>
        <v>1.7479812895421221E-2</v>
      </c>
      <c r="H33" s="13">
        <f t="shared" si="3"/>
        <v>9.1975027447173119E-3</v>
      </c>
      <c r="L33" s="1">
        <v>43510</v>
      </c>
      <c r="M33">
        <v>10000</v>
      </c>
      <c r="N33">
        <v>9878.2320443463504</v>
      </c>
      <c r="O33">
        <v>9999.9999999999909</v>
      </c>
      <c r="P33">
        <v>9871.3644091916594</v>
      </c>
      <c r="Q33" s="2">
        <f t="shared" si="4"/>
        <v>-1.2176795565364995E-2</v>
      </c>
      <c r="R33" s="2">
        <f t="shared" si="5"/>
        <v>1.3031186518507321E-2</v>
      </c>
      <c r="S33" s="11">
        <f t="shared" si="6"/>
        <v>8.5439095314232549E-4</v>
      </c>
    </row>
    <row r="34" spans="1:19" x14ac:dyDescent="0.25">
      <c r="A34" s="1">
        <v>43511</v>
      </c>
      <c r="B34">
        <v>10000</v>
      </c>
      <c r="C34">
        <v>10053.9605172954</v>
      </c>
      <c r="D34">
        <v>10000</v>
      </c>
      <c r="E34">
        <v>10049.780860676899</v>
      </c>
      <c r="F34" s="2">
        <f t="shared" si="1"/>
        <v>5.3960517295399413E-3</v>
      </c>
      <c r="G34" s="12">
        <f t="shared" si="2"/>
        <v>-4.9534274793675559E-3</v>
      </c>
      <c r="H34" s="13">
        <f t="shared" si="3"/>
        <v>4.4262425017238538E-4</v>
      </c>
      <c r="L34" s="1">
        <v>43511</v>
      </c>
      <c r="M34">
        <v>10000</v>
      </c>
      <c r="N34">
        <v>10113.517608832</v>
      </c>
      <c r="O34">
        <v>10000</v>
      </c>
      <c r="P34">
        <v>10112.452829527199</v>
      </c>
      <c r="Q34" s="2">
        <f t="shared" si="4"/>
        <v>1.1351760883200113E-2</v>
      </c>
      <c r="R34" s="2">
        <f t="shared" si="5"/>
        <v>-1.112023278851304E-2</v>
      </c>
      <c r="S34" s="11">
        <f t="shared" si="6"/>
        <v>2.3152809468707236E-4</v>
      </c>
    </row>
    <row r="35" spans="1:19" x14ac:dyDescent="0.25">
      <c r="A35" s="1">
        <v>43515</v>
      </c>
      <c r="B35">
        <v>10000</v>
      </c>
      <c r="C35">
        <v>10046.6805272701</v>
      </c>
      <c r="D35">
        <v>10000</v>
      </c>
      <c r="E35">
        <v>10139.376864423401</v>
      </c>
      <c r="F35" s="2">
        <f t="shared" si="1"/>
        <v>4.6680527270099859E-3</v>
      </c>
      <c r="G35" s="12">
        <f t="shared" si="2"/>
        <v>-1.3746097643578037E-2</v>
      </c>
      <c r="H35" s="13">
        <f t="shared" si="3"/>
        <v>-9.078044916568051E-3</v>
      </c>
      <c r="L35" s="1">
        <v>43515</v>
      </c>
      <c r="M35">
        <v>9999.9999999999909</v>
      </c>
      <c r="N35">
        <v>9939.9003672696999</v>
      </c>
      <c r="O35">
        <v>9999.9999999999909</v>
      </c>
      <c r="P35">
        <v>9922.5619542341701</v>
      </c>
      <c r="Q35" s="2">
        <f t="shared" si="4"/>
        <v>-6.0099632730290509E-3</v>
      </c>
      <c r="R35" s="2">
        <f t="shared" si="5"/>
        <v>7.8042390788779503E-3</v>
      </c>
      <c r="S35" s="11">
        <f t="shared" si="6"/>
        <v>1.7942758058488995E-3</v>
      </c>
    </row>
    <row r="36" spans="1:19" x14ac:dyDescent="0.25">
      <c r="A36" s="1">
        <v>43516</v>
      </c>
      <c r="B36">
        <v>9999.9999999999909</v>
      </c>
      <c r="C36">
        <v>10095.106563694901</v>
      </c>
      <c r="D36">
        <v>10000</v>
      </c>
      <c r="E36">
        <v>10045.3206314831</v>
      </c>
      <c r="F36" s="2">
        <f t="shared" si="1"/>
        <v>9.5106563694908886E-3</v>
      </c>
      <c r="G36" s="12">
        <f t="shared" si="2"/>
        <v>-4.5116162187058828E-3</v>
      </c>
      <c r="H36" s="13">
        <f t="shared" si="3"/>
        <v>4.9990401507850057E-3</v>
      </c>
      <c r="L36" s="1">
        <v>43516</v>
      </c>
      <c r="M36">
        <v>10000</v>
      </c>
      <c r="N36">
        <v>10016.805317304201</v>
      </c>
      <c r="O36">
        <v>9999.9999999999909</v>
      </c>
      <c r="P36">
        <v>9984.6371744725802</v>
      </c>
      <c r="Q36" s="2">
        <f t="shared" si="4"/>
        <v>1.6805317304200429E-3</v>
      </c>
      <c r="R36" s="2">
        <f t="shared" si="5"/>
        <v>1.5386463482807144E-3</v>
      </c>
      <c r="S36" s="11">
        <f t="shared" si="6"/>
        <v>3.2191780787007573E-3</v>
      </c>
    </row>
    <row r="37" spans="1:19" x14ac:dyDescent="0.25">
      <c r="A37" s="1">
        <v>43517</v>
      </c>
      <c r="B37">
        <v>10000</v>
      </c>
      <c r="C37">
        <v>9968.0272449836102</v>
      </c>
      <c r="D37">
        <v>10000</v>
      </c>
      <c r="E37">
        <v>9857.2298042216407</v>
      </c>
      <c r="F37" s="2">
        <f t="shared" si="1"/>
        <v>-3.197275501638952E-3</v>
      </c>
      <c r="G37" s="12">
        <f t="shared" si="2"/>
        <v>1.448380514748826E-2</v>
      </c>
      <c r="H37" s="13">
        <f t="shared" si="3"/>
        <v>1.1286529645849308E-2</v>
      </c>
      <c r="L37" s="1">
        <v>43517</v>
      </c>
      <c r="M37">
        <v>10000</v>
      </c>
      <c r="N37">
        <v>9986.3847380643492</v>
      </c>
      <c r="O37">
        <v>9999.9999999999909</v>
      </c>
      <c r="P37">
        <v>9859.7715504321695</v>
      </c>
      <c r="Q37" s="2">
        <f t="shared" si="4"/>
        <v>-1.3615261935651102E-3</v>
      </c>
      <c r="R37" s="2">
        <f t="shared" si="5"/>
        <v>1.4222281809528781E-2</v>
      </c>
      <c r="S37" s="11">
        <f t="shared" si="6"/>
        <v>1.286075561596367E-2</v>
      </c>
    </row>
    <row r="38" spans="1:19" x14ac:dyDescent="0.25">
      <c r="A38" s="1">
        <v>43518</v>
      </c>
      <c r="B38">
        <v>10000</v>
      </c>
      <c r="C38">
        <v>10017.3076624808</v>
      </c>
      <c r="D38">
        <v>10000</v>
      </c>
      <c r="E38">
        <v>9979.8758172679809</v>
      </c>
      <c r="F38" s="2">
        <f t="shared" si="1"/>
        <v>1.7307662480801067E-3</v>
      </c>
      <c r="G38" s="12">
        <f t="shared" si="2"/>
        <v>2.0164762668888336E-3</v>
      </c>
      <c r="H38" s="13">
        <f t="shared" si="3"/>
        <v>3.7472425149689403E-3</v>
      </c>
      <c r="L38" s="1">
        <v>43518</v>
      </c>
      <c r="M38">
        <v>10000</v>
      </c>
      <c r="N38">
        <v>10007.130530627899</v>
      </c>
      <c r="O38">
        <v>9999.9999999999909</v>
      </c>
      <c r="P38">
        <v>9936.47648403723</v>
      </c>
      <c r="Q38" s="2">
        <f t="shared" si="4"/>
        <v>7.1305306278990344E-4</v>
      </c>
      <c r="R38" s="2">
        <f t="shared" si="5"/>
        <v>6.3929619382494529E-3</v>
      </c>
      <c r="S38" s="11">
        <f t="shared" si="6"/>
        <v>7.1060150010393563E-3</v>
      </c>
    </row>
    <row r="39" spans="1:19" x14ac:dyDescent="0.25">
      <c r="A39" s="1">
        <v>43521</v>
      </c>
      <c r="B39">
        <v>9999.9999999999909</v>
      </c>
      <c r="C39">
        <v>10190.358684418599</v>
      </c>
      <c r="D39">
        <v>10000</v>
      </c>
      <c r="E39">
        <v>10065.284601171399</v>
      </c>
      <c r="F39" s="2">
        <f t="shared" si="1"/>
        <v>1.9035868441860782E-2</v>
      </c>
      <c r="G39" s="12">
        <f t="shared" si="2"/>
        <v>-6.4861157690266902E-3</v>
      </c>
      <c r="H39" s="13">
        <f t="shared" si="3"/>
        <v>1.2549752672834091E-2</v>
      </c>
      <c r="L39" s="1">
        <v>43521</v>
      </c>
      <c r="M39">
        <v>10000</v>
      </c>
      <c r="N39">
        <v>10193.353629667399</v>
      </c>
      <c r="O39">
        <v>9999.9999999999909</v>
      </c>
      <c r="P39">
        <v>10153.679619161299</v>
      </c>
      <c r="Q39" s="2">
        <f t="shared" si="4"/>
        <v>1.9335362966739877E-2</v>
      </c>
      <c r="R39" s="2">
        <f t="shared" si="5"/>
        <v>-1.513536224555434E-2</v>
      </c>
      <c r="S39" s="11">
        <f t="shared" si="6"/>
        <v>4.2000007211855372E-3</v>
      </c>
    </row>
    <row r="40" spans="1:19" x14ac:dyDescent="0.25">
      <c r="A40" s="1">
        <v>43522</v>
      </c>
      <c r="B40">
        <v>9999.9999999999909</v>
      </c>
      <c r="C40">
        <v>9957.4543000198591</v>
      </c>
      <c r="D40">
        <v>10000</v>
      </c>
      <c r="E40">
        <v>9869.8783488210993</v>
      </c>
      <c r="F40" s="2">
        <f t="shared" si="1"/>
        <v>-4.2545699980132134E-3</v>
      </c>
      <c r="G40" s="12">
        <f t="shared" si="2"/>
        <v>1.3183713778442074E-2</v>
      </c>
      <c r="H40" s="13">
        <f t="shared" si="3"/>
        <v>8.9291437804288609E-3</v>
      </c>
      <c r="L40" s="1">
        <v>43522</v>
      </c>
      <c r="M40">
        <v>10000</v>
      </c>
      <c r="N40">
        <v>9987.4417123343992</v>
      </c>
      <c r="O40">
        <v>10000</v>
      </c>
      <c r="P40">
        <v>9947.7963817322907</v>
      </c>
      <c r="Q40" s="2">
        <f t="shared" si="4"/>
        <v>-1.255828766560052E-3</v>
      </c>
      <c r="R40" s="2">
        <f t="shared" si="5"/>
        <v>5.2477570171796106E-3</v>
      </c>
      <c r="S40" s="11">
        <f t="shared" si="6"/>
        <v>3.9919282506195586E-3</v>
      </c>
    </row>
    <row r="41" spans="1:19" x14ac:dyDescent="0.25">
      <c r="A41" s="1">
        <v>43523</v>
      </c>
      <c r="B41">
        <v>9999.9999999999909</v>
      </c>
      <c r="C41">
        <v>10075.981663737401</v>
      </c>
      <c r="D41">
        <v>10000</v>
      </c>
      <c r="E41">
        <v>9934.4526145333293</v>
      </c>
      <c r="F41" s="2">
        <f t="shared" si="1"/>
        <v>7.5981663737409999E-3</v>
      </c>
      <c r="G41" s="12">
        <f t="shared" si="2"/>
        <v>6.5979866239211926E-3</v>
      </c>
      <c r="H41" s="13">
        <f t="shared" si="3"/>
        <v>1.4196152997662193E-2</v>
      </c>
      <c r="L41" s="1">
        <v>43523</v>
      </c>
      <c r="M41">
        <v>10000</v>
      </c>
      <c r="N41">
        <v>10113.2430978867</v>
      </c>
      <c r="O41">
        <v>10000</v>
      </c>
      <c r="P41">
        <v>10020.617210955201</v>
      </c>
      <c r="Q41" s="2">
        <f t="shared" si="4"/>
        <v>1.132430978866994E-2</v>
      </c>
      <c r="R41" s="2">
        <f t="shared" si="5"/>
        <v>-2.057479147358432E-3</v>
      </c>
      <c r="S41" s="11">
        <f t="shared" si="6"/>
        <v>9.2668306413115076E-3</v>
      </c>
    </row>
    <row r="42" spans="1:19" x14ac:dyDescent="0.25">
      <c r="A42" s="1">
        <v>43524</v>
      </c>
      <c r="B42">
        <v>10000</v>
      </c>
      <c r="C42">
        <v>9973.0969286610198</v>
      </c>
      <c r="D42">
        <v>10000</v>
      </c>
      <c r="E42">
        <v>9916.6882283217201</v>
      </c>
      <c r="F42" s="2">
        <f t="shared" si="1"/>
        <v>-2.6903071338980622E-3</v>
      </c>
      <c r="G42" s="12">
        <f t="shared" si="2"/>
        <v>8.4011687934630874E-3</v>
      </c>
      <c r="H42" s="13">
        <f t="shared" si="3"/>
        <v>5.7108616595650252E-3</v>
      </c>
      <c r="L42" s="1">
        <v>43524</v>
      </c>
      <c r="M42">
        <v>10000</v>
      </c>
      <c r="N42">
        <v>9985.3859905646696</v>
      </c>
      <c r="O42">
        <v>10000</v>
      </c>
      <c r="P42">
        <v>9840.8554089825193</v>
      </c>
      <c r="Q42" s="2">
        <f t="shared" si="4"/>
        <v>-1.4614009435330866E-3</v>
      </c>
      <c r="R42" s="2">
        <f t="shared" si="5"/>
        <v>1.6171824948491453E-2</v>
      </c>
      <c r="S42" s="11">
        <f t="shared" si="6"/>
        <v>1.4710424004958367E-2</v>
      </c>
    </row>
    <row r="43" spans="1:19" x14ac:dyDescent="0.25">
      <c r="A43" s="1">
        <v>43525</v>
      </c>
      <c r="B43">
        <v>10000</v>
      </c>
      <c r="C43">
        <v>10175.299092555</v>
      </c>
      <c r="D43">
        <v>10000</v>
      </c>
      <c r="E43">
        <v>10032.2280180048</v>
      </c>
      <c r="F43" s="2">
        <f t="shared" si="1"/>
        <v>1.7529909255500131E-2</v>
      </c>
      <c r="G43" s="12">
        <f t="shared" si="2"/>
        <v>-3.2124487149773895E-3</v>
      </c>
      <c r="H43" s="13">
        <f t="shared" si="3"/>
        <v>1.4317460540522742E-2</v>
      </c>
      <c r="L43" s="1">
        <v>43525</v>
      </c>
      <c r="M43">
        <v>9999.9999999999909</v>
      </c>
      <c r="N43">
        <v>10181.3152154002</v>
      </c>
      <c r="O43">
        <v>10000</v>
      </c>
      <c r="P43">
        <v>10075.7935614623</v>
      </c>
      <c r="Q43" s="2">
        <f t="shared" si="4"/>
        <v>1.8131521540020845E-2</v>
      </c>
      <c r="R43" s="2">
        <f t="shared" si="5"/>
        <v>-7.5223416398877418E-3</v>
      </c>
      <c r="S43" s="11">
        <f t="shared" si="6"/>
        <v>1.0609179900133103E-2</v>
      </c>
    </row>
    <row r="44" spans="1:19" x14ac:dyDescent="0.25">
      <c r="A44" s="1">
        <v>43528</v>
      </c>
      <c r="B44">
        <v>9999.9999999999909</v>
      </c>
      <c r="C44">
        <v>10471.6829827564</v>
      </c>
      <c r="D44">
        <v>10000</v>
      </c>
      <c r="E44">
        <v>9991.8037523282092</v>
      </c>
      <c r="F44" s="2">
        <f t="shared" si="1"/>
        <v>4.7168298275640952E-2</v>
      </c>
      <c r="G44" s="12">
        <f t="shared" si="2"/>
        <v>8.2029710300113301E-4</v>
      </c>
      <c r="H44" s="13">
        <f t="shared" si="3"/>
        <v>4.7988595378642085E-2</v>
      </c>
      <c r="L44" s="1">
        <v>43528</v>
      </c>
      <c r="M44">
        <v>10000</v>
      </c>
      <c r="N44">
        <v>10047.931769885199</v>
      </c>
      <c r="O44">
        <v>10000</v>
      </c>
      <c r="P44">
        <v>10101.0657419656</v>
      </c>
      <c r="Q44" s="2">
        <f t="shared" si="4"/>
        <v>4.7931769885198872E-3</v>
      </c>
      <c r="R44" s="2">
        <f t="shared" si="5"/>
        <v>-1.0005453340009018E-2</v>
      </c>
      <c r="S44" s="11">
        <f t="shared" si="6"/>
        <v>-5.2122763514891313E-3</v>
      </c>
    </row>
    <row r="45" spans="1:19" x14ac:dyDescent="0.25">
      <c r="A45" s="1">
        <v>43529</v>
      </c>
      <c r="B45">
        <v>10000</v>
      </c>
      <c r="C45">
        <v>10024.2911133376</v>
      </c>
      <c r="D45">
        <v>10000</v>
      </c>
      <c r="E45">
        <v>9746.9855890917806</v>
      </c>
      <c r="F45" s="2">
        <f t="shared" si="1"/>
        <v>2.4291113337600034E-3</v>
      </c>
      <c r="G45" s="12">
        <f t="shared" si="2"/>
        <v>2.5958221503002754E-2</v>
      </c>
      <c r="H45" s="13">
        <f t="shared" si="3"/>
        <v>2.8387332836762758E-2</v>
      </c>
      <c r="L45" s="1">
        <v>43529</v>
      </c>
      <c r="M45">
        <v>10000</v>
      </c>
      <c r="N45">
        <v>9982.3870235735703</v>
      </c>
      <c r="O45">
        <v>9999.9999999999909</v>
      </c>
      <c r="P45">
        <v>9754.9958202464095</v>
      </c>
      <c r="Q45" s="2">
        <f t="shared" si="4"/>
        <v>-1.7612976426429894E-3</v>
      </c>
      <c r="R45" s="2">
        <f t="shared" si="5"/>
        <v>2.5115764708486754E-2</v>
      </c>
      <c r="S45" s="11">
        <f t="shared" si="6"/>
        <v>2.3354467065843765E-2</v>
      </c>
    </row>
    <row r="46" spans="1:19" x14ac:dyDescent="0.25">
      <c r="A46" s="1">
        <v>43530</v>
      </c>
      <c r="B46">
        <v>10000</v>
      </c>
      <c r="C46">
        <v>10117.618992891201</v>
      </c>
      <c r="D46">
        <v>9999.9999999999909</v>
      </c>
      <c r="E46">
        <v>9885.6657370604808</v>
      </c>
      <c r="F46" s="2">
        <f t="shared" si="1"/>
        <v>1.1761899289120192E-2</v>
      </c>
      <c r="G46" s="12">
        <f t="shared" si="2"/>
        <v>1.1565661431468532E-2</v>
      </c>
      <c r="H46" s="13">
        <f t="shared" si="3"/>
        <v>2.3327560720588725E-2</v>
      </c>
      <c r="L46" s="1">
        <v>43530</v>
      </c>
      <c r="M46">
        <v>10000</v>
      </c>
      <c r="N46">
        <v>10096.245405445001</v>
      </c>
      <c r="O46">
        <v>9999.9999999999909</v>
      </c>
      <c r="P46">
        <v>9988.1565175395408</v>
      </c>
      <c r="Q46" s="2">
        <f t="shared" si="4"/>
        <v>9.6245405445001264E-3</v>
      </c>
      <c r="R46" s="2">
        <f t="shared" si="5"/>
        <v>1.1857525900453858E-3</v>
      </c>
      <c r="S46" s="11">
        <f t="shared" si="6"/>
        <v>1.0810293134545512E-2</v>
      </c>
    </row>
    <row r="47" spans="1:19" x14ac:dyDescent="0.25">
      <c r="A47" s="1">
        <v>43531</v>
      </c>
      <c r="B47">
        <v>9999.9999999999909</v>
      </c>
      <c r="C47">
        <v>9947.2406673272908</v>
      </c>
      <c r="D47">
        <v>10000</v>
      </c>
      <c r="E47">
        <v>9705.3620711410804</v>
      </c>
      <c r="F47" s="2">
        <f t="shared" si="1"/>
        <v>-5.2759332672700499E-3</v>
      </c>
      <c r="G47" s="12">
        <f t="shared" si="2"/>
        <v>3.0358262442884643E-2</v>
      </c>
      <c r="H47" s="13">
        <f t="shared" si="3"/>
        <v>2.5082329175614593E-2</v>
      </c>
      <c r="L47" s="1">
        <v>43531</v>
      </c>
      <c r="M47">
        <v>9999.9999999999909</v>
      </c>
      <c r="N47">
        <v>9878.2691717123307</v>
      </c>
      <c r="O47">
        <v>10000</v>
      </c>
      <c r="P47">
        <v>9853.9995667230996</v>
      </c>
      <c r="Q47" s="2">
        <f t="shared" si="4"/>
        <v>-1.2173082828766058E-2</v>
      </c>
      <c r="R47" s="2">
        <f t="shared" si="5"/>
        <v>1.4816362867514421E-2</v>
      </c>
      <c r="S47" s="11">
        <f t="shared" si="6"/>
        <v>2.6432800387483635E-3</v>
      </c>
    </row>
    <row r="48" spans="1:19" x14ac:dyDescent="0.25">
      <c r="A48" s="1">
        <v>43532</v>
      </c>
      <c r="B48">
        <v>10000</v>
      </c>
      <c r="C48">
        <v>9947.0977527954892</v>
      </c>
      <c r="D48">
        <v>10000</v>
      </c>
      <c r="E48">
        <v>9773.8216430002194</v>
      </c>
      <c r="F48" s="2">
        <f t="shared" si="1"/>
        <v>-5.2902247204510422E-3</v>
      </c>
      <c r="G48" s="12">
        <f t="shared" si="2"/>
        <v>2.3141240474933822E-2</v>
      </c>
      <c r="H48" s="13">
        <f t="shared" si="3"/>
        <v>1.785101575448278E-2</v>
      </c>
      <c r="L48" s="1">
        <v>43532</v>
      </c>
      <c r="M48">
        <v>10000</v>
      </c>
      <c r="N48">
        <v>9878.5140516089796</v>
      </c>
      <c r="O48">
        <v>10000</v>
      </c>
      <c r="P48">
        <v>9741.3718042101009</v>
      </c>
      <c r="Q48" s="2">
        <f t="shared" si="4"/>
        <v>-1.2148594839102023E-2</v>
      </c>
      <c r="R48" s="2">
        <f t="shared" si="5"/>
        <v>2.6549463565092912E-2</v>
      </c>
      <c r="S48" s="11">
        <f t="shared" si="6"/>
        <v>1.440086872599089E-2</v>
      </c>
    </row>
    <row r="49" spans="1:19" x14ac:dyDescent="0.25">
      <c r="A49" s="1">
        <v>43535</v>
      </c>
      <c r="B49">
        <v>10000</v>
      </c>
      <c r="C49">
        <v>10153.4260755659</v>
      </c>
      <c r="D49">
        <v>10000</v>
      </c>
      <c r="E49">
        <v>9928.8453273750492</v>
      </c>
      <c r="F49" s="2">
        <f t="shared" si="1"/>
        <v>1.5342607556589893E-2</v>
      </c>
      <c r="G49" s="12">
        <f t="shared" si="2"/>
        <v>7.1664599738268109E-3</v>
      </c>
      <c r="H49" s="13">
        <f t="shared" si="3"/>
        <v>2.2509067530416704E-2</v>
      </c>
      <c r="L49" s="1">
        <v>43535</v>
      </c>
      <c r="M49">
        <v>9999.9999999999909</v>
      </c>
      <c r="N49">
        <v>10155.6178644338</v>
      </c>
      <c r="O49">
        <v>9999.9999999999909</v>
      </c>
      <c r="P49">
        <v>10012.166390804099</v>
      </c>
      <c r="Q49" s="2">
        <f t="shared" si="4"/>
        <v>1.5561786443380798E-2</v>
      </c>
      <c r="R49" s="2">
        <f t="shared" si="5"/>
        <v>-1.2151606684526195E-3</v>
      </c>
      <c r="S49" s="11">
        <f t="shared" si="6"/>
        <v>1.4346625774928179E-2</v>
      </c>
    </row>
    <row r="50" spans="1:19" x14ac:dyDescent="0.25">
      <c r="A50" s="1">
        <v>43536</v>
      </c>
      <c r="B50">
        <v>10000</v>
      </c>
      <c r="C50">
        <v>10154.4763660181</v>
      </c>
      <c r="D50">
        <v>9999.9999999999909</v>
      </c>
      <c r="E50">
        <v>10208.669604569401</v>
      </c>
      <c r="F50" s="2">
        <f t="shared" si="1"/>
        <v>1.5447636601809922E-2</v>
      </c>
      <c r="G50" s="12">
        <f t="shared" si="2"/>
        <v>-2.0440430795802156E-2</v>
      </c>
      <c r="H50" s="13">
        <f t="shared" si="3"/>
        <v>-4.9927941939922338E-3</v>
      </c>
      <c r="L50" s="1">
        <v>43536</v>
      </c>
      <c r="M50">
        <v>9999.9999999999909</v>
      </c>
      <c r="N50">
        <v>10036.261572784801</v>
      </c>
      <c r="O50">
        <v>10000</v>
      </c>
      <c r="P50">
        <v>10176.015227258</v>
      </c>
      <c r="Q50" s="2">
        <f t="shared" si="4"/>
        <v>3.6261572784810348E-3</v>
      </c>
      <c r="R50" s="2">
        <f t="shared" si="5"/>
        <v>-1.7297067990475923E-2</v>
      </c>
      <c r="S50" s="11">
        <f t="shared" si="6"/>
        <v>-1.3670910711994888E-2</v>
      </c>
    </row>
    <row r="51" spans="1:19" x14ac:dyDescent="0.25">
      <c r="A51" s="1">
        <v>43537</v>
      </c>
      <c r="B51">
        <v>10000</v>
      </c>
      <c r="C51">
        <v>9952.3725904654493</v>
      </c>
      <c r="D51">
        <v>10000</v>
      </c>
      <c r="E51">
        <v>9805.2411032709606</v>
      </c>
      <c r="F51" s="2">
        <f t="shared" si="1"/>
        <v>-4.7627409534550802E-3</v>
      </c>
      <c r="G51" s="12">
        <f t="shared" si="2"/>
        <v>1.9862734090655865E-2</v>
      </c>
      <c r="H51" s="13">
        <f t="shared" si="3"/>
        <v>1.5099993137200785E-2</v>
      </c>
      <c r="L51" s="1">
        <v>43537</v>
      </c>
      <c r="M51">
        <v>9999.9999999999909</v>
      </c>
      <c r="N51">
        <v>9599.4985725428596</v>
      </c>
      <c r="O51">
        <v>10000</v>
      </c>
      <c r="P51">
        <v>9926.1056886397892</v>
      </c>
      <c r="Q51" s="2">
        <f t="shared" si="4"/>
        <v>-4.0050142745713169E-2</v>
      </c>
      <c r="R51" s="2">
        <f t="shared" si="5"/>
        <v>7.4444413225200901E-3</v>
      </c>
      <c r="S51" s="11">
        <f t="shared" si="6"/>
        <v>-3.2605701423193079E-2</v>
      </c>
    </row>
    <row r="52" spans="1:19" x14ac:dyDescent="0.25">
      <c r="A52" s="1">
        <v>43538</v>
      </c>
      <c r="B52">
        <v>10000</v>
      </c>
      <c r="C52">
        <v>10223.0939419604</v>
      </c>
      <c r="D52">
        <v>10000</v>
      </c>
      <c r="E52">
        <v>9985.6919252725402</v>
      </c>
      <c r="F52" s="2">
        <f t="shared" si="1"/>
        <v>2.2309394196039944E-2</v>
      </c>
      <c r="G52" s="12">
        <f t="shared" si="2"/>
        <v>1.4328576161304341E-3</v>
      </c>
      <c r="H52" s="13">
        <f t="shared" si="3"/>
        <v>2.3742251812170378E-2</v>
      </c>
      <c r="L52" s="1">
        <v>43538</v>
      </c>
      <c r="M52">
        <v>10000</v>
      </c>
      <c r="N52">
        <v>10082.414763287001</v>
      </c>
      <c r="O52">
        <v>10000</v>
      </c>
      <c r="P52">
        <v>9905.7490329194297</v>
      </c>
      <c r="Q52" s="2">
        <f t="shared" si="4"/>
        <v>8.2414763286999815E-3</v>
      </c>
      <c r="R52" s="2">
        <f t="shared" si="5"/>
        <v>9.5147743767129977E-3</v>
      </c>
      <c r="S52" s="11">
        <f t="shared" si="6"/>
        <v>1.7756250705412979E-2</v>
      </c>
    </row>
    <row r="53" spans="1:19" x14ac:dyDescent="0.25">
      <c r="A53" s="1">
        <v>43539</v>
      </c>
      <c r="B53">
        <v>9999.9999999999909</v>
      </c>
      <c r="C53">
        <v>10029.534306882901</v>
      </c>
      <c r="D53">
        <v>10000</v>
      </c>
      <c r="E53">
        <v>9928.9071182989792</v>
      </c>
      <c r="F53" s="2">
        <f t="shared" si="1"/>
        <v>2.9534306882910144E-3</v>
      </c>
      <c r="G53" s="12">
        <f t="shared" si="2"/>
        <v>7.1601920386581419E-3</v>
      </c>
      <c r="H53" s="13">
        <f t="shared" si="3"/>
        <v>1.0113622726949156E-2</v>
      </c>
      <c r="L53" s="1">
        <v>43539</v>
      </c>
      <c r="M53">
        <v>9999.9999999999909</v>
      </c>
      <c r="N53">
        <v>10011.9423047623</v>
      </c>
      <c r="O53">
        <v>10000</v>
      </c>
      <c r="P53">
        <v>10052.008770578899</v>
      </c>
      <c r="Q53" s="2">
        <f t="shared" si="4"/>
        <v>1.1942304762309064E-3</v>
      </c>
      <c r="R53" s="2">
        <f t="shared" si="5"/>
        <v>-5.1739678870080796E-3</v>
      </c>
      <c r="S53" s="11">
        <f t="shared" si="6"/>
        <v>-3.9797374107771732E-3</v>
      </c>
    </row>
    <row r="54" spans="1:19" x14ac:dyDescent="0.25">
      <c r="A54" s="1">
        <v>43542</v>
      </c>
      <c r="B54">
        <v>9999.9999999999909</v>
      </c>
      <c r="C54">
        <v>10035.013510950899</v>
      </c>
      <c r="D54">
        <v>9999.9999999999909</v>
      </c>
      <c r="E54">
        <v>9968.8067004721597</v>
      </c>
      <c r="F54" s="2">
        <f t="shared" si="1"/>
        <v>3.5013510950907545E-3</v>
      </c>
      <c r="G54" s="12">
        <f t="shared" si="2"/>
        <v>3.1290906188754519E-3</v>
      </c>
      <c r="H54" s="13">
        <f t="shared" si="3"/>
        <v>6.6304417139662064E-3</v>
      </c>
      <c r="L54" s="1">
        <v>43542</v>
      </c>
      <c r="M54">
        <v>10000</v>
      </c>
      <c r="N54">
        <v>10110.7000002889</v>
      </c>
      <c r="O54">
        <v>10000</v>
      </c>
      <c r="P54">
        <v>9969.6975450887494</v>
      </c>
      <c r="Q54" s="2">
        <f t="shared" si="4"/>
        <v>1.1070000028889915E-2</v>
      </c>
      <c r="R54" s="2">
        <f t="shared" si="5"/>
        <v>3.0394557883230977E-3</v>
      </c>
      <c r="S54" s="11">
        <f t="shared" si="6"/>
        <v>1.4109455817213012E-2</v>
      </c>
    </row>
    <row r="55" spans="1:19" x14ac:dyDescent="0.25">
      <c r="A55" s="1">
        <v>43543</v>
      </c>
      <c r="B55">
        <v>10000</v>
      </c>
      <c r="C55">
        <v>10130.769179939</v>
      </c>
      <c r="D55">
        <v>10000</v>
      </c>
      <c r="E55">
        <v>9947.1709784014693</v>
      </c>
      <c r="F55" s="2">
        <f t="shared" si="1"/>
        <v>1.3076917993899873E-2</v>
      </c>
      <c r="G55" s="12">
        <f t="shared" si="2"/>
        <v>5.3109594389439962E-3</v>
      </c>
      <c r="H55" s="13">
        <f t="shared" si="3"/>
        <v>1.8387877432843869E-2</v>
      </c>
      <c r="L55" s="1">
        <v>43543</v>
      </c>
      <c r="M55">
        <v>10000</v>
      </c>
      <c r="N55">
        <v>10086.387348345201</v>
      </c>
      <c r="O55">
        <v>10000</v>
      </c>
      <c r="P55">
        <v>9849.1938404446992</v>
      </c>
      <c r="Q55" s="2">
        <f t="shared" si="4"/>
        <v>8.6387348345200454E-3</v>
      </c>
      <c r="R55" s="2">
        <f t="shared" si="5"/>
        <v>1.5311523155939089E-2</v>
      </c>
      <c r="S55" s="11">
        <f t="shared" si="6"/>
        <v>2.3950257990459134E-2</v>
      </c>
    </row>
    <row r="56" spans="1:19" x14ac:dyDescent="0.25">
      <c r="A56" s="1">
        <v>43544</v>
      </c>
      <c r="B56">
        <v>9999.9999999999909</v>
      </c>
      <c r="C56">
        <v>10016.8868401743</v>
      </c>
      <c r="D56">
        <v>9999.9999999999909</v>
      </c>
      <c r="E56">
        <v>9756.7160563521793</v>
      </c>
      <c r="F56" s="2">
        <f t="shared" si="1"/>
        <v>1.6886840174308304E-3</v>
      </c>
      <c r="G56" s="12">
        <f t="shared" si="2"/>
        <v>2.4935023448737104E-2</v>
      </c>
      <c r="H56" s="13">
        <f t="shared" si="3"/>
        <v>2.6623707466167934E-2</v>
      </c>
      <c r="L56" s="1">
        <v>43544</v>
      </c>
      <c r="M56">
        <v>10000</v>
      </c>
      <c r="N56">
        <v>9942.8822193868</v>
      </c>
      <c r="O56">
        <v>10000</v>
      </c>
      <c r="P56">
        <v>9901.2639396281993</v>
      </c>
      <c r="Q56" s="2">
        <f t="shared" si="4"/>
        <v>-5.7117780613199498E-3</v>
      </c>
      <c r="R56" s="2">
        <f t="shared" si="5"/>
        <v>9.9720662911151337E-3</v>
      </c>
      <c r="S56" s="11">
        <f t="shared" si="6"/>
        <v>4.2602882297951838E-3</v>
      </c>
    </row>
    <row r="57" spans="1:19" x14ac:dyDescent="0.25">
      <c r="A57" s="1">
        <v>43545</v>
      </c>
      <c r="B57">
        <v>10000</v>
      </c>
      <c r="C57">
        <v>10127.096791498599</v>
      </c>
      <c r="D57">
        <v>10000</v>
      </c>
      <c r="E57">
        <v>9952.2038380910308</v>
      </c>
      <c r="F57" s="2">
        <f t="shared" si="1"/>
        <v>1.2709679149859987E-2</v>
      </c>
      <c r="G57" s="12">
        <f t="shared" si="2"/>
        <v>4.8025706352632369E-3</v>
      </c>
      <c r="H57" s="13">
        <f t="shared" si="3"/>
        <v>1.7512249785123224E-2</v>
      </c>
      <c r="L57" s="1">
        <v>43545</v>
      </c>
      <c r="M57">
        <v>10000</v>
      </c>
      <c r="N57">
        <v>10033.594333262599</v>
      </c>
      <c r="O57">
        <v>10000</v>
      </c>
      <c r="P57">
        <v>10078.890923172699</v>
      </c>
      <c r="Q57" s="2">
        <f t="shared" si="4"/>
        <v>3.3594333262598752E-3</v>
      </c>
      <c r="R57" s="2">
        <f t="shared" si="5"/>
        <v>-7.8273416960311648E-3</v>
      </c>
      <c r="S57" s="11">
        <f t="shared" si="6"/>
        <v>-4.4679083697712896E-3</v>
      </c>
    </row>
    <row r="58" spans="1:19" x14ac:dyDescent="0.25">
      <c r="A58" s="1">
        <v>43546</v>
      </c>
      <c r="B58">
        <v>10000</v>
      </c>
      <c r="C58">
        <v>10227.8458655575</v>
      </c>
      <c r="D58">
        <v>9999.9999999999909</v>
      </c>
      <c r="E58">
        <v>10057.94642898</v>
      </c>
      <c r="F58" s="2">
        <f t="shared" si="1"/>
        <v>2.2784586555749886E-2</v>
      </c>
      <c r="G58" s="12">
        <f t="shared" si="2"/>
        <v>-5.7612584625672536E-3</v>
      </c>
      <c r="H58" s="13">
        <f t="shared" si="3"/>
        <v>1.7023328093182633E-2</v>
      </c>
      <c r="L58" s="1">
        <v>43546</v>
      </c>
      <c r="M58">
        <v>10000</v>
      </c>
      <c r="N58">
        <v>10192.0483157197</v>
      </c>
      <c r="O58">
        <v>10000</v>
      </c>
      <c r="P58">
        <v>10055.1142861888</v>
      </c>
      <c r="Q58" s="2">
        <f t="shared" si="4"/>
        <v>1.9204831571969949E-2</v>
      </c>
      <c r="R58" s="2">
        <f t="shared" si="5"/>
        <v>-5.4812192701282347E-3</v>
      </c>
      <c r="S58" s="11">
        <f t="shared" si="6"/>
        <v>1.3723612301841714E-2</v>
      </c>
    </row>
    <row r="59" spans="1:19" x14ac:dyDescent="0.25">
      <c r="A59" s="1">
        <v>43549</v>
      </c>
      <c r="B59">
        <v>10000</v>
      </c>
      <c r="C59">
        <v>9750.1760922536705</v>
      </c>
      <c r="D59">
        <v>10000</v>
      </c>
      <c r="E59">
        <v>9643.32976417801</v>
      </c>
      <c r="F59" s="2">
        <f t="shared" si="1"/>
        <v>-2.4982390774632934E-2</v>
      </c>
      <c r="G59" s="12">
        <f t="shared" si="2"/>
        <v>3.698621166590299E-2</v>
      </c>
      <c r="H59" s="13">
        <f t="shared" si="3"/>
        <v>1.2003820891270056E-2</v>
      </c>
      <c r="L59" s="1">
        <v>43549</v>
      </c>
      <c r="M59">
        <v>10000</v>
      </c>
      <c r="N59">
        <v>9820.9870588524791</v>
      </c>
      <c r="O59">
        <v>9999.9999999999909</v>
      </c>
      <c r="P59">
        <v>9642.1767094456609</v>
      </c>
      <c r="Q59" s="2">
        <f t="shared" si="4"/>
        <v>-1.7901294114752053E-2</v>
      </c>
      <c r="R59" s="2">
        <f t="shared" si="5"/>
        <v>3.7110219127575172E-2</v>
      </c>
      <c r="S59" s="11">
        <f t="shared" si="6"/>
        <v>1.9208925012823119E-2</v>
      </c>
    </row>
    <row r="60" spans="1:19" x14ac:dyDescent="0.25">
      <c r="A60" s="1">
        <v>43550</v>
      </c>
      <c r="B60">
        <v>9999.9999999999909</v>
      </c>
      <c r="C60">
        <v>9905.6438013915595</v>
      </c>
      <c r="D60">
        <v>10000</v>
      </c>
      <c r="E60">
        <v>9952.6132637007904</v>
      </c>
      <c r="F60" s="2">
        <f t="shared" si="1"/>
        <v>-9.4356198608431807E-3</v>
      </c>
      <c r="G60" s="12">
        <f t="shared" si="2"/>
        <v>4.7612355713688714E-3</v>
      </c>
      <c r="H60" s="13">
        <f t="shared" si="3"/>
        <v>-4.6743842894743093E-3</v>
      </c>
      <c r="L60" s="1">
        <v>43550</v>
      </c>
      <c r="M60">
        <v>10000</v>
      </c>
      <c r="N60">
        <v>10090.9179869359</v>
      </c>
      <c r="O60">
        <v>9999.9999999999909</v>
      </c>
      <c r="P60">
        <v>9948.7298009491406</v>
      </c>
      <c r="Q60" s="2">
        <f t="shared" si="4"/>
        <v>9.091798693589892E-3</v>
      </c>
      <c r="R60" s="2">
        <f t="shared" si="5"/>
        <v>5.1534417032774726E-3</v>
      </c>
      <c r="S60" s="11">
        <f t="shared" si="6"/>
        <v>1.4245240396867365E-2</v>
      </c>
    </row>
    <row r="61" spans="1:19" x14ac:dyDescent="0.25">
      <c r="A61" s="1">
        <v>43551</v>
      </c>
      <c r="B61">
        <v>9999.9999999999909</v>
      </c>
      <c r="C61">
        <v>9997.3338241488891</v>
      </c>
      <c r="D61">
        <v>10000</v>
      </c>
      <c r="E61">
        <v>9959.4633597408501</v>
      </c>
      <c r="F61" s="2">
        <f t="shared" si="1"/>
        <v>-2.6661758511015154E-4</v>
      </c>
      <c r="G61" s="12">
        <f t="shared" si="2"/>
        <v>4.0701630996515803E-3</v>
      </c>
      <c r="H61" s="13">
        <f t="shared" si="3"/>
        <v>3.8035455145414288E-3</v>
      </c>
      <c r="L61" s="1">
        <v>43551</v>
      </c>
      <c r="M61">
        <v>10000</v>
      </c>
      <c r="N61">
        <v>10014.899691205101</v>
      </c>
      <c r="O61">
        <v>10000</v>
      </c>
      <c r="P61">
        <v>9936.4206772931393</v>
      </c>
      <c r="Q61" s="2">
        <f t="shared" si="4"/>
        <v>1.4899691205101373E-3</v>
      </c>
      <c r="R61" s="2">
        <f t="shared" si="5"/>
        <v>6.3986142265648471E-3</v>
      </c>
      <c r="S61" s="11">
        <f t="shared" si="6"/>
        <v>7.8885833470749844E-3</v>
      </c>
    </row>
    <row r="62" spans="1:19" x14ac:dyDescent="0.25">
      <c r="A62" s="1">
        <v>43552</v>
      </c>
      <c r="B62">
        <v>9705.8823529411693</v>
      </c>
      <c r="C62">
        <v>9729.1634747479293</v>
      </c>
      <c r="D62">
        <v>10000</v>
      </c>
      <c r="E62">
        <v>9817.4209616921398</v>
      </c>
      <c r="F62" s="2">
        <f t="shared" si="1"/>
        <v>2.3986610346358184E-3</v>
      </c>
      <c r="G62" s="12">
        <f t="shared" si="2"/>
        <v>1.8597454364062571E-2</v>
      </c>
      <c r="H62" s="13">
        <f t="shared" si="3"/>
        <v>2.0996115398698389E-2</v>
      </c>
      <c r="L62" s="1">
        <v>43552</v>
      </c>
      <c r="M62">
        <v>9958.40141188913</v>
      </c>
      <c r="N62">
        <v>9851.6686912825498</v>
      </c>
      <c r="O62">
        <v>10000</v>
      </c>
      <c r="P62">
        <v>9777.5235919818406</v>
      </c>
      <c r="Q62" s="2">
        <f t="shared" si="4"/>
        <v>-1.0717856831835904E-2</v>
      </c>
      <c r="R62" s="2">
        <f t="shared" si="5"/>
        <v>2.2753860517463087E-2</v>
      </c>
      <c r="S62" s="11">
        <f t="shared" si="6"/>
        <v>1.2036003685627183E-2</v>
      </c>
    </row>
    <row r="63" spans="1:19" x14ac:dyDescent="0.25">
      <c r="A63" s="1">
        <v>43553</v>
      </c>
      <c r="B63">
        <v>10000</v>
      </c>
      <c r="C63">
        <v>10099.1770329388</v>
      </c>
      <c r="D63">
        <v>9999.9999999999909</v>
      </c>
      <c r="E63">
        <v>9901.9147462986493</v>
      </c>
      <c r="F63" s="2">
        <f t="shared" si="1"/>
        <v>9.9177032938799758E-3</v>
      </c>
      <c r="G63" s="12">
        <f t="shared" si="2"/>
        <v>9.9056855380426079E-3</v>
      </c>
      <c r="H63" s="13">
        <f t="shared" si="3"/>
        <v>1.9823388831922584E-2</v>
      </c>
      <c r="L63" s="1">
        <v>43553</v>
      </c>
      <c r="M63">
        <v>9999.9999999999909</v>
      </c>
      <c r="N63">
        <v>10072.600330126499</v>
      </c>
      <c r="O63">
        <v>10000</v>
      </c>
      <c r="P63">
        <v>9938.6079116318906</v>
      </c>
      <c r="Q63" s="2">
        <f t="shared" si="4"/>
        <v>7.2600330126508794E-3</v>
      </c>
      <c r="R63" s="2">
        <f t="shared" si="5"/>
        <v>6.1771315373311264E-3</v>
      </c>
      <c r="S63" s="11">
        <f t="shared" si="6"/>
        <v>1.3437164549982006E-2</v>
      </c>
    </row>
    <row r="64" spans="1:19" x14ac:dyDescent="0.25">
      <c r="A64" s="1">
        <v>43556</v>
      </c>
      <c r="B64">
        <v>10000</v>
      </c>
      <c r="C64">
        <v>10256.446349698601</v>
      </c>
      <c r="D64">
        <v>9999.99999999998</v>
      </c>
      <c r="E64">
        <v>10077.272181673199</v>
      </c>
      <c r="F64" s="2">
        <f t="shared" si="1"/>
        <v>2.5644634969860025E-2</v>
      </c>
      <c r="G64" s="12">
        <f t="shared" si="2"/>
        <v>-7.6679661202114779E-3</v>
      </c>
      <c r="H64" s="13">
        <f t="shared" si="3"/>
        <v>1.7976668849648547E-2</v>
      </c>
      <c r="L64" s="1">
        <v>43556</v>
      </c>
      <c r="M64">
        <v>9999.9999999999909</v>
      </c>
      <c r="N64">
        <v>10263.315529757499</v>
      </c>
      <c r="O64">
        <v>9999.9999999999909</v>
      </c>
      <c r="P64">
        <v>10062.4004495179</v>
      </c>
      <c r="Q64" s="2">
        <f t="shared" si="4"/>
        <v>2.6331552975750849E-2</v>
      </c>
      <c r="R64" s="2">
        <f t="shared" si="5"/>
        <v>-6.2013482598874958E-3</v>
      </c>
      <c r="S64" s="11">
        <f t="shared" si="6"/>
        <v>2.0130204715863353E-2</v>
      </c>
    </row>
    <row r="65" spans="1:19" x14ac:dyDescent="0.25">
      <c r="A65" s="1">
        <v>43557</v>
      </c>
      <c r="B65">
        <v>9999.9999999999909</v>
      </c>
      <c r="C65">
        <v>10006.376129476501</v>
      </c>
      <c r="D65">
        <v>10000</v>
      </c>
      <c r="E65">
        <v>10154.1626006918</v>
      </c>
      <c r="F65" s="2">
        <f t="shared" si="1"/>
        <v>6.3761294765107834E-4</v>
      </c>
      <c r="G65" s="12">
        <f t="shared" si="2"/>
        <v>-1.5182207214339494E-2</v>
      </c>
      <c r="H65" s="13">
        <f t="shared" si="3"/>
        <v>-1.4544594266688415E-2</v>
      </c>
      <c r="L65" s="1">
        <v>43557</v>
      </c>
      <c r="M65">
        <v>10000</v>
      </c>
      <c r="N65">
        <v>9993.7674486588403</v>
      </c>
      <c r="O65">
        <v>10000</v>
      </c>
      <c r="P65">
        <v>10177.259153736901</v>
      </c>
      <c r="Q65" s="2">
        <f t="shared" si="4"/>
        <v>-6.2325513411598532E-4</v>
      </c>
      <c r="R65" s="2">
        <f t="shared" si="5"/>
        <v>-1.7417179916442871E-2</v>
      </c>
      <c r="S65" s="11">
        <f t="shared" si="6"/>
        <v>-1.8040435050558856E-2</v>
      </c>
    </row>
    <row r="66" spans="1:19" x14ac:dyDescent="0.25">
      <c r="A66" s="1">
        <v>43558</v>
      </c>
      <c r="B66">
        <v>10000</v>
      </c>
      <c r="C66">
        <v>10064.8470523291</v>
      </c>
      <c r="D66">
        <v>10000</v>
      </c>
      <c r="E66">
        <v>9648.7468391624097</v>
      </c>
      <c r="F66" s="2">
        <f t="shared" si="1"/>
        <v>6.4847052329100041E-3</v>
      </c>
      <c r="G66" s="12">
        <f t="shared" si="2"/>
        <v>3.6404018749037981E-2</v>
      </c>
      <c r="H66" s="13">
        <f t="shared" si="3"/>
        <v>4.2888723981947985E-2</v>
      </c>
      <c r="L66" s="1">
        <v>43558</v>
      </c>
      <c r="M66">
        <v>10000</v>
      </c>
      <c r="N66">
        <v>10051.328510483199</v>
      </c>
      <c r="O66">
        <v>10000</v>
      </c>
      <c r="P66">
        <v>9910.4352517087991</v>
      </c>
      <c r="Q66" s="2">
        <f t="shared" si="4"/>
        <v>5.132851048319953E-3</v>
      </c>
      <c r="R66" s="2">
        <f t="shared" si="5"/>
        <v>9.0374182380896784E-3</v>
      </c>
      <c r="S66" s="11">
        <f t="shared" si="6"/>
        <v>1.4170269286409631E-2</v>
      </c>
    </row>
    <row r="67" spans="1:19" x14ac:dyDescent="0.25">
      <c r="A67" s="1">
        <v>43559</v>
      </c>
      <c r="B67">
        <v>9999.9999999999909</v>
      </c>
      <c r="C67">
        <v>10006.6537435753</v>
      </c>
      <c r="D67">
        <v>10000</v>
      </c>
      <c r="E67">
        <v>9487.1107844916405</v>
      </c>
      <c r="F67" s="2">
        <f t="shared" si="1"/>
        <v>6.6537435753089014E-4</v>
      </c>
      <c r="G67" s="12">
        <f t="shared" si="2"/>
        <v>5.4061687183706963E-2</v>
      </c>
      <c r="H67" s="13">
        <f t="shared" si="3"/>
        <v>5.4727061541237854E-2</v>
      </c>
      <c r="L67" s="1">
        <v>43559</v>
      </c>
      <c r="M67">
        <v>9999.9999999999909</v>
      </c>
      <c r="N67">
        <v>9987.1878838354896</v>
      </c>
      <c r="O67">
        <v>10000</v>
      </c>
      <c r="P67">
        <v>9768.5503348629609</v>
      </c>
      <c r="Q67" s="2">
        <f t="shared" si="4"/>
        <v>-1.2812116164501175E-3</v>
      </c>
      <c r="R67" s="2">
        <f t="shared" si="5"/>
        <v>2.369334826591607E-2</v>
      </c>
      <c r="S67" s="11">
        <f t="shared" si="6"/>
        <v>2.2412136649465952E-2</v>
      </c>
    </row>
    <row r="68" spans="1:19" x14ac:dyDescent="0.25">
      <c r="A68" s="1">
        <v>43560</v>
      </c>
      <c r="B68">
        <v>10000</v>
      </c>
      <c r="C68">
        <v>10059.638218829199</v>
      </c>
      <c r="D68">
        <v>10000</v>
      </c>
      <c r="E68">
        <v>9898.8829486582708</v>
      </c>
      <c r="F68" s="2">
        <f t="shared" si="1"/>
        <v>5.9638218829198841E-3</v>
      </c>
      <c r="G68" s="12">
        <f t="shared" si="2"/>
        <v>1.0214996163323109E-2</v>
      </c>
      <c r="H68" s="13">
        <f t="shared" si="3"/>
        <v>1.6178818046242993E-2</v>
      </c>
      <c r="L68" s="1">
        <v>43560</v>
      </c>
      <c r="M68">
        <v>9999.9999999999909</v>
      </c>
      <c r="N68">
        <v>10039.8935460905</v>
      </c>
      <c r="O68">
        <v>10000</v>
      </c>
      <c r="P68">
        <v>9848.0253271191996</v>
      </c>
      <c r="Q68" s="2">
        <f t="shared" si="4"/>
        <v>3.9893546090508103E-3</v>
      </c>
      <c r="R68" s="2">
        <f t="shared" si="5"/>
        <v>1.5431994519987446E-2</v>
      </c>
      <c r="S68" s="11">
        <f t="shared" si="6"/>
        <v>1.9421349129038257E-2</v>
      </c>
    </row>
    <row r="69" spans="1:19" x14ac:dyDescent="0.25">
      <c r="A69" s="1">
        <v>43563</v>
      </c>
      <c r="B69">
        <v>10000</v>
      </c>
      <c r="C69">
        <v>10063.4315717958</v>
      </c>
      <c r="D69">
        <v>9999.9999999999909</v>
      </c>
      <c r="E69">
        <v>10065.7078552005</v>
      </c>
      <c r="F69" s="2">
        <f t="shared" ref="F69:F132" si="7">C69/B69-1</f>
        <v>6.3431571795800057E-3</v>
      </c>
      <c r="G69" s="12">
        <f t="shared" ref="G69:G132" si="8">D69/E69-1</f>
        <v>-6.5278921408951085E-3</v>
      </c>
      <c r="H69" s="13">
        <f t="shared" ref="H69:H132" si="9">F69+G69</f>
        <v>-1.8473496131510281E-4</v>
      </c>
      <c r="L69" s="1">
        <v>43563</v>
      </c>
      <c r="M69">
        <v>10000</v>
      </c>
      <c r="N69">
        <v>10056.8422453929</v>
      </c>
      <c r="O69">
        <v>10000</v>
      </c>
      <c r="P69">
        <v>9995.8801970153399</v>
      </c>
      <c r="Q69" s="2">
        <f t="shared" ref="Q69:Q132" si="10">N69/M69-1</f>
        <v>5.6842245392900725E-3</v>
      </c>
      <c r="R69" s="2">
        <f t="shared" ref="R69:R132" si="11">O69/P69-1</f>
        <v>4.1215009618555953E-4</v>
      </c>
      <c r="S69" s="11">
        <f t="shared" ref="S69:S132" si="12">Q69+R69</f>
        <v>6.0963746354756321E-3</v>
      </c>
    </row>
    <row r="70" spans="1:19" x14ac:dyDescent="0.25">
      <c r="A70" s="1">
        <v>43564</v>
      </c>
      <c r="B70">
        <v>10000</v>
      </c>
      <c r="C70">
        <v>10062.465433827399</v>
      </c>
      <c r="D70">
        <v>10000</v>
      </c>
      <c r="E70">
        <v>9832.11394896815</v>
      </c>
      <c r="F70" s="2">
        <f t="shared" si="7"/>
        <v>6.2465433827398886E-3</v>
      </c>
      <c r="G70" s="12">
        <f t="shared" si="8"/>
        <v>1.7075275154786906E-2</v>
      </c>
      <c r="H70" s="13">
        <f t="shared" si="9"/>
        <v>2.3321818537526795E-2</v>
      </c>
      <c r="L70" s="1">
        <v>43564</v>
      </c>
      <c r="M70">
        <v>9999.9999999999909</v>
      </c>
      <c r="N70">
        <v>10017.3017386801</v>
      </c>
      <c r="O70">
        <v>10000</v>
      </c>
      <c r="P70">
        <v>9881.4348425814096</v>
      </c>
      <c r="Q70" s="2">
        <f t="shared" si="10"/>
        <v>1.7301738680108869E-3</v>
      </c>
      <c r="R70" s="2">
        <f t="shared" si="11"/>
        <v>1.1998779459402531E-2</v>
      </c>
      <c r="S70" s="11">
        <f t="shared" si="12"/>
        <v>1.3728953327413418E-2</v>
      </c>
    </row>
    <row r="71" spans="1:19" x14ac:dyDescent="0.25">
      <c r="A71" s="1">
        <v>43565</v>
      </c>
      <c r="B71">
        <v>10000</v>
      </c>
      <c r="C71">
        <v>10002.9436405369</v>
      </c>
      <c r="D71">
        <v>10000</v>
      </c>
      <c r="E71">
        <v>9926.8792270060403</v>
      </c>
      <c r="F71" s="2">
        <f t="shared" si="7"/>
        <v>2.9436405368987728E-4</v>
      </c>
      <c r="G71" s="12">
        <f t="shared" si="8"/>
        <v>7.3659376045429603E-3</v>
      </c>
      <c r="H71" s="13">
        <f t="shared" si="9"/>
        <v>7.6603016582328376E-3</v>
      </c>
      <c r="L71" s="1">
        <v>43565</v>
      </c>
      <c r="M71">
        <v>9999.9999999999909</v>
      </c>
      <c r="N71">
        <v>9995.3131851463204</v>
      </c>
      <c r="O71">
        <v>10000</v>
      </c>
      <c r="P71">
        <v>9931.0825037369195</v>
      </c>
      <c r="Q71" s="2">
        <f t="shared" si="10"/>
        <v>-4.6868148536705068E-4</v>
      </c>
      <c r="R71" s="2">
        <f t="shared" si="11"/>
        <v>6.939575442772572E-3</v>
      </c>
      <c r="S71" s="11">
        <f t="shared" si="12"/>
        <v>6.4708939574055213E-3</v>
      </c>
    </row>
    <row r="72" spans="1:19" x14ac:dyDescent="0.25">
      <c r="A72" s="1">
        <v>43566</v>
      </c>
      <c r="B72">
        <v>10000</v>
      </c>
      <c r="C72">
        <v>10059.264844512099</v>
      </c>
      <c r="D72">
        <v>10000</v>
      </c>
      <c r="E72">
        <v>9962.2660320684099</v>
      </c>
      <c r="F72" s="2">
        <f t="shared" si="7"/>
        <v>5.9264844512099124E-3</v>
      </c>
      <c r="G72" s="12">
        <f t="shared" si="8"/>
        <v>3.787689247619408E-3</v>
      </c>
      <c r="H72" s="13">
        <f t="shared" si="9"/>
        <v>9.7141736988293204E-3</v>
      </c>
      <c r="L72" s="1">
        <v>43566</v>
      </c>
      <c r="M72">
        <v>10000</v>
      </c>
      <c r="N72">
        <v>10052.656650201199</v>
      </c>
      <c r="O72">
        <v>10000</v>
      </c>
      <c r="P72">
        <v>10003.5525601959</v>
      </c>
      <c r="Q72" s="2">
        <f t="shared" si="10"/>
        <v>5.2656650201199362E-3</v>
      </c>
      <c r="R72" s="2">
        <f t="shared" si="11"/>
        <v>-3.5512985757035764E-4</v>
      </c>
      <c r="S72" s="11">
        <f t="shared" si="12"/>
        <v>4.9105351625495786E-3</v>
      </c>
    </row>
    <row r="73" spans="1:19" x14ac:dyDescent="0.25">
      <c r="A73" s="1">
        <v>43567</v>
      </c>
      <c r="B73">
        <v>9999.9999999999909</v>
      </c>
      <c r="C73">
        <v>9972.7661963303999</v>
      </c>
      <c r="D73">
        <v>10000</v>
      </c>
      <c r="E73">
        <v>9914.9253650663595</v>
      </c>
      <c r="F73" s="2">
        <f t="shared" si="7"/>
        <v>-2.7233803669590717E-3</v>
      </c>
      <c r="G73" s="12">
        <f t="shared" si="8"/>
        <v>8.5804614559568115E-3</v>
      </c>
      <c r="H73" s="13">
        <f t="shared" si="9"/>
        <v>5.8570810889977398E-3</v>
      </c>
      <c r="L73" s="1">
        <v>43567</v>
      </c>
      <c r="M73">
        <v>10000</v>
      </c>
      <c r="N73">
        <v>10094.024782324999</v>
      </c>
      <c r="O73">
        <v>10000</v>
      </c>
      <c r="P73">
        <v>9920.4207527572598</v>
      </c>
      <c r="Q73" s="2">
        <f t="shared" si="10"/>
        <v>9.4024782324999556E-3</v>
      </c>
      <c r="R73" s="2">
        <f t="shared" si="11"/>
        <v>8.0217612968302987E-3</v>
      </c>
      <c r="S73" s="11">
        <f t="shared" si="12"/>
        <v>1.7424239529330254E-2</v>
      </c>
    </row>
    <row r="74" spans="1:19" x14ac:dyDescent="0.25">
      <c r="A74" s="1">
        <v>43570</v>
      </c>
      <c r="B74">
        <v>9999.9999999999909</v>
      </c>
      <c r="C74">
        <v>9984.06891500249</v>
      </c>
      <c r="D74">
        <v>10000</v>
      </c>
      <c r="E74">
        <v>9893.4225916300402</v>
      </c>
      <c r="F74" s="2">
        <f t="shared" si="7"/>
        <v>-1.5931084997501399E-3</v>
      </c>
      <c r="G74" s="12">
        <f t="shared" si="8"/>
        <v>1.0772551903334815E-2</v>
      </c>
      <c r="H74" s="13">
        <f t="shared" si="9"/>
        <v>9.179443403584675E-3</v>
      </c>
      <c r="L74" s="1">
        <v>43570</v>
      </c>
      <c r="M74">
        <v>9999.9999999999909</v>
      </c>
      <c r="N74">
        <v>9982.8887942542206</v>
      </c>
      <c r="O74">
        <v>9999.9999999999909</v>
      </c>
      <c r="P74">
        <v>9798.4317222803802</v>
      </c>
      <c r="Q74" s="2">
        <f t="shared" si="10"/>
        <v>-1.7111205745770075E-3</v>
      </c>
      <c r="R74" s="2">
        <f t="shared" si="11"/>
        <v>2.0571483624391762E-2</v>
      </c>
      <c r="S74" s="11">
        <f t="shared" si="12"/>
        <v>1.8860363049814755E-2</v>
      </c>
    </row>
    <row r="75" spans="1:19" x14ac:dyDescent="0.25">
      <c r="A75" s="1">
        <v>43571</v>
      </c>
      <c r="B75">
        <v>10000</v>
      </c>
      <c r="C75">
        <v>9982.8430662113606</v>
      </c>
      <c r="D75">
        <v>9999.9999999999909</v>
      </c>
      <c r="E75">
        <v>9953.9183471340802</v>
      </c>
      <c r="F75" s="2">
        <f t="shared" si="7"/>
        <v>-1.7156933788639028E-3</v>
      </c>
      <c r="G75" s="12">
        <f t="shared" si="8"/>
        <v>4.6294987821733358E-3</v>
      </c>
      <c r="H75" s="13">
        <f t="shared" si="9"/>
        <v>2.9138054033094329E-3</v>
      </c>
      <c r="L75" s="1">
        <v>43571</v>
      </c>
      <c r="M75">
        <v>9999.9999999999909</v>
      </c>
      <c r="N75">
        <v>10027.107306685801</v>
      </c>
      <c r="O75">
        <v>10000</v>
      </c>
      <c r="P75">
        <v>9949.1307622598106</v>
      </c>
      <c r="Q75" s="2">
        <f t="shared" si="10"/>
        <v>2.7107306685809629E-3</v>
      </c>
      <c r="R75" s="2">
        <f t="shared" si="11"/>
        <v>5.1129328738097612E-3</v>
      </c>
      <c r="S75" s="11">
        <f t="shared" si="12"/>
        <v>7.8236635423907241E-3</v>
      </c>
    </row>
    <row r="76" spans="1:19" x14ac:dyDescent="0.25">
      <c r="A76" s="1">
        <v>43572</v>
      </c>
      <c r="B76">
        <v>10000</v>
      </c>
      <c r="C76">
        <v>10094.129241349099</v>
      </c>
      <c r="D76">
        <v>10000</v>
      </c>
      <c r="E76">
        <v>9752.6703153612507</v>
      </c>
      <c r="F76" s="2">
        <f t="shared" si="7"/>
        <v>9.4129241349099058E-3</v>
      </c>
      <c r="G76" s="12">
        <f t="shared" si="8"/>
        <v>2.5360201528517257E-2</v>
      </c>
      <c r="H76" s="13">
        <f t="shared" si="9"/>
        <v>3.4773125663427162E-2</v>
      </c>
      <c r="L76" s="1">
        <v>43572</v>
      </c>
      <c r="M76">
        <v>10000</v>
      </c>
      <c r="N76">
        <v>10053.059572759301</v>
      </c>
      <c r="O76">
        <v>9999.9999999999909</v>
      </c>
      <c r="P76">
        <v>9670.86402722198</v>
      </c>
      <c r="Q76" s="2">
        <f t="shared" si="10"/>
        <v>5.3059572759301954E-3</v>
      </c>
      <c r="R76" s="2">
        <f t="shared" si="11"/>
        <v>3.4033771114095224E-2</v>
      </c>
      <c r="S76" s="11">
        <f t="shared" si="12"/>
        <v>3.9339728390025419E-2</v>
      </c>
    </row>
    <row r="77" spans="1:19" x14ac:dyDescent="0.25">
      <c r="A77" s="1">
        <v>43573</v>
      </c>
      <c r="B77">
        <v>9999.9999999999909</v>
      </c>
      <c r="C77">
        <v>9971.1665435600698</v>
      </c>
      <c r="D77">
        <v>10000</v>
      </c>
      <c r="E77">
        <v>9637.4033333254993</v>
      </c>
      <c r="F77" s="2">
        <f t="shared" si="7"/>
        <v>-2.8833456439920635E-3</v>
      </c>
      <c r="G77" s="12">
        <f t="shared" si="8"/>
        <v>3.7623896617532404E-2</v>
      </c>
      <c r="H77" s="13">
        <f t="shared" si="9"/>
        <v>3.4740550973540341E-2</v>
      </c>
      <c r="L77" s="1">
        <v>43573</v>
      </c>
      <c r="M77">
        <v>10000</v>
      </c>
      <c r="N77">
        <v>9981.17396296265</v>
      </c>
      <c r="O77">
        <v>9999.9999999999909</v>
      </c>
      <c r="P77">
        <v>9619.1720090377603</v>
      </c>
      <c r="Q77" s="2">
        <f t="shared" si="10"/>
        <v>-1.8826037037350529E-3</v>
      </c>
      <c r="R77" s="2">
        <f t="shared" si="11"/>
        <v>3.9590516793380992E-2</v>
      </c>
      <c r="S77" s="11">
        <f t="shared" si="12"/>
        <v>3.7707913089645939E-2</v>
      </c>
    </row>
    <row r="78" spans="1:19" x14ac:dyDescent="0.25">
      <c r="A78" s="1">
        <v>43577</v>
      </c>
      <c r="B78">
        <v>10000</v>
      </c>
      <c r="C78">
        <v>10018.161882264099</v>
      </c>
      <c r="D78">
        <v>10000</v>
      </c>
      <c r="E78">
        <v>9920.0570961835601</v>
      </c>
      <c r="F78" s="2">
        <f t="shared" si="7"/>
        <v>1.8161882264098317E-3</v>
      </c>
      <c r="G78" s="12">
        <f t="shared" si="8"/>
        <v>8.0587140821191117E-3</v>
      </c>
      <c r="H78" s="13">
        <f t="shared" si="9"/>
        <v>9.8749023085289434E-3</v>
      </c>
      <c r="L78" s="1">
        <v>43577</v>
      </c>
      <c r="M78">
        <v>10000</v>
      </c>
      <c r="N78">
        <v>10049.8881843123</v>
      </c>
      <c r="O78">
        <v>10000</v>
      </c>
      <c r="P78">
        <v>9925.6532607708104</v>
      </c>
      <c r="Q78" s="2">
        <f t="shared" si="10"/>
        <v>4.9888184312298911E-3</v>
      </c>
      <c r="R78" s="2">
        <f t="shared" si="11"/>
        <v>7.490362324365174E-3</v>
      </c>
      <c r="S78" s="11">
        <f t="shared" si="12"/>
        <v>1.2479180755595065E-2</v>
      </c>
    </row>
    <row r="79" spans="1:19" x14ac:dyDescent="0.25">
      <c r="A79" s="1">
        <v>43578</v>
      </c>
      <c r="B79">
        <v>9999.9999999999909</v>
      </c>
      <c r="C79">
        <v>9989.88475536027</v>
      </c>
      <c r="D79">
        <v>10000</v>
      </c>
      <c r="E79">
        <v>9930.6056876368293</v>
      </c>
      <c r="F79" s="2">
        <f t="shared" si="7"/>
        <v>-1.0115244639721244E-3</v>
      </c>
      <c r="G79" s="12">
        <f t="shared" si="8"/>
        <v>6.9879234505869636E-3</v>
      </c>
      <c r="H79" s="13">
        <f t="shared" si="9"/>
        <v>5.9763989866148393E-3</v>
      </c>
      <c r="L79" s="1">
        <v>43578</v>
      </c>
      <c r="M79">
        <v>10000</v>
      </c>
      <c r="N79">
        <v>9970.7606507674209</v>
      </c>
      <c r="O79">
        <v>10000</v>
      </c>
      <c r="P79">
        <v>9927.6735052686709</v>
      </c>
      <c r="Q79" s="2">
        <f t="shared" si="10"/>
        <v>-2.9239349232579315E-3</v>
      </c>
      <c r="R79" s="2">
        <f t="shared" si="11"/>
        <v>7.2853417966398659E-3</v>
      </c>
      <c r="S79" s="11">
        <f t="shared" si="12"/>
        <v>4.3614068733819344E-3</v>
      </c>
    </row>
    <row r="80" spans="1:19" x14ac:dyDescent="0.25">
      <c r="A80" s="1">
        <v>43579</v>
      </c>
      <c r="B80">
        <v>10000</v>
      </c>
      <c r="C80">
        <v>10268.7590624802</v>
      </c>
      <c r="D80">
        <v>10000</v>
      </c>
      <c r="E80">
        <v>10016.5207504071</v>
      </c>
      <c r="F80" s="2">
        <f t="shared" si="7"/>
        <v>2.6875906248019943E-2</v>
      </c>
      <c r="G80" s="12">
        <f t="shared" si="8"/>
        <v>-1.6493501904270014E-3</v>
      </c>
      <c r="H80" s="13">
        <f t="shared" si="9"/>
        <v>2.5226556057592942E-2</v>
      </c>
      <c r="L80" s="1">
        <v>43579</v>
      </c>
      <c r="M80">
        <v>9999.9999999999909</v>
      </c>
      <c r="N80">
        <v>10280.0756444689</v>
      </c>
      <c r="O80">
        <v>10000</v>
      </c>
      <c r="P80">
        <v>10026.5728311564</v>
      </c>
      <c r="Q80" s="2">
        <f t="shared" si="10"/>
        <v>2.8007564446890898E-2</v>
      </c>
      <c r="R80" s="2">
        <f t="shared" si="11"/>
        <v>-2.6502406758397434E-3</v>
      </c>
      <c r="S80" s="11">
        <f t="shared" si="12"/>
        <v>2.5357323771051155E-2</v>
      </c>
    </row>
    <row r="81" spans="1:19" x14ac:dyDescent="0.25">
      <c r="A81" s="1">
        <v>43580</v>
      </c>
      <c r="B81">
        <v>10000</v>
      </c>
      <c r="C81">
        <v>9995.9387605755801</v>
      </c>
      <c r="D81">
        <v>10000</v>
      </c>
      <c r="E81">
        <v>9743.6589640615493</v>
      </c>
      <c r="F81" s="2">
        <f t="shared" si="7"/>
        <v>-4.0612394244199379E-4</v>
      </c>
      <c r="G81" s="12">
        <f t="shared" si="8"/>
        <v>2.6308498366367061E-2</v>
      </c>
      <c r="H81" s="13">
        <f t="shared" si="9"/>
        <v>2.5902374423925068E-2</v>
      </c>
      <c r="L81" s="1">
        <v>43580</v>
      </c>
      <c r="M81">
        <v>10000</v>
      </c>
      <c r="N81">
        <v>9995.1088936030192</v>
      </c>
      <c r="O81">
        <v>10000</v>
      </c>
      <c r="P81">
        <v>9717.1492472371101</v>
      </c>
      <c r="Q81" s="2">
        <f t="shared" si="10"/>
        <v>-4.8911063969803159E-4</v>
      </c>
      <c r="R81" s="2">
        <f t="shared" si="11"/>
        <v>2.9108408810671893E-2</v>
      </c>
      <c r="S81" s="11">
        <f t="shared" si="12"/>
        <v>2.8619298170973861E-2</v>
      </c>
    </row>
    <row r="82" spans="1:19" x14ac:dyDescent="0.25">
      <c r="A82" s="1">
        <v>43581</v>
      </c>
      <c r="B82">
        <v>10000</v>
      </c>
      <c r="C82">
        <v>10020.1255470794</v>
      </c>
      <c r="D82">
        <v>10000</v>
      </c>
      <c r="E82">
        <v>9821.8645533847593</v>
      </c>
      <c r="F82" s="2">
        <f t="shared" si="7"/>
        <v>2.0125547079399286E-3</v>
      </c>
      <c r="G82" s="12">
        <f t="shared" si="8"/>
        <v>1.8136622190931373E-2</v>
      </c>
      <c r="H82" s="13">
        <f t="shared" si="9"/>
        <v>2.0149176898871302E-2</v>
      </c>
      <c r="L82" s="1">
        <v>43581</v>
      </c>
      <c r="M82">
        <v>10000</v>
      </c>
      <c r="N82">
        <v>9995.0419353025809</v>
      </c>
      <c r="O82">
        <v>9999.9999999999909</v>
      </c>
      <c r="P82">
        <v>9839.5419632283792</v>
      </c>
      <c r="Q82" s="2">
        <f t="shared" si="10"/>
        <v>-4.9580646974189957E-4</v>
      </c>
      <c r="R82" s="2">
        <f t="shared" si="11"/>
        <v>1.6307470141523339E-2</v>
      </c>
      <c r="S82" s="11">
        <f t="shared" si="12"/>
        <v>1.581166367178144E-2</v>
      </c>
    </row>
    <row r="83" spans="1:19" x14ac:dyDescent="0.25">
      <c r="A83" s="1">
        <v>43584</v>
      </c>
      <c r="B83">
        <v>10000</v>
      </c>
      <c r="C83">
        <v>10092.1605046967</v>
      </c>
      <c r="D83">
        <v>10000</v>
      </c>
      <c r="E83">
        <v>10056.1650825705</v>
      </c>
      <c r="F83" s="2">
        <f t="shared" si="7"/>
        <v>9.2160504696698897E-3</v>
      </c>
      <c r="G83" s="12">
        <f t="shared" si="8"/>
        <v>-5.5851392761885332E-3</v>
      </c>
      <c r="H83" s="13">
        <f t="shared" si="9"/>
        <v>3.6309111934813565E-3</v>
      </c>
      <c r="L83" s="1">
        <v>43584</v>
      </c>
      <c r="M83">
        <v>10000</v>
      </c>
      <c r="N83">
        <v>10058.5212122303</v>
      </c>
      <c r="O83">
        <v>10000</v>
      </c>
      <c r="P83">
        <v>10019.8020000468</v>
      </c>
      <c r="Q83" s="2">
        <f t="shared" si="10"/>
        <v>5.8521212230300268E-3</v>
      </c>
      <c r="R83" s="2">
        <f t="shared" si="11"/>
        <v>-1.976286562020646E-3</v>
      </c>
      <c r="S83" s="11">
        <f t="shared" si="12"/>
        <v>3.8758346610093808E-3</v>
      </c>
    </row>
    <row r="84" spans="1:19" x14ac:dyDescent="0.25">
      <c r="A84" s="1">
        <v>43585</v>
      </c>
      <c r="B84">
        <v>10000</v>
      </c>
      <c r="C84">
        <v>10068.319224741999</v>
      </c>
      <c r="D84">
        <v>10000</v>
      </c>
      <c r="E84">
        <v>9842.2840344896395</v>
      </c>
      <c r="F84" s="2">
        <f t="shared" si="7"/>
        <v>6.8319224741999474E-3</v>
      </c>
      <c r="G84" s="12">
        <f t="shared" si="8"/>
        <v>1.6024325751795798E-2</v>
      </c>
      <c r="H84" s="13">
        <f t="shared" si="9"/>
        <v>2.2856248225995746E-2</v>
      </c>
      <c r="L84" s="1">
        <v>43585</v>
      </c>
      <c r="M84">
        <v>10000</v>
      </c>
      <c r="N84">
        <v>10072.4765072187</v>
      </c>
      <c r="O84">
        <v>9999.9999999999909</v>
      </c>
      <c r="P84">
        <v>9810.8179481239004</v>
      </c>
      <c r="Q84" s="2">
        <f t="shared" si="10"/>
        <v>7.2476507218699471E-3</v>
      </c>
      <c r="R84" s="2">
        <f t="shared" si="11"/>
        <v>1.9283005033465805E-2</v>
      </c>
      <c r="S84" s="11">
        <f t="shared" si="12"/>
        <v>2.6530655755335752E-2</v>
      </c>
    </row>
    <row r="85" spans="1:19" x14ac:dyDescent="0.25">
      <c r="A85" s="1">
        <v>43586</v>
      </c>
      <c r="B85">
        <v>10000</v>
      </c>
      <c r="C85">
        <v>10116.7537467929</v>
      </c>
      <c r="D85">
        <v>10000</v>
      </c>
      <c r="E85">
        <v>9796.8162991388199</v>
      </c>
      <c r="F85" s="2">
        <f t="shared" si="7"/>
        <v>1.1675374679289918E-2</v>
      </c>
      <c r="G85" s="12">
        <f t="shared" si="8"/>
        <v>2.0739768375471312E-2</v>
      </c>
      <c r="H85" s="13">
        <f t="shared" si="9"/>
        <v>3.2415143054761231E-2</v>
      </c>
      <c r="L85" s="1">
        <v>43586</v>
      </c>
      <c r="M85">
        <v>10000</v>
      </c>
      <c r="N85">
        <v>10088.0528732968</v>
      </c>
      <c r="O85">
        <v>10000</v>
      </c>
      <c r="P85">
        <v>9870.5229173562602</v>
      </c>
      <c r="Q85" s="2">
        <f t="shared" si="10"/>
        <v>8.8052873296800005E-3</v>
      </c>
      <c r="R85" s="2">
        <f t="shared" si="11"/>
        <v>1.3117550481147155E-2</v>
      </c>
      <c r="S85" s="11">
        <f t="shared" si="12"/>
        <v>2.1922837810827156E-2</v>
      </c>
    </row>
    <row r="86" spans="1:19" x14ac:dyDescent="0.25">
      <c r="A86" s="1">
        <v>43587</v>
      </c>
      <c r="B86">
        <v>10000</v>
      </c>
      <c r="C86">
        <v>9937.2514895747699</v>
      </c>
      <c r="D86">
        <v>10000</v>
      </c>
      <c r="E86">
        <v>9830.2554361152306</v>
      </c>
      <c r="F86" s="2">
        <f t="shared" si="7"/>
        <v>-6.2748510425230108E-3</v>
      </c>
      <c r="G86" s="12">
        <f t="shared" si="8"/>
        <v>1.7267563898812677E-2</v>
      </c>
      <c r="H86" s="13">
        <f t="shared" si="9"/>
        <v>1.0992712856289666E-2</v>
      </c>
      <c r="L86" s="1">
        <v>43587</v>
      </c>
      <c r="M86">
        <v>9999.9999999999909</v>
      </c>
      <c r="N86">
        <v>9889.1424589979797</v>
      </c>
      <c r="O86">
        <v>9999.9999999999909</v>
      </c>
      <c r="P86">
        <v>9792.8454185691808</v>
      </c>
      <c r="Q86" s="2">
        <f t="shared" si="10"/>
        <v>-1.1085754100201184E-2</v>
      </c>
      <c r="R86" s="2">
        <f t="shared" si="11"/>
        <v>2.1153666026219931E-2</v>
      </c>
      <c r="S86" s="11">
        <f t="shared" si="12"/>
        <v>1.0067911926018747E-2</v>
      </c>
    </row>
    <row r="87" spans="1:19" x14ac:dyDescent="0.25">
      <c r="A87" s="1">
        <v>43588</v>
      </c>
      <c r="B87">
        <v>10000</v>
      </c>
      <c r="C87">
        <v>10188.386467295</v>
      </c>
      <c r="D87">
        <v>10000</v>
      </c>
      <c r="E87">
        <v>9964.6078908746495</v>
      </c>
      <c r="F87" s="2">
        <f t="shared" si="7"/>
        <v>1.8838646729500086E-2</v>
      </c>
      <c r="G87" s="12">
        <f t="shared" si="8"/>
        <v>3.5517814160817007E-3</v>
      </c>
      <c r="H87" s="13">
        <f t="shared" si="9"/>
        <v>2.2390428145581787E-2</v>
      </c>
      <c r="L87" s="1">
        <v>43588</v>
      </c>
      <c r="M87">
        <v>9999.9999999999909</v>
      </c>
      <c r="N87">
        <v>10130.968722157</v>
      </c>
      <c r="O87">
        <v>9999.9999999999909</v>
      </c>
      <c r="P87">
        <v>9982.5837970879293</v>
      </c>
      <c r="Q87" s="2">
        <f t="shared" si="10"/>
        <v>1.3096872215700994E-2</v>
      </c>
      <c r="R87" s="2">
        <f t="shared" si="11"/>
        <v>1.744658824416101E-3</v>
      </c>
      <c r="S87" s="11">
        <f t="shared" si="12"/>
        <v>1.4841531040117095E-2</v>
      </c>
    </row>
    <row r="88" spans="1:19" x14ac:dyDescent="0.25">
      <c r="A88" s="1">
        <v>43591</v>
      </c>
      <c r="B88">
        <v>10000</v>
      </c>
      <c r="C88">
        <v>9941.1449322978606</v>
      </c>
      <c r="D88">
        <v>10000</v>
      </c>
      <c r="E88">
        <v>9828.4918218823805</v>
      </c>
      <c r="F88" s="2">
        <f t="shared" si="7"/>
        <v>-5.885506770213933E-3</v>
      </c>
      <c r="G88" s="12">
        <f t="shared" si="8"/>
        <v>1.7450101320303224E-2</v>
      </c>
      <c r="H88" s="13">
        <f t="shared" si="9"/>
        <v>1.1564594550089291E-2</v>
      </c>
      <c r="L88" s="1">
        <v>43591</v>
      </c>
      <c r="M88">
        <v>9999.9999999999909</v>
      </c>
      <c r="N88">
        <v>9909.6592440365603</v>
      </c>
      <c r="O88">
        <v>10000</v>
      </c>
      <c r="P88">
        <v>9888.5565827211994</v>
      </c>
      <c r="Q88" s="2">
        <f t="shared" si="10"/>
        <v>-9.0340755963430608E-3</v>
      </c>
      <c r="R88" s="2">
        <f t="shared" si="11"/>
        <v>1.126993776559182E-2</v>
      </c>
      <c r="S88" s="11">
        <f t="shared" si="12"/>
        <v>2.235862169248759E-3</v>
      </c>
    </row>
    <row r="89" spans="1:19" x14ac:dyDescent="0.25">
      <c r="A89" s="1">
        <v>43592</v>
      </c>
      <c r="B89">
        <v>9999.9999999999909</v>
      </c>
      <c r="C89">
        <v>10190.9711699911</v>
      </c>
      <c r="D89">
        <v>10000</v>
      </c>
      <c r="E89">
        <v>9939.1987488009599</v>
      </c>
      <c r="F89" s="2">
        <f t="shared" si="7"/>
        <v>1.9097116999110986E-2</v>
      </c>
      <c r="G89" s="12">
        <f t="shared" si="8"/>
        <v>6.1173191859529297E-3</v>
      </c>
      <c r="H89" s="13">
        <f t="shared" si="9"/>
        <v>2.5214436185063915E-2</v>
      </c>
      <c r="L89" s="1">
        <v>43592</v>
      </c>
      <c r="M89">
        <v>10000</v>
      </c>
      <c r="N89">
        <v>10180.1530939411</v>
      </c>
      <c r="O89">
        <v>10000</v>
      </c>
      <c r="P89">
        <v>10019.4070782422</v>
      </c>
      <c r="Q89" s="2">
        <f t="shared" si="10"/>
        <v>1.8015309394110002E-2</v>
      </c>
      <c r="R89" s="2">
        <f t="shared" si="11"/>
        <v>-1.9369487725819923E-3</v>
      </c>
      <c r="S89" s="11">
        <f t="shared" si="12"/>
        <v>1.6078360621528009E-2</v>
      </c>
    </row>
    <row r="90" spans="1:19" x14ac:dyDescent="0.25">
      <c r="A90" s="1">
        <v>43593</v>
      </c>
      <c r="B90">
        <v>10000</v>
      </c>
      <c r="C90">
        <v>9886.3925103544698</v>
      </c>
      <c r="D90">
        <v>10000</v>
      </c>
      <c r="E90">
        <v>9874.6796644944807</v>
      </c>
      <c r="F90" s="2">
        <f t="shared" si="7"/>
        <v>-1.1360748964552969E-2</v>
      </c>
      <c r="G90" s="12">
        <f t="shared" si="8"/>
        <v>1.2691078573021652E-2</v>
      </c>
      <c r="H90" s="13">
        <f t="shared" si="9"/>
        <v>1.3303296084686833E-3</v>
      </c>
      <c r="L90" s="1">
        <v>43593</v>
      </c>
      <c r="M90">
        <v>10000</v>
      </c>
      <c r="N90">
        <v>9856.5906761987899</v>
      </c>
      <c r="O90">
        <v>9999.9999999999909</v>
      </c>
      <c r="P90">
        <v>9851.1724901602101</v>
      </c>
      <c r="Q90" s="2">
        <f t="shared" si="10"/>
        <v>-1.4340932380121019E-2</v>
      </c>
      <c r="R90" s="2">
        <f t="shared" si="11"/>
        <v>1.5107593536549668E-2</v>
      </c>
      <c r="S90" s="11">
        <f t="shared" si="12"/>
        <v>7.6666115642864963E-4</v>
      </c>
    </row>
    <row r="91" spans="1:19" x14ac:dyDescent="0.25">
      <c r="A91" s="1">
        <v>43594</v>
      </c>
      <c r="B91">
        <v>10000</v>
      </c>
      <c r="C91">
        <v>10024.772910018801</v>
      </c>
      <c r="D91">
        <v>10000</v>
      </c>
      <c r="E91">
        <v>9711.4392871096097</v>
      </c>
      <c r="F91" s="2">
        <f t="shared" si="7"/>
        <v>2.4772910018799887E-3</v>
      </c>
      <c r="G91" s="12">
        <f t="shared" si="8"/>
        <v>2.9713485752148827E-2</v>
      </c>
      <c r="H91" s="13">
        <f t="shared" si="9"/>
        <v>3.2190776754028816E-2</v>
      </c>
      <c r="L91" s="1">
        <v>43594</v>
      </c>
      <c r="M91">
        <v>9999.9999999999909</v>
      </c>
      <c r="N91">
        <v>9995.1182743955196</v>
      </c>
      <c r="O91">
        <v>10000</v>
      </c>
      <c r="P91">
        <v>9787.1361284719806</v>
      </c>
      <c r="Q91" s="2">
        <f t="shared" si="10"/>
        <v>-4.8817256044708657E-4</v>
      </c>
      <c r="R91" s="2">
        <f t="shared" si="11"/>
        <v>2.1749352285881818E-2</v>
      </c>
      <c r="S91" s="11">
        <f t="shared" si="12"/>
        <v>2.1261179725434731E-2</v>
      </c>
    </row>
    <row r="92" spans="1:19" x14ac:dyDescent="0.25">
      <c r="A92" s="1">
        <v>43595</v>
      </c>
      <c r="B92">
        <v>10000</v>
      </c>
      <c r="C92">
        <v>10048.3930216685</v>
      </c>
      <c r="D92">
        <v>10000</v>
      </c>
      <c r="E92">
        <v>10021.6303504843</v>
      </c>
      <c r="F92" s="2">
        <f t="shared" si="7"/>
        <v>4.8393021668500236E-3</v>
      </c>
      <c r="G92" s="12">
        <f t="shared" si="8"/>
        <v>-2.1583664262027069E-3</v>
      </c>
      <c r="H92" s="13">
        <f t="shared" si="9"/>
        <v>2.6809357406473167E-3</v>
      </c>
      <c r="L92" s="1">
        <v>43595</v>
      </c>
      <c r="M92">
        <v>9999.9999999999909</v>
      </c>
      <c r="N92">
        <v>9997.7959289896498</v>
      </c>
      <c r="O92">
        <v>10000</v>
      </c>
      <c r="P92">
        <v>10039.1614275067</v>
      </c>
      <c r="Q92" s="2">
        <f t="shared" si="10"/>
        <v>-2.2040710103410355E-4</v>
      </c>
      <c r="R92" s="2">
        <f t="shared" si="11"/>
        <v>-3.9008664009924088E-3</v>
      </c>
      <c r="S92" s="11">
        <f t="shared" si="12"/>
        <v>-4.1212735020265123E-3</v>
      </c>
    </row>
    <row r="93" spans="1:19" x14ac:dyDescent="0.25">
      <c r="A93" s="1">
        <v>43598</v>
      </c>
      <c r="B93">
        <v>10000</v>
      </c>
      <c r="C93">
        <v>9957.8113387722606</v>
      </c>
      <c r="D93">
        <v>10000</v>
      </c>
      <c r="E93">
        <v>9772.7371092455196</v>
      </c>
      <c r="F93" s="2">
        <f t="shared" si="7"/>
        <v>-4.2188661227738899E-3</v>
      </c>
      <c r="G93" s="12">
        <f t="shared" si="8"/>
        <v>2.3254784019461461E-2</v>
      </c>
      <c r="H93" s="13">
        <f t="shared" si="9"/>
        <v>1.9035917896687571E-2</v>
      </c>
      <c r="L93" s="1">
        <v>43598</v>
      </c>
      <c r="M93">
        <v>9999.9999999999909</v>
      </c>
      <c r="N93">
        <v>9792.8690203357492</v>
      </c>
      <c r="O93">
        <v>9999.9999999999909</v>
      </c>
      <c r="P93">
        <v>9776.9640077907698</v>
      </c>
      <c r="Q93" s="2">
        <f t="shared" si="10"/>
        <v>-2.0713097966424177E-2</v>
      </c>
      <c r="R93" s="2">
        <f t="shared" si="11"/>
        <v>2.2812397798692485E-2</v>
      </c>
      <c r="S93" s="11">
        <f t="shared" si="12"/>
        <v>2.0992998322683087E-3</v>
      </c>
    </row>
    <row r="94" spans="1:19" x14ac:dyDescent="0.25">
      <c r="A94" s="1">
        <v>43599</v>
      </c>
      <c r="B94">
        <v>10000</v>
      </c>
      <c r="C94">
        <v>9967.3022615014397</v>
      </c>
      <c r="D94">
        <v>10000</v>
      </c>
      <c r="E94">
        <v>9926.66591334638</v>
      </c>
      <c r="F94" s="2">
        <f t="shared" si="7"/>
        <v>-3.2697738498560502E-3</v>
      </c>
      <c r="G94" s="12">
        <f t="shared" si="8"/>
        <v>7.3875848440736469E-3</v>
      </c>
      <c r="H94" s="13">
        <f t="shared" si="9"/>
        <v>4.1178109942175967E-3</v>
      </c>
      <c r="L94" s="1">
        <v>43599</v>
      </c>
      <c r="M94">
        <v>10000</v>
      </c>
      <c r="N94">
        <v>9931.6510198038595</v>
      </c>
      <c r="O94">
        <v>10000</v>
      </c>
      <c r="P94">
        <v>9890.1350234922393</v>
      </c>
      <c r="Q94" s="2">
        <f t="shared" si="10"/>
        <v>-6.8348980196140108E-3</v>
      </c>
      <c r="R94" s="2">
        <f t="shared" si="11"/>
        <v>1.1108541617156575E-2</v>
      </c>
      <c r="S94" s="11">
        <f t="shared" si="12"/>
        <v>4.2736435975425646E-3</v>
      </c>
    </row>
    <row r="95" spans="1:19" x14ac:dyDescent="0.25">
      <c r="A95" s="1">
        <v>43600</v>
      </c>
      <c r="B95">
        <v>9999.9999999999909</v>
      </c>
      <c r="C95">
        <v>9954.1498798992707</v>
      </c>
      <c r="D95">
        <v>10000</v>
      </c>
      <c r="E95">
        <v>10079.9074262584</v>
      </c>
      <c r="F95" s="2">
        <f t="shared" si="7"/>
        <v>-4.5850120100719982E-3</v>
      </c>
      <c r="G95" s="12">
        <f t="shared" si="8"/>
        <v>-7.9273968380144666E-3</v>
      </c>
      <c r="H95" s="13">
        <f t="shared" si="9"/>
        <v>-1.2512408848086465E-2</v>
      </c>
      <c r="L95" s="1">
        <v>43600</v>
      </c>
      <c r="M95">
        <v>10000</v>
      </c>
      <c r="N95">
        <v>9939.9420570729799</v>
      </c>
      <c r="O95">
        <v>10000</v>
      </c>
      <c r="P95">
        <v>9961.4928248824908</v>
      </c>
      <c r="Q95" s="2">
        <f t="shared" si="10"/>
        <v>-6.0057942927019825E-3</v>
      </c>
      <c r="R95" s="2">
        <f t="shared" si="11"/>
        <v>3.8656028563632816E-3</v>
      </c>
      <c r="S95" s="11">
        <f t="shared" si="12"/>
        <v>-2.1401914363387009E-3</v>
      </c>
    </row>
    <row r="96" spans="1:19" x14ac:dyDescent="0.25">
      <c r="A96" s="1">
        <v>43601</v>
      </c>
      <c r="B96">
        <v>10000</v>
      </c>
      <c r="C96">
        <v>10181.086115443901</v>
      </c>
      <c r="D96">
        <v>10000</v>
      </c>
      <c r="E96">
        <v>10017.051188687499</v>
      </c>
      <c r="F96" s="2">
        <f t="shared" si="7"/>
        <v>1.810861154439003E-2</v>
      </c>
      <c r="G96" s="12">
        <f t="shared" si="8"/>
        <v>-1.7022163874689245E-3</v>
      </c>
      <c r="H96" s="13">
        <f t="shared" si="9"/>
        <v>1.6406395156921105E-2</v>
      </c>
      <c r="L96" s="1">
        <v>43601</v>
      </c>
      <c r="M96">
        <v>9999.9999999999909</v>
      </c>
      <c r="N96">
        <v>10191.884118576399</v>
      </c>
      <c r="O96">
        <v>10000</v>
      </c>
      <c r="P96">
        <v>10104.413714288899</v>
      </c>
      <c r="Q96" s="2">
        <f t="shared" si="10"/>
        <v>1.9188411857640864E-2</v>
      </c>
      <c r="R96" s="2">
        <f t="shared" si="11"/>
        <v>-1.033347577022159E-2</v>
      </c>
      <c r="S96" s="11">
        <f t="shared" si="12"/>
        <v>8.854936087419274E-3</v>
      </c>
    </row>
    <row r="97" spans="1:19" x14ac:dyDescent="0.25">
      <c r="A97" s="1">
        <v>43602</v>
      </c>
      <c r="B97">
        <v>10000</v>
      </c>
      <c r="C97">
        <v>10026.649521355699</v>
      </c>
      <c r="D97">
        <v>10000</v>
      </c>
      <c r="E97">
        <v>9864.5805661784798</v>
      </c>
      <c r="F97" s="2">
        <f t="shared" si="7"/>
        <v>2.6649521355699424E-3</v>
      </c>
      <c r="G97" s="12">
        <f t="shared" si="8"/>
        <v>1.3727845083025381E-2</v>
      </c>
      <c r="H97" s="13">
        <f t="shared" si="9"/>
        <v>1.6392797218595323E-2</v>
      </c>
      <c r="L97" s="1">
        <v>43602</v>
      </c>
      <c r="M97">
        <v>9999.9999999999909</v>
      </c>
      <c r="N97">
        <v>10037.4575801926</v>
      </c>
      <c r="O97">
        <v>9999.9999999999909</v>
      </c>
      <c r="P97">
        <v>9891.7084116261594</v>
      </c>
      <c r="Q97" s="2">
        <f t="shared" si="10"/>
        <v>3.7457580192610251E-3</v>
      </c>
      <c r="R97" s="2">
        <f t="shared" si="11"/>
        <v>1.094771336431144E-2</v>
      </c>
      <c r="S97" s="11">
        <f t="shared" si="12"/>
        <v>1.4693471383572465E-2</v>
      </c>
    </row>
    <row r="98" spans="1:19" x14ac:dyDescent="0.25">
      <c r="A98" s="1">
        <v>43605</v>
      </c>
      <c r="B98">
        <v>10000</v>
      </c>
      <c r="C98">
        <v>10044.3160439727</v>
      </c>
      <c r="D98">
        <v>10000</v>
      </c>
      <c r="E98">
        <v>9858.8287018472802</v>
      </c>
      <c r="F98" s="2">
        <f t="shared" si="7"/>
        <v>4.4316043972700836E-3</v>
      </c>
      <c r="G98" s="12">
        <f t="shared" si="8"/>
        <v>1.4319276906217926E-2</v>
      </c>
      <c r="H98" s="13">
        <f t="shared" si="9"/>
        <v>1.875088130348801E-2</v>
      </c>
      <c r="L98" s="1">
        <v>43605</v>
      </c>
      <c r="M98">
        <v>9999.9999999999909</v>
      </c>
      <c r="N98">
        <v>10026.0518894406</v>
      </c>
      <c r="O98">
        <v>10000</v>
      </c>
      <c r="P98">
        <v>9836.6143192286399</v>
      </c>
      <c r="Q98" s="2">
        <f t="shared" si="10"/>
        <v>2.60518894406081E-3</v>
      </c>
      <c r="R98" s="2">
        <f t="shared" si="11"/>
        <v>1.6609950890518643E-2</v>
      </c>
      <c r="S98" s="11">
        <f t="shared" si="12"/>
        <v>1.9215139834579453E-2</v>
      </c>
    </row>
    <row r="99" spans="1:19" x14ac:dyDescent="0.25">
      <c r="A99" s="1">
        <v>43606</v>
      </c>
      <c r="B99">
        <v>10000</v>
      </c>
      <c r="C99">
        <v>10032.8116867222</v>
      </c>
      <c r="D99">
        <v>10000</v>
      </c>
      <c r="E99">
        <v>9915.7058463892499</v>
      </c>
      <c r="F99" s="2">
        <f t="shared" si="7"/>
        <v>3.2811686722200584E-3</v>
      </c>
      <c r="G99" s="12">
        <f t="shared" si="8"/>
        <v>8.5010744486178069E-3</v>
      </c>
      <c r="H99" s="13">
        <f t="shared" si="9"/>
        <v>1.1782243120837865E-2</v>
      </c>
      <c r="L99" s="1">
        <v>43606</v>
      </c>
      <c r="M99">
        <v>10000</v>
      </c>
      <c r="N99">
        <v>10061.1076026516</v>
      </c>
      <c r="O99">
        <v>10000</v>
      </c>
      <c r="P99">
        <v>9974.4810697720804</v>
      </c>
      <c r="Q99" s="2">
        <f t="shared" si="10"/>
        <v>6.1107602651599979E-3</v>
      </c>
      <c r="R99" s="2">
        <f t="shared" si="11"/>
        <v>2.5584218416390136E-3</v>
      </c>
      <c r="S99" s="11">
        <f t="shared" si="12"/>
        <v>8.6691821067990116E-3</v>
      </c>
    </row>
    <row r="100" spans="1:19" x14ac:dyDescent="0.25">
      <c r="A100" s="1">
        <v>43607</v>
      </c>
      <c r="B100">
        <v>10000</v>
      </c>
      <c r="C100">
        <v>10056.3105521706</v>
      </c>
      <c r="D100">
        <v>10000</v>
      </c>
      <c r="E100">
        <v>10073.938813549499</v>
      </c>
      <c r="F100" s="2">
        <f t="shared" si="7"/>
        <v>5.631055217059977E-3</v>
      </c>
      <c r="G100" s="12">
        <f t="shared" si="8"/>
        <v>-7.3396131263028241E-3</v>
      </c>
      <c r="H100" s="13">
        <f t="shared" si="9"/>
        <v>-1.7085579092428471E-3</v>
      </c>
      <c r="L100" s="1">
        <v>43607</v>
      </c>
      <c r="M100">
        <v>10000</v>
      </c>
      <c r="N100">
        <v>10055.9634339448</v>
      </c>
      <c r="O100">
        <v>10000</v>
      </c>
      <c r="P100">
        <v>10043.1278058096</v>
      </c>
      <c r="Q100" s="2">
        <f t="shared" si="10"/>
        <v>5.5963433944801189E-3</v>
      </c>
      <c r="R100" s="2">
        <f t="shared" si="11"/>
        <v>-4.2942603781912503E-3</v>
      </c>
      <c r="S100" s="11">
        <f t="shared" si="12"/>
        <v>1.3020830162888686E-3</v>
      </c>
    </row>
    <row r="101" spans="1:19" x14ac:dyDescent="0.25">
      <c r="A101" s="1">
        <v>43608</v>
      </c>
      <c r="B101">
        <v>10000</v>
      </c>
      <c r="C101">
        <v>9900.1794532777403</v>
      </c>
      <c r="D101">
        <v>10000</v>
      </c>
      <c r="E101">
        <v>9667.2788153476704</v>
      </c>
      <c r="F101" s="2">
        <f t="shared" si="7"/>
        <v>-9.9820546722260151E-3</v>
      </c>
      <c r="G101" s="12">
        <f t="shared" si="8"/>
        <v>3.4417253397523329E-2</v>
      </c>
      <c r="H101" s="13">
        <f t="shared" si="9"/>
        <v>2.4435198725297314E-2</v>
      </c>
      <c r="L101" s="1">
        <v>43608</v>
      </c>
      <c r="M101">
        <v>10000</v>
      </c>
      <c r="N101">
        <v>10021.7384426966</v>
      </c>
      <c r="O101">
        <v>10000</v>
      </c>
      <c r="P101">
        <v>9687.3735114896208</v>
      </c>
      <c r="Q101" s="2">
        <f t="shared" si="10"/>
        <v>2.1738442696599414E-3</v>
      </c>
      <c r="R101" s="2">
        <f t="shared" si="11"/>
        <v>3.2271542760232252E-2</v>
      </c>
      <c r="S101" s="11">
        <f t="shared" si="12"/>
        <v>3.4445387029892194E-2</v>
      </c>
    </row>
    <row r="102" spans="1:19" x14ac:dyDescent="0.25">
      <c r="A102" s="1">
        <v>43609</v>
      </c>
      <c r="B102">
        <v>9999.9999999999909</v>
      </c>
      <c r="C102">
        <v>9942.6290129270292</v>
      </c>
      <c r="D102">
        <v>10000</v>
      </c>
      <c r="E102">
        <v>9941.2524697092995</v>
      </c>
      <c r="F102" s="2">
        <f t="shared" si="7"/>
        <v>-5.7370987072962176E-3</v>
      </c>
      <c r="G102" s="12">
        <f t="shared" si="8"/>
        <v>5.909469704114434E-3</v>
      </c>
      <c r="H102" s="13">
        <f t="shared" si="9"/>
        <v>1.7237099681821633E-4</v>
      </c>
      <c r="L102" s="1">
        <v>43609</v>
      </c>
      <c r="M102">
        <v>10000</v>
      </c>
      <c r="N102">
        <v>10052.587354879201</v>
      </c>
      <c r="O102">
        <v>9999.9999999999909</v>
      </c>
      <c r="P102">
        <v>9910.2756505288198</v>
      </c>
      <c r="Q102" s="2">
        <f t="shared" si="10"/>
        <v>5.2587354879201076E-3</v>
      </c>
      <c r="R102" s="2">
        <f t="shared" si="11"/>
        <v>9.0536683978494903E-3</v>
      </c>
      <c r="S102" s="11">
        <f t="shared" si="12"/>
        <v>1.4312403885769598E-2</v>
      </c>
    </row>
    <row r="103" spans="1:19" x14ac:dyDescent="0.25">
      <c r="A103" s="1">
        <v>43613</v>
      </c>
      <c r="B103">
        <v>10000</v>
      </c>
      <c r="C103">
        <v>10007.1040987633</v>
      </c>
      <c r="D103">
        <v>9999.9999999999909</v>
      </c>
      <c r="E103">
        <v>9876.97194514281</v>
      </c>
      <c r="F103" s="2">
        <f t="shared" si="7"/>
        <v>7.1040987632997599E-4</v>
      </c>
      <c r="G103" s="12">
        <f t="shared" si="8"/>
        <v>1.2456049844070005E-2</v>
      </c>
      <c r="H103" s="13">
        <f t="shared" si="9"/>
        <v>1.3166459720399981E-2</v>
      </c>
      <c r="L103" s="1">
        <v>43613</v>
      </c>
      <c r="M103">
        <v>10000</v>
      </c>
      <c r="N103">
        <v>9996.6246240450291</v>
      </c>
      <c r="O103">
        <v>10000</v>
      </c>
      <c r="P103">
        <v>9970.1888646603093</v>
      </c>
      <c r="Q103" s="2">
        <f t="shared" si="10"/>
        <v>-3.3753759549703943E-4</v>
      </c>
      <c r="R103" s="2">
        <f t="shared" si="11"/>
        <v>2.9900271443561444E-3</v>
      </c>
      <c r="S103" s="11">
        <f t="shared" si="12"/>
        <v>2.6524895488591049E-3</v>
      </c>
    </row>
    <row r="104" spans="1:19" x14ac:dyDescent="0.25">
      <c r="A104" s="1">
        <v>43614</v>
      </c>
      <c r="B104">
        <v>10000</v>
      </c>
      <c r="C104">
        <v>10066.6609481179</v>
      </c>
      <c r="D104">
        <v>9999.9999999999909</v>
      </c>
      <c r="E104">
        <v>9623.6466121294798</v>
      </c>
      <c r="F104" s="2">
        <f t="shared" si="7"/>
        <v>6.6660948117900354E-3</v>
      </c>
      <c r="G104" s="12">
        <f t="shared" si="8"/>
        <v>3.9107149611682823E-2</v>
      </c>
      <c r="H104" s="13">
        <f t="shared" si="9"/>
        <v>4.5773244423472859E-2</v>
      </c>
      <c r="L104" s="1">
        <v>43614</v>
      </c>
      <c r="M104">
        <v>9999.9999999999909</v>
      </c>
      <c r="N104">
        <v>9952.9755552874503</v>
      </c>
      <c r="O104">
        <v>10000</v>
      </c>
      <c r="P104">
        <v>9768.9553536816202</v>
      </c>
      <c r="Q104" s="2">
        <f t="shared" si="10"/>
        <v>-4.7024444712540081E-3</v>
      </c>
      <c r="R104" s="2">
        <f t="shared" si="11"/>
        <v>2.3650906156645002E-2</v>
      </c>
      <c r="S104" s="11">
        <f t="shared" si="12"/>
        <v>1.8948461685390994E-2</v>
      </c>
    </row>
    <row r="105" spans="1:19" x14ac:dyDescent="0.25">
      <c r="A105" s="1">
        <v>43615</v>
      </c>
      <c r="B105">
        <v>10000</v>
      </c>
      <c r="C105">
        <v>10007.042263134699</v>
      </c>
      <c r="D105">
        <v>10000</v>
      </c>
      <c r="E105">
        <v>9946.4083171242892</v>
      </c>
      <c r="F105" s="2">
        <f t="shared" si="7"/>
        <v>7.042263134700022E-4</v>
      </c>
      <c r="G105" s="12">
        <f t="shared" si="8"/>
        <v>5.3880437206106357E-3</v>
      </c>
      <c r="H105" s="13">
        <f t="shared" si="9"/>
        <v>6.0922700340806379E-3</v>
      </c>
      <c r="L105" s="1">
        <v>43615</v>
      </c>
      <c r="M105">
        <v>10000</v>
      </c>
      <c r="N105">
        <v>9953.3516331137707</v>
      </c>
      <c r="O105">
        <v>10000</v>
      </c>
      <c r="P105">
        <v>9982.0014915092997</v>
      </c>
      <c r="Q105" s="2">
        <f t="shared" si="10"/>
        <v>-4.664836688622942E-3</v>
      </c>
      <c r="R105" s="2">
        <f t="shared" si="11"/>
        <v>1.8030961532122802E-3</v>
      </c>
      <c r="S105" s="11">
        <f t="shared" si="12"/>
        <v>-2.8617405354106618E-3</v>
      </c>
    </row>
    <row r="106" spans="1:19" x14ac:dyDescent="0.25">
      <c r="A106" s="1">
        <v>43616</v>
      </c>
      <c r="B106">
        <v>9999.9999999999909</v>
      </c>
      <c r="C106">
        <v>9920.7801012496693</v>
      </c>
      <c r="D106">
        <v>10000</v>
      </c>
      <c r="E106">
        <v>9668.2652879448797</v>
      </c>
      <c r="F106" s="2">
        <f t="shared" si="7"/>
        <v>-7.9219898750321205E-3</v>
      </c>
      <c r="G106" s="12">
        <f t="shared" si="8"/>
        <v>3.4311709719917705E-2</v>
      </c>
      <c r="H106" s="13">
        <f t="shared" si="9"/>
        <v>2.6389719844885584E-2</v>
      </c>
      <c r="L106" s="1">
        <v>43616</v>
      </c>
      <c r="M106">
        <v>10000</v>
      </c>
      <c r="N106">
        <v>9985.0868800236094</v>
      </c>
      <c r="O106">
        <v>9999.9999999999909</v>
      </c>
      <c r="P106">
        <v>9623.8711782711598</v>
      </c>
      <c r="Q106" s="2">
        <f t="shared" si="10"/>
        <v>-1.4913119976390776E-3</v>
      </c>
      <c r="R106" s="2">
        <f t="shared" si="11"/>
        <v>3.9082902790517071E-2</v>
      </c>
      <c r="S106" s="11">
        <f t="shared" si="12"/>
        <v>3.7591590792877994E-2</v>
      </c>
    </row>
    <row r="107" spans="1:19" x14ac:dyDescent="0.25">
      <c r="A107" s="1">
        <v>43619</v>
      </c>
      <c r="B107">
        <v>10000</v>
      </c>
      <c r="C107">
        <v>10065.877609078199</v>
      </c>
      <c r="D107">
        <v>10000</v>
      </c>
      <c r="E107">
        <v>9940.6180209368704</v>
      </c>
      <c r="F107" s="2">
        <f t="shared" si="7"/>
        <v>6.5877609078199839E-3</v>
      </c>
      <c r="G107" s="12">
        <f t="shared" si="8"/>
        <v>5.9736707454265403E-3</v>
      </c>
      <c r="H107" s="13">
        <f t="shared" si="9"/>
        <v>1.2561431653246524E-2</v>
      </c>
      <c r="L107" s="1">
        <v>43619</v>
      </c>
      <c r="M107">
        <v>9999.9999999999909</v>
      </c>
      <c r="N107">
        <v>10105.9106964159</v>
      </c>
      <c r="O107">
        <v>10000</v>
      </c>
      <c r="P107">
        <v>9919.56443168027</v>
      </c>
      <c r="Q107" s="2">
        <f t="shared" si="10"/>
        <v>1.0591069641590956E-2</v>
      </c>
      <c r="R107" s="2">
        <f t="shared" si="11"/>
        <v>8.1087802668877718E-3</v>
      </c>
      <c r="S107" s="11">
        <f t="shared" si="12"/>
        <v>1.8699849908478727E-2</v>
      </c>
    </row>
    <row r="108" spans="1:19" x14ac:dyDescent="0.25">
      <c r="A108" s="1">
        <v>43620</v>
      </c>
      <c r="B108">
        <v>9999.99999999998</v>
      </c>
      <c r="C108">
        <v>10041.5882400708</v>
      </c>
      <c r="D108">
        <v>10000</v>
      </c>
      <c r="E108">
        <v>9926.3780813308895</v>
      </c>
      <c r="F108" s="2">
        <f t="shared" si="7"/>
        <v>4.1588240070820071E-3</v>
      </c>
      <c r="G108" s="12">
        <f t="shared" si="8"/>
        <v>7.4167957401880535E-3</v>
      </c>
      <c r="H108" s="13">
        <f t="shared" si="9"/>
        <v>1.1575619747270061E-2</v>
      </c>
      <c r="L108" s="1">
        <v>43620</v>
      </c>
      <c r="M108">
        <v>9999.9999999999909</v>
      </c>
      <c r="N108">
        <v>10044.443268069999</v>
      </c>
      <c r="O108">
        <v>10000</v>
      </c>
      <c r="P108">
        <v>9742.1031535109996</v>
      </c>
      <c r="Q108" s="2">
        <f t="shared" si="10"/>
        <v>4.444326807000909E-3</v>
      </c>
      <c r="R108" s="2">
        <f t="shared" si="11"/>
        <v>2.647239948347857E-2</v>
      </c>
      <c r="S108" s="11">
        <f t="shared" si="12"/>
        <v>3.0916726290479479E-2</v>
      </c>
    </row>
    <row r="109" spans="1:19" x14ac:dyDescent="0.25">
      <c r="A109" s="1">
        <v>43621</v>
      </c>
      <c r="B109">
        <v>10000</v>
      </c>
      <c r="C109">
        <v>10415.0309566656</v>
      </c>
      <c r="D109">
        <v>10000</v>
      </c>
      <c r="E109">
        <v>10240.8067415978</v>
      </c>
      <c r="F109" s="2">
        <f t="shared" si="7"/>
        <v>4.1503095666560075E-2</v>
      </c>
      <c r="G109" s="12">
        <f t="shared" si="8"/>
        <v>-2.3514430813311948E-2</v>
      </c>
      <c r="H109" s="13">
        <f t="shared" si="9"/>
        <v>1.7988664853248126E-2</v>
      </c>
      <c r="L109" s="1">
        <v>43621</v>
      </c>
      <c r="M109">
        <v>10000</v>
      </c>
      <c r="N109">
        <v>10251.966897887</v>
      </c>
      <c r="O109">
        <v>9999.9999999999909</v>
      </c>
      <c r="P109">
        <v>10239.4423463392</v>
      </c>
      <c r="Q109" s="2">
        <f t="shared" si="10"/>
        <v>2.5196689788699933E-2</v>
      </c>
      <c r="R109" s="2">
        <f t="shared" si="11"/>
        <v>-2.3384315106262932E-2</v>
      </c>
      <c r="S109" s="11">
        <f t="shared" si="12"/>
        <v>1.8123746824370013E-3</v>
      </c>
    </row>
    <row r="110" spans="1:19" x14ac:dyDescent="0.25">
      <c r="A110" s="1">
        <v>43622</v>
      </c>
      <c r="B110">
        <v>10000</v>
      </c>
      <c r="C110">
        <v>10033.3682912565</v>
      </c>
      <c r="D110">
        <v>10000</v>
      </c>
      <c r="E110">
        <v>9736.7204818783302</v>
      </c>
      <c r="F110" s="2">
        <f t="shared" si="7"/>
        <v>3.3368291256499205E-3</v>
      </c>
      <c r="G110" s="12">
        <f t="shared" si="8"/>
        <v>2.7039855833560944E-2</v>
      </c>
      <c r="H110" s="13">
        <f t="shared" si="9"/>
        <v>3.0376684959210865E-2</v>
      </c>
      <c r="L110" s="1">
        <v>43622</v>
      </c>
      <c r="M110">
        <v>9999.9999999999909</v>
      </c>
      <c r="N110">
        <v>10030.8256798945</v>
      </c>
      <c r="O110">
        <v>10000</v>
      </c>
      <c r="P110">
        <v>9906.3747277880593</v>
      </c>
      <c r="Q110" s="2">
        <f t="shared" si="10"/>
        <v>3.0825679894510571E-3</v>
      </c>
      <c r="R110" s="2">
        <f t="shared" si="11"/>
        <v>9.4510125837774517E-3</v>
      </c>
      <c r="S110" s="11">
        <f t="shared" si="12"/>
        <v>1.2533580573228509E-2</v>
      </c>
    </row>
    <row r="111" spans="1:19" x14ac:dyDescent="0.25">
      <c r="A111" s="1">
        <v>43623</v>
      </c>
      <c r="B111">
        <v>9999.9999999999909</v>
      </c>
      <c r="C111">
        <v>10287.8910724415</v>
      </c>
      <c r="D111">
        <v>10000</v>
      </c>
      <c r="E111">
        <v>9845.7489809207309</v>
      </c>
      <c r="F111" s="2">
        <f t="shared" si="7"/>
        <v>2.8789107244150847E-2</v>
      </c>
      <c r="G111" s="12">
        <f t="shared" si="8"/>
        <v>1.5666763328841649E-2</v>
      </c>
      <c r="H111" s="13">
        <f t="shared" si="9"/>
        <v>4.4455870572992495E-2</v>
      </c>
      <c r="L111" s="1">
        <v>43623</v>
      </c>
      <c r="M111">
        <v>10000</v>
      </c>
      <c r="N111">
        <v>10073.353842438501</v>
      </c>
      <c r="O111">
        <v>9999.9999999999909</v>
      </c>
      <c r="P111">
        <v>10066.655781207301</v>
      </c>
      <c r="Q111" s="2">
        <f t="shared" si="10"/>
        <v>7.3353842438501626E-3</v>
      </c>
      <c r="R111" s="2">
        <f t="shared" si="11"/>
        <v>-6.6214423792799737E-3</v>
      </c>
      <c r="S111" s="11">
        <f t="shared" si="12"/>
        <v>7.1394186457018893E-4</v>
      </c>
    </row>
    <row r="112" spans="1:19" x14ac:dyDescent="0.25">
      <c r="A112" s="1">
        <v>43626</v>
      </c>
      <c r="B112">
        <v>10000</v>
      </c>
      <c r="C112">
        <v>10143.8842554849</v>
      </c>
      <c r="D112">
        <v>10000</v>
      </c>
      <c r="E112">
        <v>10224.756885090201</v>
      </c>
      <c r="F112" s="2">
        <f t="shared" si="7"/>
        <v>1.4388425548490069E-2</v>
      </c>
      <c r="G112" s="12">
        <f t="shared" si="8"/>
        <v>-2.1981636103049262E-2</v>
      </c>
      <c r="H112" s="13">
        <f t="shared" si="9"/>
        <v>-7.5932105545591932E-3</v>
      </c>
      <c r="L112" s="1">
        <v>43626</v>
      </c>
      <c r="M112">
        <v>10000</v>
      </c>
      <c r="N112">
        <v>10168.825163693</v>
      </c>
      <c r="O112">
        <v>10000</v>
      </c>
      <c r="P112">
        <v>10220.3586905954</v>
      </c>
      <c r="Q112" s="2">
        <f t="shared" si="10"/>
        <v>1.6882516369300049E-2</v>
      </c>
      <c r="R112" s="2">
        <f t="shared" si="11"/>
        <v>-2.1560758997447915E-2</v>
      </c>
      <c r="S112" s="11">
        <f t="shared" si="12"/>
        <v>-4.6782426281478662E-3</v>
      </c>
    </row>
    <row r="113" spans="1:19" x14ac:dyDescent="0.25">
      <c r="A113" s="1">
        <v>43627</v>
      </c>
      <c r="B113">
        <v>10000</v>
      </c>
      <c r="C113">
        <v>10182.8798144801</v>
      </c>
      <c r="D113">
        <v>9999.9999999999909</v>
      </c>
      <c r="E113">
        <v>10732.012924516601</v>
      </c>
      <c r="F113" s="2">
        <f t="shared" si="7"/>
        <v>1.8287981448010138E-2</v>
      </c>
      <c r="G113" s="12">
        <f t="shared" si="8"/>
        <v>-6.8208352865879673E-2</v>
      </c>
      <c r="H113" s="13">
        <f t="shared" si="9"/>
        <v>-4.9920371417869536E-2</v>
      </c>
      <c r="L113" s="1">
        <v>43627</v>
      </c>
      <c r="M113">
        <v>9999.9999999999909</v>
      </c>
      <c r="N113">
        <v>10114.041551751099</v>
      </c>
      <c r="O113">
        <v>10000</v>
      </c>
      <c r="P113">
        <v>10088.3783218923</v>
      </c>
      <c r="Q113" s="2">
        <f t="shared" si="10"/>
        <v>1.1404155175110731E-2</v>
      </c>
      <c r="R113" s="2">
        <f t="shared" si="11"/>
        <v>-8.7604091631371395E-3</v>
      </c>
      <c r="S113" s="11">
        <f t="shared" si="12"/>
        <v>2.6437460119735912E-3</v>
      </c>
    </row>
    <row r="114" spans="1:19" x14ac:dyDescent="0.25">
      <c r="A114" s="1">
        <v>43628</v>
      </c>
      <c r="B114">
        <v>10000</v>
      </c>
      <c r="C114">
        <v>9937.1870273388995</v>
      </c>
      <c r="D114">
        <v>9999.9999999999909</v>
      </c>
      <c r="E114">
        <v>9863.9213661015492</v>
      </c>
      <c r="F114" s="2">
        <f t="shared" si="7"/>
        <v>-6.2812972661100419E-3</v>
      </c>
      <c r="G114" s="12">
        <f t="shared" si="8"/>
        <v>1.3795591920074513E-2</v>
      </c>
      <c r="H114" s="13">
        <f t="shared" si="9"/>
        <v>7.5142946539644706E-3</v>
      </c>
      <c r="L114" s="1">
        <v>43628</v>
      </c>
      <c r="M114">
        <v>9999.9999999999909</v>
      </c>
      <c r="N114">
        <v>9932.0385659786407</v>
      </c>
      <c r="O114">
        <v>10000</v>
      </c>
      <c r="P114">
        <v>9761.8577669578608</v>
      </c>
      <c r="Q114" s="2">
        <f t="shared" si="10"/>
        <v>-6.7961434021350797E-3</v>
      </c>
      <c r="R114" s="2">
        <f t="shared" si="11"/>
        <v>2.4395175460167895E-2</v>
      </c>
      <c r="S114" s="11">
        <f t="shared" si="12"/>
        <v>1.7599032058032815E-2</v>
      </c>
    </row>
    <row r="115" spans="1:19" x14ac:dyDescent="0.25">
      <c r="A115" s="1">
        <v>43629</v>
      </c>
      <c r="B115">
        <v>9999.9999999999909</v>
      </c>
      <c r="C115">
        <v>10089.7356184901</v>
      </c>
      <c r="D115">
        <v>10000</v>
      </c>
      <c r="E115">
        <v>9943.3138723004795</v>
      </c>
      <c r="F115" s="2">
        <f t="shared" si="7"/>
        <v>8.9735618490109914E-3</v>
      </c>
      <c r="G115" s="12">
        <f t="shared" si="8"/>
        <v>5.7009291296168385E-3</v>
      </c>
      <c r="H115" s="13">
        <f t="shared" si="9"/>
        <v>1.467449097862783E-2</v>
      </c>
      <c r="L115" s="1">
        <v>43629</v>
      </c>
      <c r="M115">
        <v>9999.9999999999909</v>
      </c>
      <c r="N115">
        <v>10159.493608661</v>
      </c>
      <c r="O115">
        <v>10000</v>
      </c>
      <c r="P115">
        <v>9914.3012467919307</v>
      </c>
      <c r="Q115" s="2">
        <f t="shared" si="10"/>
        <v>1.5949360866100992E-2</v>
      </c>
      <c r="R115" s="2">
        <f t="shared" si="11"/>
        <v>8.6439529196069564E-3</v>
      </c>
      <c r="S115" s="11">
        <f t="shared" si="12"/>
        <v>2.4593313785707949E-2</v>
      </c>
    </row>
    <row r="116" spans="1:19" x14ac:dyDescent="0.25">
      <c r="A116" s="1">
        <v>43630</v>
      </c>
      <c r="B116">
        <v>10000</v>
      </c>
      <c r="C116">
        <v>10104.8006342276</v>
      </c>
      <c r="D116">
        <v>10000</v>
      </c>
      <c r="E116">
        <v>9871.1682589439406</v>
      </c>
      <c r="F116" s="2">
        <f t="shared" si="7"/>
        <v>1.0480063422759978E-2</v>
      </c>
      <c r="G116" s="12">
        <f t="shared" si="8"/>
        <v>1.3051316488231102E-2</v>
      </c>
      <c r="H116" s="13">
        <f t="shared" si="9"/>
        <v>2.3531379910991079E-2</v>
      </c>
      <c r="L116" s="1">
        <v>43630</v>
      </c>
      <c r="M116">
        <v>9999.9999999999909</v>
      </c>
      <c r="N116">
        <v>10007.9059210262</v>
      </c>
      <c r="O116">
        <v>10000</v>
      </c>
      <c r="P116">
        <v>9835.2396578492899</v>
      </c>
      <c r="Q116" s="2">
        <f t="shared" si="10"/>
        <v>7.9059210262100166E-4</v>
      </c>
      <c r="R116" s="2">
        <f t="shared" si="11"/>
        <v>1.6752041422724018E-2</v>
      </c>
      <c r="S116" s="11">
        <f t="shared" si="12"/>
        <v>1.7542633525345019E-2</v>
      </c>
    </row>
    <row r="117" spans="1:19" x14ac:dyDescent="0.25">
      <c r="A117" s="1">
        <v>43633</v>
      </c>
      <c r="B117">
        <v>10000</v>
      </c>
      <c r="C117">
        <v>10002.8328968847</v>
      </c>
      <c r="D117">
        <v>10000</v>
      </c>
      <c r="E117">
        <v>9799.4792461191701</v>
      </c>
      <c r="F117" s="2">
        <f t="shared" si="7"/>
        <v>2.8328968846991209E-4</v>
      </c>
      <c r="G117" s="12">
        <f t="shared" si="8"/>
        <v>2.0462388749916682E-2</v>
      </c>
      <c r="H117" s="13">
        <f t="shared" si="9"/>
        <v>2.0745678438386594E-2</v>
      </c>
      <c r="L117" s="1">
        <v>43633</v>
      </c>
      <c r="M117">
        <v>10000</v>
      </c>
      <c r="N117">
        <v>10047.9628714711</v>
      </c>
      <c r="O117">
        <v>9999.9999999999909</v>
      </c>
      <c r="P117">
        <v>9849.6533855998405</v>
      </c>
      <c r="Q117" s="2">
        <f t="shared" si="10"/>
        <v>4.79628714710989E-3</v>
      </c>
      <c r="R117" s="2">
        <f t="shared" si="11"/>
        <v>1.52641528096773E-2</v>
      </c>
      <c r="S117" s="11">
        <f t="shared" si="12"/>
        <v>2.006043995678719E-2</v>
      </c>
    </row>
    <row r="118" spans="1:19" x14ac:dyDescent="0.25">
      <c r="A118" s="1">
        <v>43634</v>
      </c>
      <c r="B118">
        <v>10000</v>
      </c>
      <c r="C118">
        <v>9947.4366240460895</v>
      </c>
      <c r="D118">
        <v>10000</v>
      </c>
      <c r="E118">
        <v>10109.0028460916</v>
      </c>
      <c r="F118" s="2">
        <f t="shared" si="7"/>
        <v>-5.2563375953910141E-3</v>
      </c>
      <c r="G118" s="12">
        <f t="shared" si="8"/>
        <v>-1.0782749569977934E-2</v>
      </c>
      <c r="H118" s="13">
        <f t="shared" si="9"/>
        <v>-1.6039087165368948E-2</v>
      </c>
      <c r="L118" s="1">
        <v>43634</v>
      </c>
      <c r="M118">
        <v>10000</v>
      </c>
      <c r="N118">
        <v>10040.4454678116</v>
      </c>
      <c r="O118">
        <v>9999.9999999999909</v>
      </c>
      <c r="P118">
        <v>10005.560569155599</v>
      </c>
      <c r="Q118" s="2">
        <f t="shared" si="10"/>
        <v>4.0445467811600633E-3</v>
      </c>
      <c r="R118" s="2">
        <f t="shared" si="11"/>
        <v>-5.5574788810430764E-4</v>
      </c>
      <c r="S118" s="11">
        <f t="shared" si="12"/>
        <v>3.4887988930557556E-3</v>
      </c>
    </row>
    <row r="119" spans="1:19" x14ac:dyDescent="0.25">
      <c r="A119" s="1">
        <v>43635</v>
      </c>
      <c r="B119">
        <v>9999.9999999999909</v>
      </c>
      <c r="C119">
        <v>10191.613677629</v>
      </c>
      <c r="D119">
        <v>9999.9999999999909</v>
      </c>
      <c r="E119">
        <v>9883.8783122276509</v>
      </c>
      <c r="F119" s="2">
        <f t="shared" si="7"/>
        <v>1.9161367762901005E-2</v>
      </c>
      <c r="G119" s="12">
        <f t="shared" si="8"/>
        <v>1.1748595450500776E-2</v>
      </c>
      <c r="H119" s="13">
        <f t="shared" si="9"/>
        <v>3.0909963213401781E-2</v>
      </c>
      <c r="L119" s="1">
        <v>43635</v>
      </c>
      <c r="M119">
        <v>10000</v>
      </c>
      <c r="N119">
        <v>10092.997905595101</v>
      </c>
      <c r="O119">
        <v>9999.9999999999909</v>
      </c>
      <c r="P119">
        <v>10009.6855328198</v>
      </c>
      <c r="Q119" s="2">
        <f t="shared" si="10"/>
        <v>9.2997905595100239E-3</v>
      </c>
      <c r="R119" s="2">
        <f t="shared" si="11"/>
        <v>-9.6761609423712258E-4</v>
      </c>
      <c r="S119" s="11">
        <f t="shared" si="12"/>
        <v>8.3321744652729013E-3</v>
      </c>
    </row>
    <row r="120" spans="1:19" x14ac:dyDescent="0.25">
      <c r="A120" s="1">
        <v>43636</v>
      </c>
      <c r="B120">
        <v>10000</v>
      </c>
      <c r="C120">
        <v>10103.827437927601</v>
      </c>
      <c r="D120">
        <v>10000</v>
      </c>
      <c r="E120">
        <v>10252.0108314683</v>
      </c>
      <c r="F120" s="2">
        <f t="shared" si="7"/>
        <v>1.0382743792760163E-2</v>
      </c>
      <c r="G120" s="12">
        <f t="shared" si="8"/>
        <v>-2.4581600196398434E-2</v>
      </c>
      <c r="H120" s="13">
        <f t="shared" si="9"/>
        <v>-1.4198856403638271E-2</v>
      </c>
      <c r="L120" s="1">
        <v>43636</v>
      </c>
      <c r="M120">
        <v>9999.9999999999909</v>
      </c>
      <c r="N120">
        <v>10152.9238341044</v>
      </c>
      <c r="O120">
        <v>10000</v>
      </c>
      <c r="P120">
        <v>10189.560525221201</v>
      </c>
      <c r="Q120" s="2">
        <f t="shared" si="10"/>
        <v>1.5292383410441035E-2</v>
      </c>
      <c r="R120" s="2">
        <f t="shared" si="11"/>
        <v>-1.8603405392411232E-2</v>
      </c>
      <c r="S120" s="11">
        <f t="shared" si="12"/>
        <v>-3.3110219819701969E-3</v>
      </c>
    </row>
    <row r="121" spans="1:19" x14ac:dyDescent="0.25">
      <c r="A121" s="1">
        <v>43637</v>
      </c>
      <c r="B121">
        <v>10000</v>
      </c>
      <c r="C121">
        <v>9977.3333317034194</v>
      </c>
      <c r="D121">
        <v>10000</v>
      </c>
      <c r="E121">
        <v>10053.0759179909</v>
      </c>
      <c r="F121" s="2">
        <f t="shared" si="7"/>
        <v>-2.2666668296580372E-3</v>
      </c>
      <c r="G121" s="12">
        <f t="shared" si="8"/>
        <v>-5.2795699966728948E-3</v>
      </c>
      <c r="H121" s="13">
        <f t="shared" si="9"/>
        <v>-7.5462368263309321E-3</v>
      </c>
      <c r="L121" s="1">
        <v>43637</v>
      </c>
      <c r="M121">
        <v>10000</v>
      </c>
      <c r="N121">
        <v>10049.131475092299</v>
      </c>
      <c r="O121">
        <v>9999.9999999999909</v>
      </c>
      <c r="P121">
        <v>9981.9762628152694</v>
      </c>
      <c r="Q121" s="2">
        <f t="shared" si="10"/>
        <v>4.9131475092298871E-3</v>
      </c>
      <c r="R121" s="2">
        <f t="shared" si="11"/>
        <v>1.8056281351683801E-3</v>
      </c>
      <c r="S121" s="11">
        <f t="shared" si="12"/>
        <v>6.7187756443982671E-3</v>
      </c>
    </row>
    <row r="122" spans="1:19" x14ac:dyDescent="0.25">
      <c r="A122" s="1">
        <v>43640</v>
      </c>
      <c r="B122">
        <v>9999.9999999999909</v>
      </c>
      <c r="C122">
        <v>10016.5472339483</v>
      </c>
      <c r="D122">
        <v>9999.9999999999909</v>
      </c>
      <c r="E122">
        <v>9879.7739707829496</v>
      </c>
      <c r="F122" s="2">
        <f t="shared" si="7"/>
        <v>1.6547233948309703E-3</v>
      </c>
      <c r="G122" s="12">
        <f t="shared" si="8"/>
        <v>1.2168904832497329E-2</v>
      </c>
      <c r="H122" s="13">
        <f t="shared" si="9"/>
        <v>1.38236282273283E-2</v>
      </c>
      <c r="L122" s="1">
        <v>43640</v>
      </c>
      <c r="M122">
        <v>9999.9999999999909</v>
      </c>
      <c r="N122">
        <v>10024.8714588651</v>
      </c>
      <c r="O122">
        <v>10000</v>
      </c>
      <c r="P122">
        <v>10031.301554109399</v>
      </c>
      <c r="Q122" s="2">
        <f t="shared" si="10"/>
        <v>2.4871458865109997E-3</v>
      </c>
      <c r="R122" s="2">
        <f t="shared" si="11"/>
        <v>-3.1203881112094045E-3</v>
      </c>
      <c r="S122" s="11">
        <f t="shared" si="12"/>
        <v>-6.3324222469840485E-4</v>
      </c>
    </row>
    <row r="123" spans="1:19" x14ac:dyDescent="0.25">
      <c r="A123" s="1">
        <v>43641</v>
      </c>
      <c r="B123">
        <v>10000</v>
      </c>
      <c r="C123">
        <v>9703.2672878621506</v>
      </c>
      <c r="D123">
        <v>10000</v>
      </c>
      <c r="E123">
        <v>9971.14577759442</v>
      </c>
      <c r="F123" s="2">
        <f t="shared" si="7"/>
        <v>-2.9673271213784935E-2</v>
      </c>
      <c r="G123" s="12">
        <f t="shared" si="8"/>
        <v>2.8937719946304785E-3</v>
      </c>
      <c r="H123" s="13">
        <f t="shared" si="9"/>
        <v>-2.6779499219154457E-2</v>
      </c>
      <c r="L123" s="1">
        <v>43641</v>
      </c>
      <c r="M123">
        <v>10000</v>
      </c>
      <c r="N123">
        <v>9858.1882927281404</v>
      </c>
      <c r="O123">
        <v>9999.9999999999909</v>
      </c>
      <c r="P123">
        <v>9906.9545679098901</v>
      </c>
      <c r="Q123" s="2">
        <f t="shared" si="10"/>
        <v>-1.4181170727185943E-2</v>
      </c>
      <c r="R123" s="2">
        <f t="shared" si="11"/>
        <v>9.3919308352830022E-3</v>
      </c>
      <c r="S123" s="11">
        <f t="shared" si="12"/>
        <v>-4.7892398919029411E-3</v>
      </c>
    </row>
    <row r="124" spans="1:19" x14ac:dyDescent="0.25">
      <c r="A124" s="1">
        <v>43642</v>
      </c>
      <c r="B124">
        <v>9999.9999999999909</v>
      </c>
      <c r="C124">
        <v>10072.243964187601</v>
      </c>
      <c r="D124">
        <v>10000</v>
      </c>
      <c r="E124">
        <v>9904.38151682852</v>
      </c>
      <c r="F124" s="2">
        <f t="shared" si="7"/>
        <v>7.2243964187610477E-3</v>
      </c>
      <c r="G124" s="12">
        <f t="shared" si="8"/>
        <v>9.6541599300283831E-3</v>
      </c>
      <c r="H124" s="13">
        <f t="shared" si="9"/>
        <v>1.6878556348789431E-2</v>
      </c>
      <c r="L124" s="1">
        <v>43642</v>
      </c>
      <c r="M124">
        <v>10000</v>
      </c>
      <c r="N124">
        <v>10005.5412705125</v>
      </c>
      <c r="O124">
        <v>9999.9999999999909</v>
      </c>
      <c r="P124">
        <v>9845.8245092839297</v>
      </c>
      <c r="Q124" s="2">
        <f t="shared" si="10"/>
        <v>5.5412705124990858E-4</v>
      </c>
      <c r="R124" s="2">
        <f t="shared" si="11"/>
        <v>1.5658972041466379E-2</v>
      </c>
      <c r="S124" s="11">
        <f t="shared" si="12"/>
        <v>1.6213099092716288E-2</v>
      </c>
    </row>
    <row r="125" spans="1:19" x14ac:dyDescent="0.25">
      <c r="A125" s="1">
        <v>43643</v>
      </c>
      <c r="B125">
        <v>10000</v>
      </c>
      <c r="C125">
        <v>10099.1848644821</v>
      </c>
      <c r="D125">
        <v>10000</v>
      </c>
      <c r="E125">
        <v>10033.4273829308</v>
      </c>
      <c r="F125" s="2">
        <f t="shared" si="7"/>
        <v>9.9184864482100288E-3</v>
      </c>
      <c r="G125" s="12">
        <f t="shared" si="8"/>
        <v>-3.3316016207650678E-3</v>
      </c>
      <c r="H125" s="13">
        <f t="shared" si="9"/>
        <v>6.586884827444961E-3</v>
      </c>
      <c r="L125" s="1">
        <v>43643</v>
      </c>
      <c r="M125">
        <v>10000</v>
      </c>
      <c r="N125">
        <v>10023.6071272714</v>
      </c>
      <c r="O125">
        <v>9999.9999999999909</v>
      </c>
      <c r="P125">
        <v>9960.6188906166208</v>
      </c>
      <c r="Q125" s="2">
        <f t="shared" si="10"/>
        <v>2.3607127271398909E-3</v>
      </c>
      <c r="R125" s="2">
        <f t="shared" si="11"/>
        <v>3.9536809726219424E-3</v>
      </c>
      <c r="S125" s="11">
        <f t="shared" si="12"/>
        <v>6.3143936997618333E-3</v>
      </c>
    </row>
    <row r="126" spans="1:19" x14ac:dyDescent="0.25">
      <c r="A126" s="1">
        <v>43644</v>
      </c>
      <c r="B126">
        <v>10000</v>
      </c>
      <c r="C126">
        <v>10175.338891732799</v>
      </c>
      <c r="D126">
        <v>10000</v>
      </c>
      <c r="E126">
        <v>10098.772976997199</v>
      </c>
      <c r="F126" s="2">
        <f t="shared" si="7"/>
        <v>1.7533889173279915E-2</v>
      </c>
      <c r="G126" s="12">
        <f t="shared" si="8"/>
        <v>-9.7806909039526158E-3</v>
      </c>
      <c r="H126" s="13">
        <f t="shared" si="9"/>
        <v>7.7531982693272994E-3</v>
      </c>
      <c r="L126" s="1">
        <v>43644</v>
      </c>
      <c r="M126">
        <v>10000</v>
      </c>
      <c r="N126">
        <v>10158.561449991899</v>
      </c>
      <c r="O126">
        <v>10000</v>
      </c>
      <c r="P126">
        <v>10085.4975464249</v>
      </c>
      <c r="Q126" s="2">
        <f t="shared" si="10"/>
        <v>1.5856144999189858E-2</v>
      </c>
      <c r="R126" s="2">
        <f t="shared" si="11"/>
        <v>-8.4772760125461089E-3</v>
      </c>
      <c r="S126" s="11">
        <f t="shared" si="12"/>
        <v>7.3788689866437496E-3</v>
      </c>
    </row>
    <row r="127" spans="1:19" x14ac:dyDescent="0.25">
      <c r="A127" s="1">
        <v>43647</v>
      </c>
      <c r="B127">
        <v>10000</v>
      </c>
      <c r="C127">
        <v>10146.601574649099</v>
      </c>
      <c r="D127">
        <v>10000</v>
      </c>
      <c r="E127">
        <v>10200.3390984322</v>
      </c>
      <c r="F127" s="2">
        <f t="shared" si="7"/>
        <v>1.4660157464909895E-2</v>
      </c>
      <c r="G127" s="12">
        <f t="shared" si="8"/>
        <v>-1.9640435136415446E-2</v>
      </c>
      <c r="H127" s="13">
        <f t="shared" si="9"/>
        <v>-4.9802776715055508E-3</v>
      </c>
      <c r="L127" s="1">
        <v>43647</v>
      </c>
      <c r="M127">
        <v>10000</v>
      </c>
      <c r="N127">
        <v>10148.4747698886</v>
      </c>
      <c r="O127">
        <v>10000</v>
      </c>
      <c r="P127">
        <v>10158.755055666799</v>
      </c>
      <c r="Q127" s="2">
        <f t="shared" si="10"/>
        <v>1.484747698886002E-2</v>
      </c>
      <c r="R127" s="2">
        <f t="shared" si="11"/>
        <v>-1.5627412492659865E-2</v>
      </c>
      <c r="S127" s="11">
        <f t="shared" si="12"/>
        <v>-7.7993550379984455E-4</v>
      </c>
    </row>
    <row r="128" spans="1:19" x14ac:dyDescent="0.25">
      <c r="A128" s="1">
        <v>43648</v>
      </c>
      <c r="B128">
        <v>10000</v>
      </c>
      <c r="C128">
        <v>9909.5256348778003</v>
      </c>
      <c r="D128">
        <v>10000</v>
      </c>
      <c r="E128">
        <v>9798.8884163726507</v>
      </c>
      <c r="F128" s="2">
        <f t="shared" si="7"/>
        <v>-9.0474365122199529E-3</v>
      </c>
      <c r="G128" s="12">
        <f t="shared" si="8"/>
        <v>2.0523918130480823E-2</v>
      </c>
      <c r="H128" s="13">
        <f t="shared" si="9"/>
        <v>1.147648161826087E-2</v>
      </c>
      <c r="L128" s="1">
        <v>43648</v>
      </c>
      <c r="M128">
        <v>9999.9999999999909</v>
      </c>
      <c r="N128">
        <v>9897.1207079734195</v>
      </c>
      <c r="O128">
        <v>10000</v>
      </c>
      <c r="P128">
        <v>9867.1541406004908</v>
      </c>
      <c r="Q128" s="2">
        <f t="shared" si="10"/>
        <v>-1.0287929202657198E-2</v>
      </c>
      <c r="R128" s="2">
        <f t="shared" si="11"/>
        <v>1.3463442194835862E-2</v>
      </c>
      <c r="S128" s="11">
        <f t="shared" si="12"/>
        <v>3.175512992178664E-3</v>
      </c>
    </row>
    <row r="129" spans="1:19" x14ac:dyDescent="0.25">
      <c r="A129" s="1">
        <v>43649</v>
      </c>
      <c r="B129">
        <v>10000</v>
      </c>
      <c r="C129">
        <v>9947.0330746415493</v>
      </c>
      <c r="D129">
        <v>10000</v>
      </c>
      <c r="E129">
        <v>9774.4627763820499</v>
      </c>
      <c r="F129" s="2">
        <f t="shared" si="7"/>
        <v>-5.2966925358450823E-3</v>
      </c>
      <c r="G129" s="12">
        <f t="shared" si="8"/>
        <v>2.3074129880868099E-2</v>
      </c>
      <c r="H129" s="13">
        <f t="shared" si="9"/>
        <v>1.7777437345023017E-2</v>
      </c>
      <c r="L129" s="1">
        <v>43649</v>
      </c>
      <c r="M129">
        <v>10000</v>
      </c>
      <c r="N129">
        <v>9923.5081510793007</v>
      </c>
      <c r="O129">
        <v>10000</v>
      </c>
      <c r="P129">
        <v>9864.6007115163102</v>
      </c>
      <c r="Q129" s="2">
        <f t="shared" si="10"/>
        <v>-7.6491848920698935E-3</v>
      </c>
      <c r="R129" s="2">
        <f t="shared" si="11"/>
        <v>1.3725774863408313E-2</v>
      </c>
      <c r="S129" s="11">
        <f t="shared" si="12"/>
        <v>6.0765899713384197E-3</v>
      </c>
    </row>
    <row r="130" spans="1:19" x14ac:dyDescent="0.25">
      <c r="A130" s="1">
        <v>43651</v>
      </c>
      <c r="B130">
        <v>9999.9999999999909</v>
      </c>
      <c r="C130">
        <v>10335.380785617601</v>
      </c>
      <c r="D130">
        <v>9999.9999999999909</v>
      </c>
      <c r="E130">
        <v>10005.1925499638</v>
      </c>
      <c r="F130" s="2">
        <f t="shared" si="7"/>
        <v>3.3538078561760942E-2</v>
      </c>
      <c r="G130" s="12">
        <f t="shared" si="8"/>
        <v>-5.1898551056150932E-4</v>
      </c>
      <c r="H130" s="13">
        <f t="shared" si="9"/>
        <v>3.3019093051199433E-2</v>
      </c>
      <c r="L130" s="1">
        <v>43651</v>
      </c>
      <c r="M130">
        <v>10000</v>
      </c>
      <c r="N130">
        <v>10096.922666893701</v>
      </c>
      <c r="O130">
        <v>10000</v>
      </c>
      <c r="P130">
        <v>10022.498076763801</v>
      </c>
      <c r="Q130" s="2">
        <f t="shared" si="10"/>
        <v>9.692266689370177E-3</v>
      </c>
      <c r="R130" s="2">
        <f t="shared" si="11"/>
        <v>-2.2447574039410334E-3</v>
      </c>
      <c r="S130" s="11">
        <f t="shared" si="12"/>
        <v>7.4475092854291436E-3</v>
      </c>
    </row>
    <row r="131" spans="1:19" x14ac:dyDescent="0.25">
      <c r="A131" s="1">
        <v>43654</v>
      </c>
      <c r="B131">
        <v>10000</v>
      </c>
      <c r="C131">
        <v>9990.7066198550292</v>
      </c>
      <c r="D131">
        <v>9999.9999999999909</v>
      </c>
      <c r="E131">
        <v>10242.838473469499</v>
      </c>
      <c r="F131" s="2">
        <f t="shared" si="7"/>
        <v>-9.293380144971275E-4</v>
      </c>
      <c r="G131" s="12">
        <f t="shared" si="8"/>
        <v>-2.370812290933777E-2</v>
      </c>
      <c r="H131" s="13">
        <f t="shared" si="9"/>
        <v>-2.4637460923834897E-2</v>
      </c>
      <c r="L131" s="1">
        <v>43654</v>
      </c>
      <c r="M131">
        <v>10000</v>
      </c>
      <c r="N131">
        <v>10030.3927160034</v>
      </c>
      <c r="O131">
        <v>10000</v>
      </c>
      <c r="P131">
        <v>10197.1485446681</v>
      </c>
      <c r="Q131" s="2">
        <f t="shared" si="10"/>
        <v>3.03927160034001E-3</v>
      </c>
      <c r="R131" s="2">
        <f t="shared" si="11"/>
        <v>-1.9333693512897265E-2</v>
      </c>
      <c r="S131" s="11">
        <f t="shared" si="12"/>
        <v>-1.6294421912557255E-2</v>
      </c>
    </row>
    <row r="132" spans="1:19" x14ac:dyDescent="0.25">
      <c r="A132" s="1">
        <v>43655</v>
      </c>
      <c r="B132">
        <v>10000</v>
      </c>
      <c r="C132">
        <v>10025.012032932</v>
      </c>
      <c r="D132">
        <v>10000</v>
      </c>
      <c r="E132">
        <v>9777.1128313547706</v>
      </c>
      <c r="F132" s="2">
        <f t="shared" si="7"/>
        <v>2.5012032931999162E-3</v>
      </c>
      <c r="G132" s="12">
        <f t="shared" si="8"/>
        <v>2.2796828929951607E-2</v>
      </c>
      <c r="H132" s="13">
        <f t="shared" si="9"/>
        <v>2.5298032223151523E-2</v>
      </c>
      <c r="L132" s="1">
        <v>43655</v>
      </c>
      <c r="M132">
        <v>9999.9999999999909</v>
      </c>
      <c r="N132">
        <v>9940.2484376207503</v>
      </c>
      <c r="O132">
        <v>10000</v>
      </c>
      <c r="P132">
        <v>9808.4664273807703</v>
      </c>
      <c r="Q132" s="2">
        <f t="shared" si="10"/>
        <v>-5.9751562379241063E-3</v>
      </c>
      <c r="R132" s="2">
        <f t="shared" si="11"/>
        <v>1.9527371994112697E-2</v>
      </c>
      <c r="S132" s="11">
        <f t="shared" si="12"/>
        <v>1.355221575618859E-2</v>
      </c>
    </row>
    <row r="133" spans="1:19" x14ac:dyDescent="0.25">
      <c r="A133" s="1">
        <v>43656</v>
      </c>
      <c r="B133">
        <v>10000</v>
      </c>
      <c r="C133">
        <v>10123.598589421799</v>
      </c>
      <c r="D133">
        <v>10000</v>
      </c>
      <c r="E133">
        <v>10041.435281272499</v>
      </c>
      <c r="F133" s="2">
        <f t="shared" ref="F133:F196" si="13">C133/B133-1</f>
        <v>1.2359858942179835E-2</v>
      </c>
      <c r="G133" s="12">
        <f t="shared" ref="G133:G196" si="14">D133/E133-1</f>
        <v>-4.1264301478670662E-3</v>
      </c>
      <c r="H133" s="13">
        <f t="shared" ref="H133:H196" si="15">F133+G133</f>
        <v>8.2334287943127693E-3</v>
      </c>
      <c r="L133" s="1">
        <v>43656</v>
      </c>
      <c r="M133">
        <v>10000</v>
      </c>
      <c r="N133">
        <v>10132.646085796699</v>
      </c>
      <c r="O133">
        <v>10000</v>
      </c>
      <c r="P133">
        <v>10053.430574542899</v>
      </c>
      <c r="Q133" s="2">
        <f t="shared" ref="Q133:Q196" si="16">N133/M133-1</f>
        <v>1.3264608579669934E-2</v>
      </c>
      <c r="R133" s="2">
        <f t="shared" ref="R133:R196" si="17">O133/P133-1</f>
        <v>-5.3146609156674574E-3</v>
      </c>
      <c r="S133" s="11">
        <f t="shared" ref="S133:S196" si="18">Q133+R133</f>
        <v>7.9499476640024769E-3</v>
      </c>
    </row>
    <row r="134" spans="1:19" x14ac:dyDescent="0.25">
      <c r="A134" s="1">
        <v>43657</v>
      </c>
      <c r="B134">
        <v>10000</v>
      </c>
      <c r="C134">
        <v>10079.487332577601</v>
      </c>
      <c r="D134">
        <v>10000</v>
      </c>
      <c r="E134">
        <v>9872.0189555073703</v>
      </c>
      <c r="F134" s="2">
        <f t="shared" si="13"/>
        <v>7.9487332577601322E-3</v>
      </c>
      <c r="G134" s="12">
        <f t="shared" si="14"/>
        <v>1.2964019322636355E-2</v>
      </c>
      <c r="H134" s="13">
        <f t="shared" si="15"/>
        <v>2.0912752580396488E-2</v>
      </c>
      <c r="L134" s="1">
        <v>43657</v>
      </c>
      <c r="M134">
        <v>10000</v>
      </c>
      <c r="N134">
        <v>10036.656581772801</v>
      </c>
      <c r="O134">
        <v>10000</v>
      </c>
      <c r="P134">
        <v>9895.7532484542007</v>
      </c>
      <c r="Q134" s="2">
        <f t="shared" si="16"/>
        <v>3.6656581772800401E-3</v>
      </c>
      <c r="R134" s="2">
        <f t="shared" si="17"/>
        <v>1.0534493830682612E-2</v>
      </c>
      <c r="S134" s="11">
        <f t="shared" si="18"/>
        <v>1.4200152007962652E-2</v>
      </c>
    </row>
    <row r="135" spans="1:19" x14ac:dyDescent="0.25">
      <c r="A135" s="1">
        <v>43658</v>
      </c>
      <c r="B135">
        <v>10000</v>
      </c>
      <c r="C135">
        <v>9988.6413687504992</v>
      </c>
      <c r="D135">
        <v>10000</v>
      </c>
      <c r="E135">
        <v>9856.0816833285608</v>
      </c>
      <c r="F135" s="2">
        <f t="shared" si="13"/>
        <v>-1.135863124950065E-3</v>
      </c>
      <c r="G135" s="12">
        <f t="shared" si="14"/>
        <v>1.4601980918530266E-2</v>
      </c>
      <c r="H135" s="13">
        <f t="shared" si="15"/>
        <v>1.3466117793580201E-2</v>
      </c>
      <c r="L135" s="1">
        <v>43658</v>
      </c>
      <c r="M135">
        <v>10000</v>
      </c>
      <c r="N135">
        <v>10029.883491439999</v>
      </c>
      <c r="O135">
        <v>9999.9999999999909</v>
      </c>
      <c r="P135">
        <v>9917.4598222293698</v>
      </c>
      <c r="Q135" s="2">
        <f t="shared" si="16"/>
        <v>2.9883491439999244E-3</v>
      </c>
      <c r="R135" s="2">
        <f t="shared" si="17"/>
        <v>8.3227136030954441E-3</v>
      </c>
      <c r="S135" s="11">
        <f t="shared" si="18"/>
        <v>1.1311062747095368E-2</v>
      </c>
    </row>
    <row r="136" spans="1:19" x14ac:dyDescent="0.25">
      <c r="A136" s="1">
        <v>43661</v>
      </c>
      <c r="B136">
        <v>10000</v>
      </c>
      <c r="C136">
        <v>10113.701456786899</v>
      </c>
      <c r="D136">
        <v>10000</v>
      </c>
      <c r="E136">
        <v>9956.2757885448209</v>
      </c>
      <c r="F136" s="2">
        <f t="shared" si="13"/>
        <v>1.137014567868988E-2</v>
      </c>
      <c r="G136" s="12">
        <f t="shared" si="14"/>
        <v>4.3916231715361853E-3</v>
      </c>
      <c r="H136" s="13">
        <f t="shared" si="15"/>
        <v>1.5761768850226066E-2</v>
      </c>
      <c r="L136" s="1">
        <v>43661</v>
      </c>
      <c r="M136">
        <v>10000</v>
      </c>
      <c r="N136">
        <v>10061.916324337601</v>
      </c>
      <c r="O136">
        <v>10000</v>
      </c>
      <c r="P136">
        <v>10102.0450755867</v>
      </c>
      <c r="Q136" s="2">
        <f t="shared" si="16"/>
        <v>6.1916324337600859E-3</v>
      </c>
      <c r="R136" s="2">
        <f t="shared" si="17"/>
        <v>-1.0101427465742496E-2</v>
      </c>
      <c r="S136" s="11">
        <f t="shared" si="18"/>
        <v>-3.9097950319824104E-3</v>
      </c>
    </row>
    <row r="137" spans="1:19" x14ac:dyDescent="0.25">
      <c r="A137" s="1">
        <v>43662</v>
      </c>
      <c r="B137">
        <v>10000</v>
      </c>
      <c r="C137">
        <v>10025.329549914701</v>
      </c>
      <c r="D137">
        <v>10000</v>
      </c>
      <c r="E137">
        <v>9781.11320116567</v>
      </c>
      <c r="F137" s="2">
        <f t="shared" si="13"/>
        <v>2.5329549914701044E-3</v>
      </c>
      <c r="G137" s="12">
        <f t="shared" si="14"/>
        <v>2.2378516057685927E-2</v>
      </c>
      <c r="H137" s="13">
        <f t="shared" si="15"/>
        <v>2.4911471049156031E-2</v>
      </c>
      <c r="L137" s="1">
        <v>43662</v>
      </c>
      <c r="M137">
        <v>10000</v>
      </c>
      <c r="N137">
        <v>10019.851978958101</v>
      </c>
      <c r="O137">
        <v>9999.9999999999909</v>
      </c>
      <c r="P137">
        <v>9909.0614553323303</v>
      </c>
      <c r="Q137" s="2">
        <f t="shared" si="16"/>
        <v>1.9851978958100869E-3</v>
      </c>
      <c r="R137" s="2">
        <f t="shared" si="17"/>
        <v>9.1773116028788237E-3</v>
      </c>
      <c r="S137" s="11">
        <f t="shared" si="18"/>
        <v>1.1162509498688911E-2</v>
      </c>
    </row>
    <row r="138" spans="1:19" x14ac:dyDescent="0.25">
      <c r="A138" s="1">
        <v>43663</v>
      </c>
      <c r="B138">
        <v>9999.9999999999909</v>
      </c>
      <c r="C138">
        <v>9993.4924160917908</v>
      </c>
      <c r="D138">
        <v>10000</v>
      </c>
      <c r="E138">
        <v>9929.8667386860798</v>
      </c>
      <c r="F138" s="2">
        <f t="shared" si="13"/>
        <v>-6.5075839081996101E-4</v>
      </c>
      <c r="G138" s="12">
        <f t="shared" si="14"/>
        <v>7.0628602739133406E-3</v>
      </c>
      <c r="H138" s="13">
        <f t="shared" si="15"/>
        <v>6.4121018830933796E-3</v>
      </c>
      <c r="L138" s="1">
        <v>43663</v>
      </c>
      <c r="M138">
        <v>9999.9999999999909</v>
      </c>
      <c r="N138">
        <v>9962.1009683012398</v>
      </c>
      <c r="O138">
        <v>10000</v>
      </c>
      <c r="P138">
        <v>9918.4397949062695</v>
      </c>
      <c r="Q138" s="2">
        <f t="shared" si="16"/>
        <v>-3.7899031698751529E-3</v>
      </c>
      <c r="R138" s="2">
        <f t="shared" si="17"/>
        <v>8.2230881852625171E-3</v>
      </c>
      <c r="S138" s="11">
        <f t="shared" si="18"/>
        <v>4.4331850153873642E-3</v>
      </c>
    </row>
    <row r="139" spans="1:19" x14ac:dyDescent="0.25">
      <c r="A139" s="1">
        <v>43664</v>
      </c>
      <c r="B139">
        <v>9999.9999999999909</v>
      </c>
      <c r="C139">
        <v>9987.7511689462008</v>
      </c>
      <c r="D139">
        <v>10000</v>
      </c>
      <c r="E139">
        <v>9701.6482587543396</v>
      </c>
      <c r="F139" s="2">
        <f t="shared" si="13"/>
        <v>-1.2248831053790488E-3</v>
      </c>
      <c r="G139" s="12">
        <f t="shared" si="14"/>
        <v>3.0752685862058593E-2</v>
      </c>
      <c r="H139" s="13">
        <f t="shared" si="15"/>
        <v>2.9527802756679544E-2</v>
      </c>
      <c r="L139" s="1">
        <v>43664</v>
      </c>
      <c r="M139">
        <v>10000</v>
      </c>
      <c r="N139">
        <v>9936.1735663816798</v>
      </c>
      <c r="O139">
        <v>10000</v>
      </c>
      <c r="P139">
        <v>9772.15056655648</v>
      </c>
      <c r="Q139" s="2">
        <f t="shared" si="16"/>
        <v>-6.38264336183203E-3</v>
      </c>
      <c r="R139" s="2">
        <f t="shared" si="17"/>
        <v>2.3316201678604376E-2</v>
      </c>
      <c r="S139" s="11">
        <f t="shared" si="18"/>
        <v>1.6933558316772346E-2</v>
      </c>
    </row>
    <row r="140" spans="1:19" x14ac:dyDescent="0.25">
      <c r="A140" s="1">
        <v>43665</v>
      </c>
      <c r="B140">
        <v>10000</v>
      </c>
      <c r="C140">
        <v>10087.6346626671</v>
      </c>
      <c r="D140">
        <v>10000</v>
      </c>
      <c r="E140">
        <v>9931.9329511631204</v>
      </c>
      <c r="F140" s="2">
        <f t="shared" si="13"/>
        <v>8.763466266709985E-3</v>
      </c>
      <c r="G140" s="12">
        <f t="shared" si="14"/>
        <v>6.8533536393746708E-3</v>
      </c>
      <c r="H140" s="13">
        <f t="shared" si="15"/>
        <v>1.5616819906084656E-2</v>
      </c>
      <c r="L140" s="1">
        <v>43665</v>
      </c>
      <c r="M140">
        <v>9999.9999999999909</v>
      </c>
      <c r="N140">
        <v>10109.5432751642</v>
      </c>
      <c r="O140">
        <v>10000</v>
      </c>
      <c r="P140">
        <v>10036.817976295601</v>
      </c>
      <c r="Q140" s="2">
        <f t="shared" si="16"/>
        <v>1.0954327516421003E-2</v>
      </c>
      <c r="R140" s="2">
        <f t="shared" si="17"/>
        <v>-3.6682917217941702E-3</v>
      </c>
      <c r="S140" s="11">
        <f t="shared" si="18"/>
        <v>7.2860357946268328E-3</v>
      </c>
    </row>
    <row r="141" spans="1:19" x14ac:dyDescent="0.25">
      <c r="A141" s="1">
        <v>43668</v>
      </c>
      <c r="B141">
        <v>10000</v>
      </c>
      <c r="C141">
        <v>9999.7967077276098</v>
      </c>
      <c r="D141">
        <v>9999.9999999999909</v>
      </c>
      <c r="E141">
        <v>9912.0724358883799</v>
      </c>
      <c r="F141" s="2">
        <f t="shared" si="13"/>
        <v>-2.032922723904651E-5</v>
      </c>
      <c r="G141" s="12">
        <f t="shared" si="14"/>
        <v>8.8707547972766143E-3</v>
      </c>
      <c r="H141" s="13">
        <f t="shared" si="15"/>
        <v>8.8504255700375678E-3</v>
      </c>
      <c r="L141" s="1">
        <v>43668</v>
      </c>
      <c r="M141">
        <v>10000</v>
      </c>
      <c r="N141">
        <v>9908.70733050542</v>
      </c>
      <c r="O141">
        <v>10000</v>
      </c>
      <c r="P141">
        <v>9837.6553823890808</v>
      </c>
      <c r="Q141" s="2">
        <f t="shared" si="16"/>
        <v>-9.129266949458037E-3</v>
      </c>
      <c r="R141" s="2">
        <f t="shared" si="17"/>
        <v>1.6502368836942782E-2</v>
      </c>
      <c r="S141" s="11">
        <f t="shared" si="18"/>
        <v>7.3731018874847454E-3</v>
      </c>
    </row>
    <row r="142" spans="1:19" x14ac:dyDescent="0.25">
      <c r="A142" s="1">
        <v>43669</v>
      </c>
      <c r="B142">
        <v>10000</v>
      </c>
      <c r="C142">
        <v>10075.161900433301</v>
      </c>
      <c r="D142">
        <v>10000</v>
      </c>
      <c r="E142">
        <v>9921.0383927217208</v>
      </c>
      <c r="F142" s="2">
        <f t="shared" si="13"/>
        <v>7.5161900433300399E-3</v>
      </c>
      <c r="G142" s="12">
        <f t="shared" si="14"/>
        <v>7.9590063209720174E-3</v>
      </c>
      <c r="H142" s="13">
        <f t="shared" si="15"/>
        <v>1.5475196364302057E-2</v>
      </c>
      <c r="L142" s="1">
        <v>43669</v>
      </c>
      <c r="M142">
        <v>9999.9999999999909</v>
      </c>
      <c r="N142">
        <v>10099.7734955699</v>
      </c>
      <c r="O142">
        <v>9999.9999999999909</v>
      </c>
      <c r="P142">
        <v>10063.213711710099</v>
      </c>
      <c r="Q142" s="2">
        <f t="shared" si="16"/>
        <v>9.9773495569908111E-3</v>
      </c>
      <c r="R142" s="2">
        <f t="shared" si="17"/>
        <v>-6.2816624510865227E-3</v>
      </c>
      <c r="S142" s="11">
        <f t="shared" si="18"/>
        <v>3.6956871059042884E-3</v>
      </c>
    </row>
    <row r="143" spans="1:19" x14ac:dyDescent="0.25">
      <c r="A143" s="1">
        <v>43670</v>
      </c>
      <c r="B143">
        <v>9999.9999999999909</v>
      </c>
      <c r="C143">
        <v>10056.492612718501</v>
      </c>
      <c r="D143">
        <v>10000</v>
      </c>
      <c r="E143">
        <v>9836.8051976915594</v>
      </c>
      <c r="F143" s="2">
        <f t="shared" si="13"/>
        <v>5.6492612718510582E-3</v>
      </c>
      <c r="G143" s="12">
        <f t="shared" si="14"/>
        <v>1.6590224064489734E-2</v>
      </c>
      <c r="H143" s="13">
        <f t="shared" si="15"/>
        <v>2.2239485336340792E-2</v>
      </c>
      <c r="L143" s="1">
        <v>43670</v>
      </c>
      <c r="M143">
        <v>10000</v>
      </c>
      <c r="N143">
        <v>10095.9413420198</v>
      </c>
      <c r="O143">
        <v>9999.9999999999909</v>
      </c>
      <c r="P143">
        <v>9908.6924368296695</v>
      </c>
      <c r="Q143" s="2">
        <f t="shared" si="16"/>
        <v>9.5941342019800757E-3</v>
      </c>
      <c r="R143" s="2">
        <f t="shared" si="17"/>
        <v>9.2148952803237094E-3</v>
      </c>
      <c r="S143" s="11">
        <f t="shared" si="18"/>
        <v>1.8809029482303785E-2</v>
      </c>
    </row>
    <row r="144" spans="1:19" x14ac:dyDescent="0.25">
      <c r="A144" s="1">
        <v>43671</v>
      </c>
      <c r="B144">
        <v>10000</v>
      </c>
      <c r="C144">
        <v>10146.483490061</v>
      </c>
      <c r="D144">
        <v>10000</v>
      </c>
      <c r="E144">
        <v>9948.6411016010807</v>
      </c>
      <c r="F144" s="2">
        <f t="shared" si="13"/>
        <v>1.4648349006100014E-2</v>
      </c>
      <c r="G144" s="12">
        <f t="shared" si="14"/>
        <v>5.1624033749346765E-3</v>
      </c>
      <c r="H144" s="13">
        <f t="shared" si="15"/>
        <v>1.9810752381034691E-2</v>
      </c>
      <c r="L144" s="1">
        <v>43671</v>
      </c>
      <c r="M144">
        <v>9999.9999999999909</v>
      </c>
      <c r="N144">
        <v>10158.684393108801</v>
      </c>
      <c r="O144">
        <v>10000</v>
      </c>
      <c r="P144">
        <v>9919.2178439966392</v>
      </c>
      <c r="Q144" s="2">
        <f t="shared" si="16"/>
        <v>1.5868439310881E-2</v>
      </c>
      <c r="R144" s="2">
        <f t="shared" si="17"/>
        <v>8.1440046255514265E-3</v>
      </c>
      <c r="S144" s="11">
        <f t="shared" si="18"/>
        <v>2.4012443936432426E-2</v>
      </c>
    </row>
    <row r="145" spans="1:19" x14ac:dyDescent="0.25">
      <c r="A145" s="1">
        <v>43672</v>
      </c>
      <c r="B145">
        <v>9999.9999999999909</v>
      </c>
      <c r="C145">
        <v>10257.0341478112</v>
      </c>
      <c r="D145">
        <v>10000</v>
      </c>
      <c r="E145">
        <v>9700.1467314861002</v>
      </c>
      <c r="F145" s="2">
        <f t="shared" si="13"/>
        <v>2.5703414781121037E-2</v>
      </c>
      <c r="G145" s="12">
        <f t="shared" si="14"/>
        <v>3.0912240486073772E-2</v>
      </c>
      <c r="H145" s="13">
        <f t="shared" si="15"/>
        <v>5.6615655267194809E-2</v>
      </c>
      <c r="L145" s="1">
        <v>43672</v>
      </c>
      <c r="M145">
        <v>10000</v>
      </c>
      <c r="N145">
        <v>10111.771872155499</v>
      </c>
      <c r="O145">
        <v>10000</v>
      </c>
      <c r="P145">
        <v>9765.6931185689991</v>
      </c>
      <c r="Q145" s="2">
        <f t="shared" si="16"/>
        <v>1.1177187215549944E-2</v>
      </c>
      <c r="R145" s="2">
        <f t="shared" si="17"/>
        <v>2.3992857300161985E-2</v>
      </c>
      <c r="S145" s="11">
        <f t="shared" si="18"/>
        <v>3.5170044515711929E-2</v>
      </c>
    </row>
    <row r="146" spans="1:19" x14ac:dyDescent="0.25">
      <c r="A146" s="1">
        <v>43675</v>
      </c>
      <c r="B146">
        <v>10000</v>
      </c>
      <c r="C146">
        <v>10089.370209598999</v>
      </c>
      <c r="D146">
        <v>10000</v>
      </c>
      <c r="E146">
        <v>9961.1852857718604</v>
      </c>
      <c r="F146" s="2">
        <f t="shared" si="13"/>
        <v>8.9370209599000106E-3</v>
      </c>
      <c r="G146" s="12">
        <f t="shared" si="14"/>
        <v>3.8965959486347845E-3</v>
      </c>
      <c r="H146" s="13">
        <f t="shared" si="15"/>
        <v>1.2833616908534795E-2</v>
      </c>
      <c r="L146" s="1">
        <v>43675</v>
      </c>
      <c r="M146">
        <v>9999.9999999999909</v>
      </c>
      <c r="N146">
        <v>10050.375455544099</v>
      </c>
      <c r="O146">
        <v>9999.9999999999909</v>
      </c>
      <c r="P146">
        <v>10000.311594340999</v>
      </c>
      <c r="Q146" s="2">
        <f t="shared" si="16"/>
        <v>5.0375455544109382E-3</v>
      </c>
      <c r="R146" s="2">
        <f t="shared" si="17"/>
        <v>-3.1158463220770649E-5</v>
      </c>
      <c r="S146" s="11">
        <f t="shared" si="18"/>
        <v>5.0063870911901676E-3</v>
      </c>
    </row>
    <row r="147" spans="1:19" x14ac:dyDescent="0.25">
      <c r="A147" s="1">
        <v>43676</v>
      </c>
      <c r="B147">
        <v>10000</v>
      </c>
      <c r="C147">
        <v>9991.5413452038792</v>
      </c>
      <c r="D147">
        <v>10000</v>
      </c>
      <c r="E147">
        <v>9706.7144986726198</v>
      </c>
      <c r="F147" s="2">
        <f t="shared" si="13"/>
        <v>-8.4586547961207348E-4</v>
      </c>
      <c r="G147" s="12">
        <f t="shared" si="14"/>
        <v>3.0214703581473046E-2</v>
      </c>
      <c r="H147" s="13">
        <f t="shared" si="15"/>
        <v>2.9368838101860972E-2</v>
      </c>
      <c r="L147" s="1">
        <v>43676</v>
      </c>
      <c r="M147">
        <v>10000</v>
      </c>
      <c r="N147">
        <v>9989.8341336113299</v>
      </c>
      <c r="O147">
        <v>9999.9999999999909</v>
      </c>
      <c r="P147">
        <v>9707.7527221473501</v>
      </c>
      <c r="Q147" s="2">
        <f t="shared" si="16"/>
        <v>-1.0165866388670564E-3</v>
      </c>
      <c r="R147" s="2">
        <f t="shared" si="17"/>
        <v>3.0104524313429026E-2</v>
      </c>
      <c r="S147" s="11">
        <f t="shared" si="18"/>
        <v>2.908793767456197E-2</v>
      </c>
    </row>
    <row r="148" spans="1:19" x14ac:dyDescent="0.25">
      <c r="A148" s="1">
        <v>43677</v>
      </c>
      <c r="B148">
        <v>10000</v>
      </c>
      <c r="C148">
        <v>10229.3239676947</v>
      </c>
      <c r="D148">
        <v>10000</v>
      </c>
      <c r="E148">
        <v>10239.913026238</v>
      </c>
      <c r="F148" s="2">
        <f t="shared" si="13"/>
        <v>2.2932396769469898E-2</v>
      </c>
      <c r="G148" s="12">
        <f t="shared" si="14"/>
        <v>-2.3429205465248071E-2</v>
      </c>
      <c r="H148" s="13">
        <f t="shared" si="15"/>
        <v>-4.9680869577817255E-4</v>
      </c>
      <c r="L148" s="1">
        <v>43677</v>
      </c>
      <c r="M148">
        <v>10000</v>
      </c>
      <c r="N148">
        <v>10069.963667021901</v>
      </c>
      <c r="O148">
        <v>10000</v>
      </c>
      <c r="P148">
        <v>10143.228822700399</v>
      </c>
      <c r="Q148" s="2">
        <f t="shared" si="16"/>
        <v>6.996366702190171E-3</v>
      </c>
      <c r="R148" s="2">
        <f t="shared" si="17"/>
        <v>-1.4120634090384998E-2</v>
      </c>
      <c r="S148" s="11">
        <f t="shared" si="18"/>
        <v>-7.1242673881948271E-3</v>
      </c>
    </row>
    <row r="149" spans="1:19" x14ac:dyDescent="0.25">
      <c r="A149" s="1">
        <v>43678</v>
      </c>
      <c r="B149">
        <v>10000</v>
      </c>
      <c r="C149">
        <v>10001.892396057499</v>
      </c>
      <c r="D149">
        <v>10000</v>
      </c>
      <c r="E149">
        <v>9618.4759496188199</v>
      </c>
      <c r="F149" s="2">
        <f t="shared" si="13"/>
        <v>1.892396057499024E-4</v>
      </c>
      <c r="G149" s="12">
        <f t="shared" si="14"/>
        <v>3.9665748750590701E-2</v>
      </c>
      <c r="H149" s="13">
        <f t="shared" si="15"/>
        <v>3.9854988356340604E-2</v>
      </c>
      <c r="L149" s="1">
        <v>43678</v>
      </c>
      <c r="M149">
        <v>10000</v>
      </c>
      <c r="N149">
        <v>9968.0037843088503</v>
      </c>
      <c r="O149">
        <v>9999.9999999999909</v>
      </c>
      <c r="P149">
        <v>9787.9523451203495</v>
      </c>
      <c r="Q149" s="2">
        <f t="shared" si="16"/>
        <v>-3.1996215691150187E-3</v>
      </c>
      <c r="R149" s="2">
        <f t="shared" si="17"/>
        <v>2.1664148680224704E-2</v>
      </c>
      <c r="S149" s="11">
        <f t="shared" si="18"/>
        <v>1.8464527111109685E-2</v>
      </c>
    </row>
    <row r="150" spans="1:19" x14ac:dyDescent="0.25">
      <c r="A150" s="1">
        <v>43679</v>
      </c>
      <c r="B150">
        <v>10000</v>
      </c>
      <c r="C150">
        <v>9956.6220207091501</v>
      </c>
      <c r="D150">
        <v>10000</v>
      </c>
      <c r="E150">
        <v>9585.4554698002903</v>
      </c>
      <c r="F150" s="2">
        <f t="shared" si="13"/>
        <v>-4.3377979290849522E-3</v>
      </c>
      <c r="G150" s="12">
        <f t="shared" si="14"/>
        <v>4.3247243858757001E-2</v>
      </c>
      <c r="H150" s="13">
        <f t="shared" si="15"/>
        <v>3.8909445929672049E-2</v>
      </c>
      <c r="L150" s="1">
        <v>43679</v>
      </c>
      <c r="M150">
        <v>9999.9999999999909</v>
      </c>
      <c r="N150">
        <v>9904.0963868826293</v>
      </c>
      <c r="O150">
        <v>10000</v>
      </c>
      <c r="P150">
        <v>9570.0352945404393</v>
      </c>
      <c r="Q150" s="2">
        <f t="shared" si="16"/>
        <v>-9.5903613117361841E-3</v>
      </c>
      <c r="R150" s="2">
        <f t="shared" si="17"/>
        <v>4.4928225678002365E-2</v>
      </c>
      <c r="S150" s="11">
        <f t="shared" si="18"/>
        <v>3.5337864366266181E-2</v>
      </c>
    </row>
    <row r="151" spans="1:19" x14ac:dyDescent="0.25">
      <c r="A151" s="1">
        <v>43682</v>
      </c>
      <c r="B151">
        <v>10000</v>
      </c>
      <c r="C151">
        <v>9878.3334917554203</v>
      </c>
      <c r="D151">
        <v>10000</v>
      </c>
      <c r="E151">
        <v>9683.5683535320204</v>
      </c>
      <c r="F151" s="2">
        <f t="shared" si="13"/>
        <v>-1.2166650824458003E-2</v>
      </c>
      <c r="G151" s="12">
        <f t="shared" si="14"/>
        <v>3.2677173838770113E-2</v>
      </c>
      <c r="H151" s="13">
        <f t="shared" si="15"/>
        <v>2.051052301431211E-2</v>
      </c>
      <c r="L151" s="1">
        <v>43682</v>
      </c>
      <c r="M151">
        <v>10000</v>
      </c>
      <c r="N151">
        <v>9790.1920451184305</v>
      </c>
      <c r="O151">
        <v>9999.9999999999909</v>
      </c>
      <c r="P151">
        <v>9700.14303844393</v>
      </c>
      <c r="Q151" s="2">
        <f t="shared" si="16"/>
        <v>-2.09807954881569E-2</v>
      </c>
      <c r="R151" s="2">
        <f t="shared" si="17"/>
        <v>3.0912632975375498E-2</v>
      </c>
      <c r="S151" s="11">
        <f t="shared" si="18"/>
        <v>9.9318374872185977E-3</v>
      </c>
    </row>
    <row r="152" spans="1:19" x14ac:dyDescent="0.25">
      <c r="A152" s="1">
        <v>43683</v>
      </c>
      <c r="B152">
        <v>10000</v>
      </c>
      <c r="C152">
        <v>10057.6293197008</v>
      </c>
      <c r="D152">
        <v>10000</v>
      </c>
      <c r="E152">
        <v>10027.5508810918</v>
      </c>
      <c r="F152" s="2">
        <f t="shared" si="13"/>
        <v>5.762931970080043E-3</v>
      </c>
      <c r="G152" s="12">
        <f t="shared" si="14"/>
        <v>-2.7475184537583131E-3</v>
      </c>
      <c r="H152" s="13">
        <f t="shared" si="15"/>
        <v>3.0154135163217299E-3</v>
      </c>
      <c r="L152" s="1">
        <v>43683</v>
      </c>
      <c r="M152">
        <v>10000</v>
      </c>
      <c r="N152">
        <v>10072.932658001901</v>
      </c>
      <c r="O152">
        <v>9999.9999999999909</v>
      </c>
      <c r="P152">
        <v>9996.1000047499401</v>
      </c>
      <c r="Q152" s="2">
        <f t="shared" si="16"/>
        <v>7.2932658001900741E-3</v>
      </c>
      <c r="R152" s="2">
        <f t="shared" si="17"/>
        <v>3.9015168397660283E-4</v>
      </c>
      <c r="S152" s="11">
        <f t="shared" si="18"/>
        <v>7.6834174841666769E-3</v>
      </c>
    </row>
    <row r="153" spans="1:19" x14ac:dyDescent="0.25">
      <c r="A153" s="1">
        <v>43684</v>
      </c>
      <c r="B153">
        <v>10000</v>
      </c>
      <c r="C153">
        <v>9957.8736324267702</v>
      </c>
      <c r="D153">
        <v>10000</v>
      </c>
      <c r="E153">
        <v>9615.3452229205996</v>
      </c>
      <c r="F153" s="2">
        <f t="shared" si="13"/>
        <v>-4.2126367573229739E-3</v>
      </c>
      <c r="G153" s="12">
        <f t="shared" si="14"/>
        <v>4.0004260706363315E-2</v>
      </c>
      <c r="H153" s="13">
        <f t="shared" si="15"/>
        <v>3.5791623949040341E-2</v>
      </c>
      <c r="L153" s="1">
        <v>43684</v>
      </c>
      <c r="M153">
        <v>10000</v>
      </c>
      <c r="N153">
        <v>10044.557793448501</v>
      </c>
      <c r="O153">
        <v>10000</v>
      </c>
      <c r="P153">
        <v>9652.0688185242198</v>
      </c>
      <c r="Q153" s="2">
        <f t="shared" si="16"/>
        <v>4.455779344850086E-3</v>
      </c>
      <c r="R153" s="2">
        <f t="shared" si="17"/>
        <v>3.6047316696295351E-2</v>
      </c>
      <c r="S153" s="11">
        <f t="shared" si="18"/>
        <v>4.0503096041145437E-2</v>
      </c>
    </row>
    <row r="154" spans="1:19" x14ac:dyDescent="0.25">
      <c r="A154" s="1">
        <v>43685</v>
      </c>
      <c r="B154">
        <v>10000</v>
      </c>
      <c r="C154">
        <v>10272.342493812501</v>
      </c>
      <c r="D154">
        <v>10000</v>
      </c>
      <c r="E154">
        <v>10000.9196967564</v>
      </c>
      <c r="F154" s="2">
        <f t="shared" si="13"/>
        <v>2.7234249381250075E-2</v>
      </c>
      <c r="G154" s="12">
        <f t="shared" si="14"/>
        <v>-9.1961217996594513E-5</v>
      </c>
      <c r="H154" s="13">
        <f t="shared" si="15"/>
        <v>2.7142288163253481E-2</v>
      </c>
      <c r="L154" s="1">
        <v>43685</v>
      </c>
      <c r="M154">
        <v>9999.9999999999909</v>
      </c>
      <c r="N154">
        <v>10270.087909799</v>
      </c>
      <c r="O154">
        <v>9999.9999999999909</v>
      </c>
      <c r="P154">
        <v>9953.5262924148792</v>
      </c>
      <c r="Q154" s="2">
        <f t="shared" si="16"/>
        <v>2.7008790979900832E-2</v>
      </c>
      <c r="R154" s="2">
        <f t="shared" si="17"/>
        <v>4.6690696563014278E-3</v>
      </c>
      <c r="S154" s="11">
        <f t="shared" si="18"/>
        <v>3.167786063620226E-2</v>
      </c>
    </row>
    <row r="155" spans="1:19" x14ac:dyDescent="0.25">
      <c r="A155" s="1">
        <v>43686</v>
      </c>
      <c r="B155">
        <v>10000</v>
      </c>
      <c r="C155">
        <v>10234.2770991541</v>
      </c>
      <c r="D155">
        <v>10000</v>
      </c>
      <c r="E155">
        <v>9962.3162736926806</v>
      </c>
      <c r="F155" s="2">
        <f t="shared" si="13"/>
        <v>2.34277099154101E-2</v>
      </c>
      <c r="G155" s="12">
        <f t="shared" si="14"/>
        <v>3.7826269787106792E-3</v>
      </c>
      <c r="H155" s="13">
        <f t="shared" si="15"/>
        <v>2.7210336894120779E-2</v>
      </c>
      <c r="L155" s="1">
        <v>43686</v>
      </c>
      <c r="M155">
        <v>9999.9999999999909</v>
      </c>
      <c r="N155">
        <v>10162.1614358677</v>
      </c>
      <c r="O155">
        <v>10000</v>
      </c>
      <c r="P155">
        <v>10051.2282305521</v>
      </c>
      <c r="Q155" s="2">
        <f t="shared" si="16"/>
        <v>1.6216143586770926E-2</v>
      </c>
      <c r="R155" s="2">
        <f t="shared" si="17"/>
        <v>-5.096713493818128E-3</v>
      </c>
      <c r="S155" s="11">
        <f t="shared" si="18"/>
        <v>1.1119430092952798E-2</v>
      </c>
    </row>
    <row r="156" spans="1:19" x14ac:dyDescent="0.25">
      <c r="A156" s="1">
        <v>43689</v>
      </c>
      <c r="B156">
        <v>10000</v>
      </c>
      <c r="C156">
        <v>9887.9979550020998</v>
      </c>
      <c r="D156">
        <v>10000</v>
      </c>
      <c r="E156">
        <v>9770.8302523880302</v>
      </c>
      <c r="F156" s="2">
        <f t="shared" si="13"/>
        <v>-1.1200204499789979E-2</v>
      </c>
      <c r="G156" s="12">
        <f t="shared" si="14"/>
        <v>2.3454480498825481E-2</v>
      </c>
      <c r="H156" s="13">
        <f t="shared" si="15"/>
        <v>1.2254275999035502E-2</v>
      </c>
      <c r="L156" s="1">
        <v>43689</v>
      </c>
      <c r="M156">
        <v>10000</v>
      </c>
      <c r="N156">
        <v>9917.1893330702605</v>
      </c>
      <c r="O156">
        <v>9999.9999999999909</v>
      </c>
      <c r="P156">
        <v>9743.2673862154807</v>
      </c>
      <c r="Q156" s="2">
        <f t="shared" si="16"/>
        <v>-8.2810666929739041E-3</v>
      </c>
      <c r="R156" s="2">
        <f t="shared" si="17"/>
        <v>2.6349745276182057E-2</v>
      </c>
      <c r="S156" s="11">
        <f t="shared" si="18"/>
        <v>1.8068678583208153E-2</v>
      </c>
    </row>
    <row r="157" spans="1:19" x14ac:dyDescent="0.25">
      <c r="A157" s="1">
        <v>43690</v>
      </c>
      <c r="B157">
        <v>10000</v>
      </c>
      <c r="C157">
        <v>10010.450267097</v>
      </c>
      <c r="D157">
        <v>10000</v>
      </c>
      <c r="E157">
        <v>9802.4548291947794</v>
      </c>
      <c r="F157" s="2">
        <f t="shared" si="13"/>
        <v>1.0450267096999699E-3</v>
      </c>
      <c r="G157" s="12">
        <f t="shared" si="14"/>
        <v>2.0152622404019604E-2</v>
      </c>
      <c r="H157" s="13">
        <f t="shared" si="15"/>
        <v>2.1197649113719574E-2</v>
      </c>
      <c r="L157" s="1">
        <v>43690</v>
      </c>
      <c r="M157">
        <v>10000</v>
      </c>
      <c r="N157">
        <v>9950.9994841144508</v>
      </c>
      <c r="O157">
        <v>10000</v>
      </c>
      <c r="P157">
        <v>9819.4223444397194</v>
      </c>
      <c r="Q157" s="2">
        <f t="shared" si="16"/>
        <v>-4.9000515885548879E-3</v>
      </c>
      <c r="R157" s="2">
        <f t="shared" si="17"/>
        <v>1.8389845066857147E-2</v>
      </c>
      <c r="S157" s="11">
        <f t="shared" si="18"/>
        <v>1.3489793478302259E-2</v>
      </c>
    </row>
    <row r="158" spans="1:19" x14ac:dyDescent="0.25">
      <c r="A158" s="1">
        <v>43691</v>
      </c>
      <c r="B158">
        <v>10000</v>
      </c>
      <c r="C158">
        <v>9982.0273559367997</v>
      </c>
      <c r="D158">
        <v>10000</v>
      </c>
      <c r="E158">
        <v>9878.4476910632893</v>
      </c>
      <c r="F158" s="2">
        <f t="shared" si="13"/>
        <v>-1.7972644063199983E-3</v>
      </c>
      <c r="G158" s="12">
        <f t="shared" si="14"/>
        <v>1.2304798561283636E-2</v>
      </c>
      <c r="H158" s="13">
        <f t="shared" si="15"/>
        <v>1.0507534154963638E-2</v>
      </c>
      <c r="L158" s="1">
        <v>43691</v>
      </c>
      <c r="M158">
        <v>10000</v>
      </c>
      <c r="N158">
        <v>9981.6126077880708</v>
      </c>
      <c r="O158">
        <v>9999.9999999999909</v>
      </c>
      <c r="P158">
        <v>9925.9343275564297</v>
      </c>
      <c r="Q158" s="2">
        <f t="shared" si="16"/>
        <v>-1.838739221192931E-3</v>
      </c>
      <c r="R158" s="2">
        <f t="shared" si="17"/>
        <v>7.4618338182974586E-3</v>
      </c>
      <c r="S158" s="11">
        <f t="shared" si="18"/>
        <v>5.6230945971045276E-3</v>
      </c>
    </row>
    <row r="159" spans="1:19" x14ac:dyDescent="0.25">
      <c r="A159" s="1">
        <v>43692</v>
      </c>
      <c r="B159">
        <v>10000</v>
      </c>
      <c r="C159">
        <v>9928.1137968362891</v>
      </c>
      <c r="D159">
        <v>10000</v>
      </c>
      <c r="E159">
        <v>9872.3440724633492</v>
      </c>
      <c r="F159" s="2">
        <f t="shared" si="13"/>
        <v>-7.1886203163711304E-3</v>
      </c>
      <c r="G159" s="12">
        <f t="shared" si="14"/>
        <v>1.2930660297053143E-2</v>
      </c>
      <c r="H159" s="13">
        <f t="shared" si="15"/>
        <v>5.7420399806820122E-3</v>
      </c>
      <c r="L159" s="1">
        <v>43692</v>
      </c>
      <c r="M159">
        <v>10000</v>
      </c>
      <c r="N159">
        <v>9954.0562870210706</v>
      </c>
      <c r="O159">
        <v>10000</v>
      </c>
      <c r="P159">
        <v>9903.4010834239398</v>
      </c>
      <c r="Q159" s="2">
        <f t="shared" si="16"/>
        <v>-4.594371297892974E-3</v>
      </c>
      <c r="R159" s="2">
        <f t="shared" si="17"/>
        <v>9.7541153551525817E-3</v>
      </c>
      <c r="S159" s="11">
        <f t="shared" si="18"/>
        <v>5.1597440572596076E-3</v>
      </c>
    </row>
    <row r="160" spans="1:19" x14ac:dyDescent="0.25">
      <c r="A160" s="1">
        <v>43693</v>
      </c>
      <c r="B160">
        <v>9999.9999999999909</v>
      </c>
      <c r="C160">
        <v>10092.802197316299</v>
      </c>
      <c r="D160">
        <v>10000</v>
      </c>
      <c r="E160">
        <v>9924.7860386376597</v>
      </c>
      <c r="F160" s="2">
        <f t="shared" si="13"/>
        <v>9.2802197316308455E-3</v>
      </c>
      <c r="G160" s="12">
        <f t="shared" si="14"/>
        <v>7.5783962565569851E-3</v>
      </c>
      <c r="H160" s="13">
        <f t="shared" si="15"/>
        <v>1.6858615988187831E-2</v>
      </c>
      <c r="L160" s="1">
        <v>43693</v>
      </c>
      <c r="M160">
        <v>9999.9999999999909</v>
      </c>
      <c r="N160">
        <v>10075.6718487055</v>
      </c>
      <c r="O160">
        <v>10000</v>
      </c>
      <c r="P160">
        <v>9992.5399786262897</v>
      </c>
      <c r="Q160" s="2">
        <f t="shared" si="16"/>
        <v>7.5671848705509692E-3</v>
      </c>
      <c r="R160" s="2">
        <f t="shared" si="17"/>
        <v>7.4655907203435845E-4</v>
      </c>
      <c r="S160" s="11">
        <f t="shared" si="18"/>
        <v>8.3137439425853277E-3</v>
      </c>
    </row>
    <row r="161" spans="1:19" x14ac:dyDescent="0.25">
      <c r="A161" s="1">
        <v>43696</v>
      </c>
      <c r="B161">
        <v>10000</v>
      </c>
      <c r="C161">
        <v>10215.011433486099</v>
      </c>
      <c r="D161">
        <v>10000</v>
      </c>
      <c r="E161">
        <v>10184.0562104416</v>
      </c>
      <c r="F161" s="2">
        <f t="shared" si="13"/>
        <v>2.1501143348609864E-2</v>
      </c>
      <c r="G161" s="12">
        <f t="shared" si="14"/>
        <v>-1.8072976684171294E-2</v>
      </c>
      <c r="H161" s="13">
        <f t="shared" si="15"/>
        <v>3.42816666443857E-3</v>
      </c>
      <c r="L161" s="1">
        <v>43696</v>
      </c>
      <c r="M161">
        <v>10000</v>
      </c>
      <c r="N161">
        <v>10106.2124051717</v>
      </c>
      <c r="O161">
        <v>10000</v>
      </c>
      <c r="P161">
        <v>10131.228779785301</v>
      </c>
      <c r="Q161" s="2">
        <f t="shared" si="16"/>
        <v>1.062124051716995E-2</v>
      </c>
      <c r="R161" s="2">
        <f t="shared" si="17"/>
        <v>-1.2952898669817747E-2</v>
      </c>
      <c r="S161" s="11">
        <f t="shared" si="18"/>
        <v>-2.3316581526477975E-3</v>
      </c>
    </row>
    <row r="162" spans="1:19" x14ac:dyDescent="0.25">
      <c r="A162" s="1">
        <v>43697</v>
      </c>
      <c r="B162">
        <v>9999.9999999999909</v>
      </c>
      <c r="C162">
        <v>10110.3611257346</v>
      </c>
      <c r="D162">
        <v>10000</v>
      </c>
      <c r="E162">
        <v>9993.8337376060299</v>
      </c>
      <c r="F162" s="2">
        <f t="shared" si="13"/>
        <v>1.1036112573461043E-2</v>
      </c>
      <c r="G162" s="12">
        <f t="shared" si="14"/>
        <v>6.1700670191933149E-4</v>
      </c>
      <c r="H162" s="13">
        <f t="shared" si="15"/>
        <v>1.1653119275380375E-2</v>
      </c>
      <c r="L162" s="1">
        <v>43697</v>
      </c>
      <c r="M162">
        <v>10000</v>
      </c>
      <c r="N162">
        <v>10024.8904566274</v>
      </c>
      <c r="O162">
        <v>9999.9999999999909</v>
      </c>
      <c r="P162">
        <v>10025.485791037399</v>
      </c>
      <c r="Q162" s="2">
        <f t="shared" si="16"/>
        <v>2.4890456627399971E-3</v>
      </c>
      <c r="R162" s="2">
        <f t="shared" si="17"/>
        <v>-2.5421003598840031E-3</v>
      </c>
      <c r="S162" s="11">
        <f t="shared" si="18"/>
        <v>-5.3054697144006013E-5</v>
      </c>
    </row>
    <row r="163" spans="1:19" x14ac:dyDescent="0.25">
      <c r="A163" s="1">
        <v>43698</v>
      </c>
      <c r="B163">
        <v>9999.9999999999909</v>
      </c>
      <c r="C163">
        <v>10200.7698158026</v>
      </c>
      <c r="D163">
        <v>10000</v>
      </c>
      <c r="E163">
        <v>10016.6626465028</v>
      </c>
      <c r="F163" s="2">
        <f t="shared" si="13"/>
        <v>2.0076981580260833E-2</v>
      </c>
      <c r="G163" s="12">
        <f t="shared" si="14"/>
        <v>-1.6634928309797736E-3</v>
      </c>
      <c r="H163" s="13">
        <f t="shared" si="15"/>
        <v>1.8413488749281059E-2</v>
      </c>
      <c r="L163" s="1">
        <v>43698</v>
      </c>
      <c r="M163">
        <v>10000</v>
      </c>
      <c r="N163">
        <v>10053.901202417899</v>
      </c>
      <c r="O163">
        <v>10000</v>
      </c>
      <c r="P163">
        <v>10060.6633663128</v>
      </c>
      <c r="Q163" s="2">
        <f t="shared" si="16"/>
        <v>5.3901202417898642E-3</v>
      </c>
      <c r="R163" s="2">
        <f t="shared" si="17"/>
        <v>-6.0297580889074887E-3</v>
      </c>
      <c r="S163" s="11">
        <f t="shared" si="18"/>
        <v>-6.396378471176245E-4</v>
      </c>
    </row>
    <row r="164" spans="1:19" x14ac:dyDescent="0.25">
      <c r="A164" s="1">
        <v>43699</v>
      </c>
      <c r="B164">
        <v>10000</v>
      </c>
      <c r="C164">
        <v>10064.0698194504</v>
      </c>
      <c r="D164">
        <v>9999.9999999999909</v>
      </c>
      <c r="E164">
        <v>10100.006763969101</v>
      </c>
      <c r="F164" s="2">
        <f t="shared" si="13"/>
        <v>6.40698194504008E-3</v>
      </c>
      <c r="G164" s="12">
        <f t="shared" si="14"/>
        <v>-9.9016531677854625E-3</v>
      </c>
      <c r="H164" s="13">
        <f t="shared" si="15"/>
        <v>-3.4946712227453824E-3</v>
      </c>
      <c r="L164" s="1">
        <v>43699</v>
      </c>
      <c r="M164">
        <v>10000</v>
      </c>
      <c r="N164">
        <v>10045.522546878899</v>
      </c>
      <c r="O164">
        <v>10000</v>
      </c>
      <c r="P164">
        <v>10123.054192798299</v>
      </c>
      <c r="Q164" s="2">
        <f t="shared" si="16"/>
        <v>4.5522546878900005E-3</v>
      </c>
      <c r="R164" s="2">
        <f t="shared" si="17"/>
        <v>-1.2155836613602422E-2</v>
      </c>
      <c r="S164" s="11">
        <f t="shared" si="18"/>
        <v>-7.6035819257124215E-3</v>
      </c>
    </row>
    <row r="165" spans="1:19" x14ac:dyDescent="0.25">
      <c r="A165" s="1">
        <v>43700</v>
      </c>
      <c r="B165">
        <v>9999.9999999999909</v>
      </c>
      <c r="C165">
        <v>9933.5729188502701</v>
      </c>
      <c r="D165">
        <v>10000</v>
      </c>
      <c r="E165">
        <v>9715.7270132459398</v>
      </c>
      <c r="F165" s="2">
        <f t="shared" si="13"/>
        <v>-6.6427081149721401E-3</v>
      </c>
      <c r="G165" s="12">
        <f t="shared" si="14"/>
        <v>2.9259054558294695E-2</v>
      </c>
      <c r="H165" s="13">
        <f t="shared" si="15"/>
        <v>2.2616346443322555E-2</v>
      </c>
      <c r="L165" s="1">
        <v>43700</v>
      </c>
      <c r="M165">
        <v>10000</v>
      </c>
      <c r="N165">
        <v>9974.3406135659206</v>
      </c>
      <c r="O165">
        <v>9999.9999999999909</v>
      </c>
      <c r="P165">
        <v>9657.4132547950394</v>
      </c>
      <c r="Q165" s="2">
        <f t="shared" si="16"/>
        <v>-2.5659386434079279E-3</v>
      </c>
      <c r="R165" s="2">
        <f t="shared" si="17"/>
        <v>3.5473965560586462E-2</v>
      </c>
      <c r="S165" s="11">
        <f t="shared" si="18"/>
        <v>3.2908026917178534E-2</v>
      </c>
    </row>
    <row r="166" spans="1:19" x14ac:dyDescent="0.25">
      <c r="A166" s="1">
        <v>43703</v>
      </c>
      <c r="B166">
        <v>10000</v>
      </c>
      <c r="C166">
        <v>9910.6866569792401</v>
      </c>
      <c r="D166">
        <v>10000</v>
      </c>
      <c r="E166">
        <v>9749.3894636336499</v>
      </c>
      <c r="F166" s="2">
        <f t="shared" si="13"/>
        <v>-8.9313343020760438E-3</v>
      </c>
      <c r="G166" s="12">
        <f t="shared" si="14"/>
        <v>2.5705254395791188E-2</v>
      </c>
      <c r="H166" s="13">
        <f t="shared" si="15"/>
        <v>1.6773920093715144E-2</v>
      </c>
      <c r="L166" s="1">
        <v>43703</v>
      </c>
      <c r="M166">
        <v>10000</v>
      </c>
      <c r="N166">
        <v>9884.1237037853698</v>
      </c>
      <c r="O166">
        <v>10000</v>
      </c>
      <c r="P166">
        <v>9792.5895124654908</v>
      </c>
      <c r="Q166" s="2">
        <f t="shared" si="16"/>
        <v>-1.158762962146298E-2</v>
      </c>
      <c r="R166" s="2">
        <f t="shared" si="17"/>
        <v>2.1180351455606816E-2</v>
      </c>
      <c r="S166" s="11">
        <f t="shared" si="18"/>
        <v>9.5927218341438358E-3</v>
      </c>
    </row>
    <row r="167" spans="1:19" x14ac:dyDescent="0.25">
      <c r="A167" s="1">
        <v>43704</v>
      </c>
      <c r="B167">
        <v>10000</v>
      </c>
      <c r="C167">
        <v>10201.4794213146</v>
      </c>
      <c r="D167">
        <v>10000</v>
      </c>
      <c r="E167">
        <v>9985.8230417949999</v>
      </c>
      <c r="F167" s="2">
        <f t="shared" si="13"/>
        <v>2.0147942131459873E-2</v>
      </c>
      <c r="G167" s="12">
        <f t="shared" si="14"/>
        <v>1.4197085353568895E-3</v>
      </c>
      <c r="H167" s="13">
        <f t="shared" si="15"/>
        <v>2.1567650666816762E-2</v>
      </c>
      <c r="L167" s="1">
        <v>43704</v>
      </c>
      <c r="M167">
        <v>10000</v>
      </c>
      <c r="N167">
        <v>10159.283231092601</v>
      </c>
      <c r="O167">
        <v>10000</v>
      </c>
      <c r="P167">
        <v>10032.0581988055</v>
      </c>
      <c r="Q167" s="2">
        <f t="shared" si="16"/>
        <v>1.5928323109259956E-2</v>
      </c>
      <c r="R167" s="2">
        <f t="shared" si="17"/>
        <v>-3.1955754412705817E-3</v>
      </c>
      <c r="S167" s="11">
        <f t="shared" si="18"/>
        <v>1.2732747667989375E-2</v>
      </c>
    </row>
    <row r="168" spans="1:19" x14ac:dyDescent="0.25">
      <c r="A168" s="1">
        <v>43705</v>
      </c>
      <c r="B168">
        <v>10000</v>
      </c>
      <c r="C168">
        <v>10020.0231023086</v>
      </c>
      <c r="D168">
        <v>10000</v>
      </c>
      <c r="E168">
        <v>9668.8923119260398</v>
      </c>
      <c r="F168" s="2">
        <f t="shared" si="13"/>
        <v>2.0023102308599494E-3</v>
      </c>
      <c r="G168" s="12">
        <f t="shared" si="14"/>
        <v>3.4244634999766932E-2</v>
      </c>
      <c r="H168" s="13">
        <f t="shared" si="15"/>
        <v>3.6246945230626881E-2</v>
      </c>
      <c r="L168" s="1">
        <v>43705</v>
      </c>
      <c r="M168">
        <v>9999.9999999999909</v>
      </c>
      <c r="N168">
        <v>9917.2221897298405</v>
      </c>
      <c r="O168">
        <v>10000</v>
      </c>
      <c r="P168">
        <v>9616.8056893221801</v>
      </c>
      <c r="Q168" s="2">
        <f t="shared" si="16"/>
        <v>-8.2777810270150409E-3</v>
      </c>
      <c r="R168" s="2">
        <f t="shared" si="17"/>
        <v>3.9846319355635096E-2</v>
      </c>
      <c r="S168" s="11">
        <f t="shared" si="18"/>
        <v>3.1568538328620055E-2</v>
      </c>
    </row>
    <row r="169" spans="1:19" x14ac:dyDescent="0.25">
      <c r="A169" s="1">
        <v>43706</v>
      </c>
      <c r="B169">
        <v>9999.9999999999909</v>
      </c>
      <c r="C169">
        <v>10253.1219963002</v>
      </c>
      <c r="D169">
        <v>10000</v>
      </c>
      <c r="E169">
        <v>10282.219299500901</v>
      </c>
      <c r="F169" s="2">
        <f t="shared" si="13"/>
        <v>2.531219963002096E-2</v>
      </c>
      <c r="G169" s="12">
        <f t="shared" si="14"/>
        <v>-2.7447313783182992E-2</v>
      </c>
      <c r="H169" s="13">
        <f t="shared" si="15"/>
        <v>-2.1351141531620321E-3</v>
      </c>
      <c r="L169" s="1">
        <v>43706</v>
      </c>
      <c r="M169">
        <v>10000</v>
      </c>
      <c r="N169">
        <v>10199.3648295274</v>
      </c>
      <c r="O169">
        <v>9999.9999999999909</v>
      </c>
      <c r="P169">
        <v>10280.097085106499</v>
      </c>
      <c r="Q169" s="2">
        <f t="shared" si="16"/>
        <v>1.9936482952739976E-2</v>
      </c>
      <c r="R169" s="2">
        <f t="shared" si="17"/>
        <v>-2.7246540843695377E-2</v>
      </c>
      <c r="S169" s="11">
        <f t="shared" si="18"/>
        <v>-7.3100578909554015E-3</v>
      </c>
    </row>
    <row r="170" spans="1:19" x14ac:dyDescent="0.25">
      <c r="A170" s="1">
        <v>43707</v>
      </c>
      <c r="B170">
        <v>9999.9999999999909</v>
      </c>
      <c r="C170">
        <v>10242.5881605591</v>
      </c>
      <c r="D170">
        <v>10000</v>
      </c>
      <c r="E170">
        <v>10165.1431405121</v>
      </c>
      <c r="F170" s="2">
        <f t="shared" si="13"/>
        <v>2.4258816055910959E-2</v>
      </c>
      <c r="G170" s="12">
        <f t="shared" si="14"/>
        <v>-1.6246022139515204E-2</v>
      </c>
      <c r="H170" s="13">
        <f t="shared" si="15"/>
        <v>8.0127939163957551E-3</v>
      </c>
      <c r="L170" s="1">
        <v>43707</v>
      </c>
      <c r="M170">
        <v>10000</v>
      </c>
      <c r="N170">
        <v>10121.052645554601</v>
      </c>
      <c r="O170">
        <v>10000</v>
      </c>
      <c r="P170">
        <v>10140.8594072615</v>
      </c>
      <c r="Q170" s="2">
        <f t="shared" si="16"/>
        <v>1.2105264555460016E-2</v>
      </c>
      <c r="R170" s="2">
        <f t="shared" si="17"/>
        <v>-1.3890283022821026E-2</v>
      </c>
      <c r="S170" s="11">
        <f t="shared" si="18"/>
        <v>-1.7850184673610103E-3</v>
      </c>
    </row>
    <row r="171" spans="1:19" x14ac:dyDescent="0.25">
      <c r="A171" s="1">
        <v>43711</v>
      </c>
      <c r="B171">
        <v>10000</v>
      </c>
      <c r="C171">
        <v>9810.1720135300402</v>
      </c>
      <c r="D171">
        <v>10000</v>
      </c>
      <c r="E171">
        <v>9665.6151825453999</v>
      </c>
      <c r="F171" s="2">
        <f t="shared" si="13"/>
        <v>-1.8982798646995924E-2</v>
      </c>
      <c r="G171" s="12">
        <f t="shared" si="14"/>
        <v>3.4595295916440616E-2</v>
      </c>
      <c r="H171" s="13">
        <f t="shared" si="15"/>
        <v>1.5612497269444692E-2</v>
      </c>
      <c r="L171" s="1">
        <v>43711</v>
      </c>
      <c r="M171">
        <v>10000</v>
      </c>
      <c r="N171">
        <v>9840.0592853044509</v>
      </c>
      <c r="O171">
        <v>10000</v>
      </c>
      <c r="P171">
        <v>9679.6515968333606</v>
      </c>
      <c r="Q171" s="2">
        <f t="shared" si="16"/>
        <v>-1.5994071469554894E-2</v>
      </c>
      <c r="R171" s="2">
        <f t="shared" si="17"/>
        <v>3.3095034460893125E-2</v>
      </c>
      <c r="S171" s="11">
        <f t="shared" si="18"/>
        <v>1.7100962991338231E-2</v>
      </c>
    </row>
    <row r="172" spans="1:19" x14ac:dyDescent="0.25">
      <c r="A172" s="1">
        <v>43712</v>
      </c>
      <c r="B172">
        <v>9999.9999999999909</v>
      </c>
      <c r="C172">
        <v>10054.7941125692</v>
      </c>
      <c r="D172">
        <v>10000</v>
      </c>
      <c r="E172">
        <v>10053.203696135401</v>
      </c>
      <c r="F172" s="2">
        <f t="shared" si="13"/>
        <v>5.4794112569209741E-3</v>
      </c>
      <c r="G172" s="12">
        <f t="shared" si="14"/>
        <v>-5.2922130838602977E-3</v>
      </c>
      <c r="H172" s="13">
        <f t="shared" si="15"/>
        <v>1.8719817306067643E-4</v>
      </c>
      <c r="L172" s="1">
        <v>43712</v>
      </c>
      <c r="M172">
        <v>10000</v>
      </c>
      <c r="N172">
        <v>10048.0277469132</v>
      </c>
      <c r="O172">
        <v>10000</v>
      </c>
      <c r="P172">
        <v>10047.935716103901</v>
      </c>
      <c r="Q172" s="2">
        <f t="shared" si="16"/>
        <v>4.8027746913199554E-3</v>
      </c>
      <c r="R172" s="2">
        <f t="shared" si="17"/>
        <v>-4.7707029043859706E-3</v>
      </c>
      <c r="S172" s="11">
        <f t="shared" si="18"/>
        <v>3.2071786933984825E-5</v>
      </c>
    </row>
    <row r="173" spans="1:19" x14ac:dyDescent="0.25">
      <c r="A173" s="1">
        <v>43713</v>
      </c>
      <c r="B173">
        <v>10000</v>
      </c>
      <c r="C173">
        <v>10277.0062224748</v>
      </c>
      <c r="D173">
        <v>10000</v>
      </c>
      <c r="E173">
        <v>10115.420422806401</v>
      </c>
      <c r="F173" s="2">
        <f t="shared" si="13"/>
        <v>2.7700622247480045E-2</v>
      </c>
      <c r="G173" s="12">
        <f t="shared" si="14"/>
        <v>-1.1410343612231033E-2</v>
      </c>
      <c r="H173" s="13">
        <f t="shared" si="15"/>
        <v>1.6290278635249011E-2</v>
      </c>
      <c r="L173" s="1">
        <v>43713</v>
      </c>
      <c r="M173">
        <v>9999.9999999999909</v>
      </c>
      <c r="N173">
        <v>10284.442998896</v>
      </c>
      <c r="O173">
        <v>10000</v>
      </c>
      <c r="P173">
        <v>9853.7890994782101</v>
      </c>
      <c r="Q173" s="2">
        <f t="shared" si="16"/>
        <v>2.8444299889600844E-2</v>
      </c>
      <c r="R173" s="2">
        <f t="shared" si="17"/>
        <v>1.4838038347048776E-2</v>
      </c>
      <c r="S173" s="11">
        <f t="shared" si="18"/>
        <v>4.328233823664962E-2</v>
      </c>
    </row>
    <row r="174" spans="1:19" x14ac:dyDescent="0.25">
      <c r="A174" s="1">
        <v>43714</v>
      </c>
      <c r="B174">
        <v>9999.9999999999909</v>
      </c>
      <c r="C174">
        <v>10159.8849475928</v>
      </c>
      <c r="D174">
        <v>10000</v>
      </c>
      <c r="E174">
        <v>10255.7800287441</v>
      </c>
      <c r="F174" s="2">
        <f t="shared" si="13"/>
        <v>1.5988494759280991E-2</v>
      </c>
      <c r="G174" s="12">
        <f t="shared" si="14"/>
        <v>-2.4940085300895753E-2</v>
      </c>
      <c r="H174" s="13">
        <f t="shared" si="15"/>
        <v>-8.9515905416147623E-3</v>
      </c>
      <c r="L174" s="1">
        <v>43714</v>
      </c>
      <c r="M174">
        <v>10000</v>
      </c>
      <c r="N174">
        <v>10019.7886931905</v>
      </c>
      <c r="O174">
        <v>9999.9999999999909</v>
      </c>
      <c r="P174">
        <v>10231.075613279299</v>
      </c>
      <c r="Q174" s="2">
        <f t="shared" si="16"/>
        <v>1.9788693190498918E-3</v>
      </c>
      <c r="R174" s="2">
        <f t="shared" si="17"/>
        <v>-2.2585661763596665E-2</v>
      </c>
      <c r="S174" s="11">
        <f t="shared" si="18"/>
        <v>-2.0606792444546773E-2</v>
      </c>
    </row>
    <row r="175" spans="1:19" x14ac:dyDescent="0.25">
      <c r="A175" s="1">
        <v>43717</v>
      </c>
      <c r="B175">
        <v>10000</v>
      </c>
      <c r="C175">
        <v>10095.262860921801</v>
      </c>
      <c r="D175">
        <v>10000</v>
      </c>
      <c r="E175">
        <v>10079.0139375951</v>
      </c>
      <c r="F175" s="2">
        <f t="shared" si="13"/>
        <v>9.5262860921800918E-3</v>
      </c>
      <c r="G175" s="12">
        <f t="shared" si="14"/>
        <v>-7.839451168965561E-3</v>
      </c>
      <c r="H175" s="13">
        <f t="shared" si="15"/>
        <v>1.6868349232145308E-3</v>
      </c>
      <c r="L175" s="1">
        <v>43717</v>
      </c>
      <c r="M175">
        <v>10000</v>
      </c>
      <c r="N175">
        <v>10030.0596649899</v>
      </c>
      <c r="O175">
        <v>9999.9999999999909</v>
      </c>
      <c r="P175">
        <v>10064.463515695001</v>
      </c>
      <c r="Q175" s="2">
        <f t="shared" si="16"/>
        <v>3.005966498989876E-3</v>
      </c>
      <c r="R175" s="2">
        <f t="shared" si="17"/>
        <v>-6.4050622861797635E-3</v>
      </c>
      <c r="S175" s="11">
        <f t="shared" si="18"/>
        <v>-3.3990957871898875E-3</v>
      </c>
    </row>
    <row r="176" spans="1:19" x14ac:dyDescent="0.25">
      <c r="A176" s="1">
        <v>43718</v>
      </c>
      <c r="B176">
        <v>10000</v>
      </c>
      <c r="C176">
        <v>9955.3643599728093</v>
      </c>
      <c r="D176">
        <v>10000</v>
      </c>
      <c r="E176">
        <v>10067.9876998412</v>
      </c>
      <c r="F176" s="2">
        <f t="shared" si="13"/>
        <v>-4.4635640027190782E-3</v>
      </c>
      <c r="G176" s="12">
        <f t="shared" si="14"/>
        <v>-6.7528588500631592E-3</v>
      </c>
      <c r="H176" s="13">
        <f t="shared" si="15"/>
        <v>-1.1216422852782237E-2</v>
      </c>
      <c r="L176" s="1">
        <v>43718</v>
      </c>
      <c r="M176">
        <v>9999.9999999999909</v>
      </c>
      <c r="N176">
        <v>9833.2552735724694</v>
      </c>
      <c r="O176">
        <v>10000</v>
      </c>
      <c r="P176">
        <v>9767.7231795892003</v>
      </c>
      <c r="Q176" s="2">
        <f t="shared" si="16"/>
        <v>-1.6674472642752125E-2</v>
      </c>
      <c r="R176" s="2">
        <f t="shared" si="17"/>
        <v>2.3780037183708247E-2</v>
      </c>
      <c r="S176" s="11">
        <f t="shared" si="18"/>
        <v>7.1055645409561219E-3</v>
      </c>
    </row>
    <row r="177" spans="1:19" x14ac:dyDescent="0.25">
      <c r="A177" s="1">
        <v>43719</v>
      </c>
      <c r="B177">
        <v>10000</v>
      </c>
      <c r="C177">
        <v>10217.611199860799</v>
      </c>
      <c r="D177">
        <v>10000</v>
      </c>
      <c r="E177">
        <v>9929.5378052684791</v>
      </c>
      <c r="F177" s="2">
        <f t="shared" si="13"/>
        <v>2.176111998607988E-2</v>
      </c>
      <c r="G177" s="12">
        <f t="shared" si="14"/>
        <v>7.0962210037746054E-3</v>
      </c>
      <c r="H177" s="13">
        <f t="shared" si="15"/>
        <v>2.8857340989854485E-2</v>
      </c>
      <c r="L177" s="1">
        <v>43719</v>
      </c>
      <c r="M177">
        <v>10000</v>
      </c>
      <c r="N177">
        <v>10107.495990551601</v>
      </c>
      <c r="O177">
        <v>10000</v>
      </c>
      <c r="P177">
        <v>9874.16193499566</v>
      </c>
      <c r="Q177" s="2">
        <f t="shared" si="16"/>
        <v>1.0749599055160042E-2</v>
      </c>
      <c r="R177" s="2">
        <f t="shared" si="17"/>
        <v>1.2744176754722725E-2</v>
      </c>
      <c r="S177" s="11">
        <f t="shared" si="18"/>
        <v>2.3493775809882766E-2</v>
      </c>
    </row>
    <row r="178" spans="1:19" x14ac:dyDescent="0.25">
      <c r="A178" s="1">
        <v>43720</v>
      </c>
      <c r="B178">
        <v>10000</v>
      </c>
      <c r="C178">
        <v>10212.723199534899</v>
      </c>
      <c r="D178">
        <v>10000</v>
      </c>
      <c r="E178">
        <v>10010.474006647801</v>
      </c>
      <c r="F178" s="2">
        <f t="shared" si="13"/>
        <v>2.1272319953489882E-2</v>
      </c>
      <c r="G178" s="12">
        <f t="shared" si="14"/>
        <v>-1.0463047644742041E-3</v>
      </c>
      <c r="H178" s="13">
        <f t="shared" si="15"/>
        <v>2.0226015189015678E-2</v>
      </c>
      <c r="L178" s="1">
        <v>43720</v>
      </c>
      <c r="M178">
        <v>9999.9999999999909</v>
      </c>
      <c r="N178">
        <v>10161.6926896723</v>
      </c>
      <c r="O178">
        <v>10000</v>
      </c>
      <c r="P178">
        <v>9950.4272981910399</v>
      </c>
      <c r="Q178" s="2">
        <f t="shared" si="16"/>
        <v>1.616926896723081E-2</v>
      </c>
      <c r="R178" s="2">
        <f t="shared" si="17"/>
        <v>4.9819671380315622E-3</v>
      </c>
      <c r="S178" s="11">
        <f t="shared" si="18"/>
        <v>2.1151236105262372E-2</v>
      </c>
    </row>
    <row r="179" spans="1:19" x14ac:dyDescent="0.25">
      <c r="A179" s="1">
        <v>43721</v>
      </c>
      <c r="B179">
        <v>10000</v>
      </c>
      <c r="C179">
        <v>10028.0898058492</v>
      </c>
      <c r="D179">
        <v>10000</v>
      </c>
      <c r="E179">
        <v>9934.7553899307295</v>
      </c>
      <c r="F179" s="2">
        <f t="shared" si="13"/>
        <v>2.8089805849200733E-3</v>
      </c>
      <c r="G179" s="12">
        <f t="shared" si="14"/>
        <v>6.5673091594584676E-3</v>
      </c>
      <c r="H179" s="13">
        <f t="shared" si="15"/>
        <v>9.3762897443785409E-3</v>
      </c>
      <c r="L179" s="1">
        <v>43721</v>
      </c>
      <c r="M179">
        <v>10000</v>
      </c>
      <c r="N179">
        <v>9969.5068895325003</v>
      </c>
      <c r="O179">
        <v>10000</v>
      </c>
      <c r="P179">
        <v>10049.836921829699</v>
      </c>
      <c r="Q179" s="2">
        <f t="shared" si="16"/>
        <v>-3.0493110467499918E-3</v>
      </c>
      <c r="R179" s="2">
        <f t="shared" si="17"/>
        <v>-4.9589781622670914E-3</v>
      </c>
      <c r="S179" s="11">
        <f t="shared" si="18"/>
        <v>-8.0082892090170832E-3</v>
      </c>
    </row>
    <row r="180" spans="1:19" x14ac:dyDescent="0.25">
      <c r="A180" s="1">
        <v>43724</v>
      </c>
      <c r="B180">
        <v>9999.9999999999909</v>
      </c>
      <c r="C180">
        <v>9978.3682737863892</v>
      </c>
      <c r="D180">
        <v>10000</v>
      </c>
      <c r="E180">
        <v>9844.8153963345594</v>
      </c>
      <c r="F180" s="2">
        <f t="shared" si="13"/>
        <v>-2.163172621360121E-3</v>
      </c>
      <c r="G180" s="12">
        <f t="shared" si="14"/>
        <v>1.576307908457264E-2</v>
      </c>
      <c r="H180" s="13">
        <f t="shared" si="15"/>
        <v>1.3599906463212519E-2</v>
      </c>
      <c r="L180" s="1">
        <v>43724</v>
      </c>
      <c r="M180">
        <v>9999.9999999999909</v>
      </c>
      <c r="N180">
        <v>9973.0285313128206</v>
      </c>
      <c r="O180">
        <v>9999.9999999999909</v>
      </c>
      <c r="P180">
        <v>9964.7807716573607</v>
      </c>
      <c r="Q180" s="2">
        <f t="shared" si="16"/>
        <v>-2.6971468687170264E-3</v>
      </c>
      <c r="R180" s="2">
        <f t="shared" si="17"/>
        <v>3.5343706148360798E-3</v>
      </c>
      <c r="S180" s="11">
        <f t="shared" si="18"/>
        <v>8.3722374611905348E-4</v>
      </c>
    </row>
    <row r="181" spans="1:19" x14ac:dyDescent="0.25">
      <c r="A181" s="1">
        <v>43725</v>
      </c>
      <c r="B181">
        <v>10000</v>
      </c>
      <c r="C181">
        <v>10061.896816347</v>
      </c>
      <c r="D181">
        <v>10000</v>
      </c>
      <c r="E181">
        <v>10046.544998526</v>
      </c>
      <c r="F181" s="2">
        <f t="shared" si="13"/>
        <v>6.1896816347000172E-3</v>
      </c>
      <c r="G181" s="12">
        <f t="shared" si="14"/>
        <v>-4.6329358533534482E-3</v>
      </c>
      <c r="H181" s="13">
        <f t="shared" si="15"/>
        <v>1.556745781346569E-3</v>
      </c>
      <c r="L181" s="1">
        <v>43725</v>
      </c>
      <c r="M181">
        <v>10000</v>
      </c>
      <c r="N181">
        <v>10053.9941406616</v>
      </c>
      <c r="O181">
        <v>10000</v>
      </c>
      <c r="P181">
        <v>10208.0757768409</v>
      </c>
      <c r="Q181" s="2">
        <f t="shared" si="16"/>
        <v>5.3994140661599577E-3</v>
      </c>
      <c r="R181" s="2">
        <f t="shared" si="17"/>
        <v>-2.0383447516422515E-2</v>
      </c>
      <c r="S181" s="11">
        <f t="shared" si="18"/>
        <v>-1.4984033450262557E-2</v>
      </c>
    </row>
    <row r="182" spans="1:19" x14ac:dyDescent="0.25">
      <c r="A182" s="1">
        <v>43726</v>
      </c>
      <c r="B182">
        <v>10000</v>
      </c>
      <c r="C182">
        <v>10037.3264662208</v>
      </c>
      <c r="D182">
        <v>10000</v>
      </c>
      <c r="E182">
        <v>9871.5876415680905</v>
      </c>
      <c r="F182" s="2">
        <f t="shared" si="13"/>
        <v>3.7326466220799492E-3</v>
      </c>
      <c r="G182" s="12">
        <f t="shared" si="14"/>
        <v>1.3008278211620317E-2</v>
      </c>
      <c r="H182" s="13">
        <f t="shared" si="15"/>
        <v>1.6740924833700266E-2</v>
      </c>
      <c r="L182" s="1">
        <v>43726</v>
      </c>
      <c r="M182">
        <v>10000</v>
      </c>
      <c r="N182">
        <v>10070.366486572901</v>
      </c>
      <c r="O182">
        <v>9999.9999999999909</v>
      </c>
      <c r="P182">
        <v>9839.2029041883598</v>
      </c>
      <c r="Q182" s="2">
        <f t="shared" si="16"/>
        <v>7.0366486572901454E-3</v>
      </c>
      <c r="R182" s="2">
        <f t="shared" si="17"/>
        <v>1.6342492108093687E-2</v>
      </c>
      <c r="S182" s="11">
        <f t="shared" si="18"/>
        <v>2.3379140765383832E-2</v>
      </c>
    </row>
    <row r="183" spans="1:19" x14ac:dyDescent="0.25">
      <c r="A183" s="1">
        <v>43727</v>
      </c>
      <c r="B183">
        <v>10000</v>
      </c>
      <c r="C183">
        <v>10155.677351419001</v>
      </c>
      <c r="D183">
        <v>10000</v>
      </c>
      <c r="E183">
        <v>9845.1886220006909</v>
      </c>
      <c r="F183" s="2">
        <f t="shared" si="13"/>
        <v>1.556773514190013E-2</v>
      </c>
      <c r="G183" s="12">
        <f t="shared" si="14"/>
        <v>1.5724572066944109E-2</v>
      </c>
      <c r="H183" s="13">
        <f t="shared" si="15"/>
        <v>3.1292307208844239E-2</v>
      </c>
      <c r="L183" s="1">
        <v>43727</v>
      </c>
      <c r="M183">
        <v>9999.9999999999909</v>
      </c>
      <c r="N183">
        <v>10070.6728084684</v>
      </c>
      <c r="O183">
        <v>10000</v>
      </c>
      <c r="P183">
        <v>9934.1170962601409</v>
      </c>
      <c r="Q183" s="2">
        <f t="shared" si="16"/>
        <v>7.0672808468408288E-3</v>
      </c>
      <c r="R183" s="2">
        <f t="shared" si="17"/>
        <v>6.6319838090755923E-3</v>
      </c>
      <c r="S183" s="11">
        <f t="shared" si="18"/>
        <v>1.3699264655916421E-2</v>
      </c>
    </row>
    <row r="184" spans="1:19" x14ac:dyDescent="0.25">
      <c r="A184" s="1">
        <v>43728</v>
      </c>
      <c r="B184">
        <v>10000</v>
      </c>
      <c r="C184">
        <v>10043.729433247199</v>
      </c>
      <c r="D184">
        <v>10000</v>
      </c>
      <c r="E184">
        <v>9960.6888235531806</v>
      </c>
      <c r="F184" s="2">
        <f t="shared" si="13"/>
        <v>4.3729433247199356E-3</v>
      </c>
      <c r="G184" s="12">
        <f t="shared" si="14"/>
        <v>3.9466323206347464E-3</v>
      </c>
      <c r="H184" s="13">
        <f t="shared" si="15"/>
        <v>8.3195756453546821E-3</v>
      </c>
      <c r="L184" s="1">
        <v>43728</v>
      </c>
      <c r="M184">
        <v>9999.9999999999909</v>
      </c>
      <c r="N184">
        <v>10038.9173029618</v>
      </c>
      <c r="O184">
        <v>9999.9999999999909</v>
      </c>
      <c r="P184">
        <v>9870.5867844940203</v>
      </c>
      <c r="Q184" s="2">
        <f t="shared" si="16"/>
        <v>3.8917302961809508E-3</v>
      </c>
      <c r="R184" s="2">
        <f t="shared" si="17"/>
        <v>1.311099515474301E-2</v>
      </c>
      <c r="S184" s="11">
        <f t="shared" si="18"/>
        <v>1.7002725450923961E-2</v>
      </c>
    </row>
    <row r="185" spans="1:19" x14ac:dyDescent="0.25">
      <c r="A185" s="1">
        <v>43731</v>
      </c>
      <c r="B185">
        <v>9999.99999999998</v>
      </c>
      <c r="C185">
        <v>9852.2196445295394</v>
      </c>
      <c r="D185">
        <v>10000</v>
      </c>
      <c r="E185">
        <v>9912.39321724209</v>
      </c>
      <c r="F185" s="2">
        <f t="shared" si="13"/>
        <v>-1.4778035547044044E-2</v>
      </c>
      <c r="G185" s="12">
        <f t="shared" si="14"/>
        <v>8.8381060797226851E-3</v>
      </c>
      <c r="H185" s="13">
        <f t="shared" si="15"/>
        <v>-5.9399294673213587E-3</v>
      </c>
      <c r="L185" s="1">
        <v>43731</v>
      </c>
      <c r="M185">
        <v>10000</v>
      </c>
      <c r="N185">
        <v>9895.5938914046401</v>
      </c>
      <c r="O185">
        <v>10000</v>
      </c>
      <c r="P185">
        <v>9924.7756834870197</v>
      </c>
      <c r="Q185" s="2">
        <f t="shared" si="16"/>
        <v>-1.0440610859535959E-2</v>
      </c>
      <c r="R185" s="2">
        <f t="shared" si="17"/>
        <v>7.5794475272765727E-3</v>
      </c>
      <c r="S185" s="11">
        <f t="shared" si="18"/>
        <v>-2.8611633322593866E-3</v>
      </c>
    </row>
    <row r="186" spans="1:19" x14ac:dyDescent="0.25">
      <c r="A186" s="1">
        <v>43732</v>
      </c>
      <c r="B186">
        <v>10000</v>
      </c>
      <c r="C186">
        <v>10149.7138211827</v>
      </c>
      <c r="D186">
        <v>10000</v>
      </c>
      <c r="E186">
        <v>9924.2150257487192</v>
      </c>
      <c r="F186" s="2">
        <f t="shared" si="13"/>
        <v>1.4971382118269982E-2</v>
      </c>
      <c r="G186" s="12">
        <f t="shared" si="14"/>
        <v>7.6363696327270691E-3</v>
      </c>
      <c r="H186" s="13">
        <f t="shared" si="15"/>
        <v>2.2607751750997052E-2</v>
      </c>
      <c r="L186" s="1">
        <v>43732</v>
      </c>
      <c r="M186">
        <v>10000</v>
      </c>
      <c r="N186">
        <v>10116.267842983299</v>
      </c>
      <c r="O186">
        <v>10000</v>
      </c>
      <c r="P186">
        <v>9961.1755755431204</v>
      </c>
      <c r="Q186" s="2">
        <f t="shared" si="16"/>
        <v>1.1626784298329973E-2</v>
      </c>
      <c r="R186" s="2">
        <f t="shared" si="17"/>
        <v>3.8975745545739571E-3</v>
      </c>
      <c r="S186" s="11">
        <f t="shared" si="18"/>
        <v>1.552435885290393E-2</v>
      </c>
    </row>
    <row r="187" spans="1:19" x14ac:dyDescent="0.25">
      <c r="A187" s="1">
        <v>43733</v>
      </c>
      <c r="B187">
        <v>10000</v>
      </c>
      <c r="C187">
        <v>9913.1983451988199</v>
      </c>
      <c r="D187">
        <v>10000</v>
      </c>
      <c r="E187">
        <v>9536.1440563092401</v>
      </c>
      <c r="F187" s="2">
        <f t="shared" si="13"/>
        <v>-8.6801654801179629E-3</v>
      </c>
      <c r="G187" s="12">
        <f t="shared" si="14"/>
        <v>4.8641876732542277E-2</v>
      </c>
      <c r="H187" s="13">
        <f t="shared" si="15"/>
        <v>3.9961711252424315E-2</v>
      </c>
      <c r="L187" s="1">
        <v>43733</v>
      </c>
      <c r="M187">
        <v>10000</v>
      </c>
      <c r="N187">
        <v>9944.6456425881006</v>
      </c>
      <c r="O187">
        <v>10000</v>
      </c>
      <c r="P187">
        <v>9626.85397550161</v>
      </c>
      <c r="Q187" s="2">
        <f t="shared" si="16"/>
        <v>-5.5354357411899757E-3</v>
      </c>
      <c r="R187" s="2">
        <f t="shared" si="17"/>
        <v>3.8760951962912404E-2</v>
      </c>
      <c r="S187" s="11">
        <f t="shared" si="18"/>
        <v>3.3225516221722429E-2</v>
      </c>
    </row>
    <row r="188" spans="1:19" x14ac:dyDescent="0.25">
      <c r="A188" s="1">
        <v>43734</v>
      </c>
      <c r="B188">
        <v>9999.9999999999909</v>
      </c>
      <c r="C188">
        <v>10076.3863483279</v>
      </c>
      <c r="D188">
        <v>10000</v>
      </c>
      <c r="E188">
        <v>9791.1166034207508</v>
      </c>
      <c r="F188" s="2">
        <f t="shared" si="13"/>
        <v>7.6386348327910358E-3</v>
      </c>
      <c r="G188" s="12">
        <f t="shared" si="14"/>
        <v>2.1333970888087528E-2</v>
      </c>
      <c r="H188" s="13">
        <f t="shared" si="15"/>
        <v>2.8972605720878564E-2</v>
      </c>
      <c r="L188" s="1">
        <v>43734</v>
      </c>
      <c r="M188">
        <v>10000</v>
      </c>
      <c r="N188">
        <v>10037.8611754629</v>
      </c>
      <c r="O188">
        <v>10000</v>
      </c>
      <c r="P188">
        <v>9923.8284290747797</v>
      </c>
      <c r="Q188" s="2">
        <f t="shared" si="16"/>
        <v>3.786117546290102E-3</v>
      </c>
      <c r="R188" s="2">
        <f t="shared" si="17"/>
        <v>7.6756235226773661E-3</v>
      </c>
      <c r="S188" s="11">
        <f t="shared" si="18"/>
        <v>1.1461741068967468E-2</v>
      </c>
    </row>
    <row r="189" spans="1:19" x14ac:dyDescent="0.25">
      <c r="A189" s="1">
        <v>43735</v>
      </c>
      <c r="B189">
        <v>10000</v>
      </c>
      <c r="C189">
        <v>9957.2152871213002</v>
      </c>
      <c r="D189">
        <v>10000</v>
      </c>
      <c r="E189">
        <v>9706.8700111924099</v>
      </c>
      <c r="F189" s="2">
        <f t="shared" si="13"/>
        <v>-4.278471287869956E-3</v>
      </c>
      <c r="G189" s="12">
        <f t="shared" si="14"/>
        <v>3.0198198643805796E-2</v>
      </c>
      <c r="H189" s="13">
        <f t="shared" si="15"/>
        <v>2.591972735593584E-2</v>
      </c>
      <c r="L189" s="1">
        <v>43735</v>
      </c>
      <c r="M189">
        <v>10000</v>
      </c>
      <c r="N189">
        <v>9995.4876288505802</v>
      </c>
      <c r="O189">
        <v>10000</v>
      </c>
      <c r="P189">
        <v>9814.2870097333107</v>
      </c>
      <c r="Q189" s="2">
        <f t="shared" si="16"/>
        <v>-4.5123711494199359E-4</v>
      </c>
      <c r="R189" s="2">
        <f t="shared" si="17"/>
        <v>1.8922718490146817E-2</v>
      </c>
      <c r="S189" s="11">
        <f t="shared" si="18"/>
        <v>1.8471481375204823E-2</v>
      </c>
    </row>
    <row r="190" spans="1:19" x14ac:dyDescent="0.25">
      <c r="A190" s="1">
        <v>43738</v>
      </c>
      <c r="B190">
        <v>10000</v>
      </c>
      <c r="C190">
        <v>9990.9798277714599</v>
      </c>
      <c r="D190">
        <v>10000</v>
      </c>
      <c r="E190">
        <v>9644.6318264951606</v>
      </c>
      <c r="F190" s="2">
        <f t="shared" si="13"/>
        <v>-9.0201722285399022E-4</v>
      </c>
      <c r="G190" s="12">
        <f t="shared" si="14"/>
        <v>3.6846214546893741E-2</v>
      </c>
      <c r="H190" s="13">
        <f t="shared" si="15"/>
        <v>3.5944197324039751E-2</v>
      </c>
      <c r="L190" s="1">
        <v>43738</v>
      </c>
      <c r="M190">
        <v>10000</v>
      </c>
      <c r="N190">
        <v>9949.5663293488196</v>
      </c>
      <c r="O190">
        <v>9999.9999999999909</v>
      </c>
      <c r="P190">
        <v>9717.8083316726697</v>
      </c>
      <c r="Q190" s="2">
        <f t="shared" si="16"/>
        <v>-5.0433670651179874E-3</v>
      </c>
      <c r="R190" s="2">
        <f t="shared" si="17"/>
        <v>2.9038612277172637E-2</v>
      </c>
      <c r="S190" s="11">
        <f t="shared" si="18"/>
        <v>2.399524521205465E-2</v>
      </c>
    </row>
    <row r="191" spans="1:19" x14ac:dyDescent="0.25">
      <c r="A191" s="1">
        <v>43739</v>
      </c>
      <c r="B191">
        <v>10000</v>
      </c>
      <c r="C191">
        <v>10043.026350713501</v>
      </c>
      <c r="D191">
        <v>10000</v>
      </c>
      <c r="E191">
        <v>9811.5556586460898</v>
      </c>
      <c r="F191" s="2">
        <f t="shared" si="13"/>
        <v>4.3026350713499806E-3</v>
      </c>
      <c r="G191" s="12">
        <f t="shared" si="14"/>
        <v>1.9206367258167711E-2</v>
      </c>
      <c r="H191" s="13">
        <f t="shared" si="15"/>
        <v>2.3509002329517692E-2</v>
      </c>
      <c r="L191" s="1">
        <v>43739</v>
      </c>
      <c r="M191">
        <v>10000</v>
      </c>
      <c r="N191">
        <v>10073.394839922001</v>
      </c>
      <c r="O191">
        <v>9999.9999999999909</v>
      </c>
      <c r="P191">
        <v>9934.0244981686901</v>
      </c>
      <c r="Q191" s="2">
        <f t="shared" si="16"/>
        <v>7.3394839922000799E-3</v>
      </c>
      <c r="R191" s="2">
        <f t="shared" si="17"/>
        <v>6.6413669347666904E-3</v>
      </c>
      <c r="S191" s="11">
        <f t="shared" si="18"/>
        <v>1.398085092696677E-2</v>
      </c>
    </row>
    <row r="192" spans="1:19" x14ac:dyDescent="0.25">
      <c r="A192" s="1">
        <v>43740</v>
      </c>
      <c r="B192">
        <v>10000</v>
      </c>
      <c r="C192">
        <v>9790.2469502059503</v>
      </c>
      <c r="D192">
        <v>10000</v>
      </c>
      <c r="E192">
        <v>9574.8826359548893</v>
      </c>
      <c r="F192" s="2">
        <f t="shared" si="13"/>
        <v>-2.0975304979404918E-2</v>
      </c>
      <c r="G192" s="12">
        <f t="shared" si="14"/>
        <v>4.4399224534485748E-2</v>
      </c>
      <c r="H192" s="13">
        <f t="shared" si="15"/>
        <v>2.342391955508083E-2</v>
      </c>
      <c r="L192" s="1">
        <v>43740</v>
      </c>
      <c r="M192">
        <v>10000</v>
      </c>
      <c r="N192">
        <v>9843.7623223659793</v>
      </c>
      <c r="O192">
        <v>10000</v>
      </c>
      <c r="P192">
        <v>9672.5093241008599</v>
      </c>
      <c r="Q192" s="2">
        <f t="shared" si="16"/>
        <v>-1.5623767763402019E-2</v>
      </c>
      <c r="R192" s="2">
        <f t="shared" si="17"/>
        <v>3.3857881644335563E-2</v>
      </c>
      <c r="S192" s="11">
        <f t="shared" si="18"/>
        <v>1.8234113880933545E-2</v>
      </c>
    </row>
    <row r="193" spans="1:19" x14ac:dyDescent="0.25">
      <c r="A193" s="1">
        <v>43741</v>
      </c>
      <c r="B193">
        <v>10000</v>
      </c>
      <c r="C193">
        <v>9972.5251654302101</v>
      </c>
      <c r="D193">
        <v>10000</v>
      </c>
      <c r="E193">
        <v>9856.4241783483394</v>
      </c>
      <c r="F193" s="2">
        <f t="shared" si="13"/>
        <v>-2.7474834569789497E-3</v>
      </c>
      <c r="G193" s="12">
        <f t="shared" si="14"/>
        <v>1.4566725117924006E-2</v>
      </c>
      <c r="H193" s="13">
        <f t="shared" si="15"/>
        <v>1.1819241660945057E-2</v>
      </c>
      <c r="L193" s="1">
        <v>43741</v>
      </c>
      <c r="M193">
        <v>10000</v>
      </c>
      <c r="N193">
        <v>9960.4433882369303</v>
      </c>
      <c r="O193">
        <v>10000</v>
      </c>
      <c r="P193">
        <v>9811.3563818283401</v>
      </c>
      <c r="Q193" s="2">
        <f t="shared" si="16"/>
        <v>-3.9556611763069682E-3</v>
      </c>
      <c r="R193" s="2">
        <f t="shared" si="17"/>
        <v>1.9227068188150565E-2</v>
      </c>
      <c r="S193" s="11">
        <f t="shared" si="18"/>
        <v>1.5271407011843596E-2</v>
      </c>
    </row>
    <row r="194" spans="1:19" x14ac:dyDescent="0.25">
      <c r="A194" s="1">
        <v>43742</v>
      </c>
      <c r="B194">
        <v>9999.9999999999909</v>
      </c>
      <c r="C194">
        <v>10095.8459063951</v>
      </c>
      <c r="D194">
        <v>10000</v>
      </c>
      <c r="E194">
        <v>10006.645708271901</v>
      </c>
      <c r="F194" s="2">
        <f t="shared" si="13"/>
        <v>9.5845906395108926E-3</v>
      </c>
      <c r="G194" s="12">
        <f t="shared" si="14"/>
        <v>-6.6412946612137702E-4</v>
      </c>
      <c r="H194" s="13">
        <f t="shared" si="15"/>
        <v>8.9204611733895156E-3</v>
      </c>
      <c r="L194" s="1">
        <v>43742</v>
      </c>
      <c r="M194">
        <v>9999.9999999999909</v>
      </c>
      <c r="N194">
        <v>10158.3830244117</v>
      </c>
      <c r="O194">
        <v>10000</v>
      </c>
      <c r="P194">
        <v>10039.617646836199</v>
      </c>
      <c r="Q194" s="2">
        <f t="shared" si="16"/>
        <v>1.5838302441171015E-2</v>
      </c>
      <c r="R194" s="2">
        <f t="shared" si="17"/>
        <v>-3.946131041024592E-3</v>
      </c>
      <c r="S194" s="11">
        <f t="shared" si="18"/>
        <v>1.1892171400146423E-2</v>
      </c>
    </row>
    <row r="195" spans="1:19" x14ac:dyDescent="0.25">
      <c r="A195" s="1">
        <v>43745</v>
      </c>
      <c r="B195">
        <v>10000</v>
      </c>
      <c r="C195">
        <v>10094.517995042501</v>
      </c>
      <c r="D195">
        <v>10000</v>
      </c>
      <c r="E195">
        <v>9940.1182972578608</v>
      </c>
      <c r="F195" s="2">
        <f t="shared" si="13"/>
        <v>9.4517995042500136E-3</v>
      </c>
      <c r="G195" s="12">
        <f t="shared" si="14"/>
        <v>6.0242444759091018E-3</v>
      </c>
      <c r="H195" s="13">
        <f t="shared" si="15"/>
        <v>1.5476043980159115E-2</v>
      </c>
      <c r="L195" s="1">
        <v>43745</v>
      </c>
      <c r="M195">
        <v>10000</v>
      </c>
      <c r="N195">
        <v>10029.0776384321</v>
      </c>
      <c r="O195">
        <v>10000</v>
      </c>
      <c r="P195">
        <v>10012.857383057501</v>
      </c>
      <c r="Q195" s="2">
        <f t="shared" si="16"/>
        <v>2.9077638432100095E-3</v>
      </c>
      <c r="R195" s="2">
        <f t="shared" si="17"/>
        <v>-1.2840873055134372E-3</v>
      </c>
      <c r="S195" s="11">
        <f t="shared" si="18"/>
        <v>1.6236765376965723E-3</v>
      </c>
    </row>
    <row r="196" spans="1:19" x14ac:dyDescent="0.25">
      <c r="A196" s="1">
        <v>43746</v>
      </c>
      <c r="B196">
        <v>9999.9999999999909</v>
      </c>
      <c r="C196">
        <v>9902.9294266312809</v>
      </c>
      <c r="D196">
        <v>10000</v>
      </c>
      <c r="E196">
        <v>9777.0862896915805</v>
      </c>
      <c r="F196" s="2">
        <f t="shared" si="13"/>
        <v>-9.70705733687105E-3</v>
      </c>
      <c r="G196" s="12">
        <f t="shared" si="14"/>
        <v>2.2799605496317099E-2</v>
      </c>
      <c r="H196" s="13">
        <f t="shared" si="15"/>
        <v>1.3092548159446049E-2</v>
      </c>
      <c r="L196" s="1">
        <v>43746</v>
      </c>
      <c r="M196">
        <v>9999.9999999999909</v>
      </c>
      <c r="N196">
        <v>9953.0690997654092</v>
      </c>
      <c r="O196">
        <v>9999.9999999999909</v>
      </c>
      <c r="P196">
        <v>9877.4383238031896</v>
      </c>
      <c r="Q196" s="2">
        <f t="shared" si="16"/>
        <v>-4.6930900234581907E-3</v>
      </c>
      <c r="R196" s="2">
        <f t="shared" si="17"/>
        <v>1.2408245152130792E-2</v>
      </c>
      <c r="S196" s="11">
        <f t="shared" si="18"/>
        <v>7.7151551286726017E-3</v>
      </c>
    </row>
    <row r="197" spans="1:19" x14ac:dyDescent="0.25">
      <c r="A197" s="1">
        <v>43747</v>
      </c>
      <c r="B197">
        <v>10000</v>
      </c>
      <c r="C197">
        <v>10065.149711776699</v>
      </c>
      <c r="D197">
        <v>10000</v>
      </c>
      <c r="E197">
        <v>9890.6360097678808</v>
      </c>
      <c r="F197" s="2">
        <f t="shared" ref="F197:F260" si="19">C197/B197-1</f>
        <v>6.5149711776699704E-3</v>
      </c>
      <c r="G197" s="12">
        <f t="shared" ref="G197:G260" si="20">D197/E197-1</f>
        <v>1.105732635637513E-2</v>
      </c>
      <c r="H197" s="13">
        <f t="shared" ref="H197:H260" si="21">F197+G197</f>
        <v>1.75722975340451E-2</v>
      </c>
      <c r="L197" s="1">
        <v>43747</v>
      </c>
      <c r="M197">
        <v>10000</v>
      </c>
      <c r="N197">
        <v>10039.2019234338</v>
      </c>
      <c r="O197">
        <v>9999.9999999999909</v>
      </c>
      <c r="P197">
        <v>9896.4122125836293</v>
      </c>
      <c r="Q197" s="2">
        <f t="shared" ref="Q197:Q260" si="22">N197/M197-1</f>
        <v>3.9201923433800356E-3</v>
      </c>
      <c r="R197" s="2">
        <f t="shared" ref="R197:R260" si="23">O197/P197-1</f>
        <v>1.0467206214858971E-2</v>
      </c>
      <c r="S197" s="11">
        <f t="shared" ref="S197:S260" si="24">Q197+R197</f>
        <v>1.4387398558239006E-2</v>
      </c>
    </row>
    <row r="198" spans="1:19" x14ac:dyDescent="0.25">
      <c r="A198" s="1">
        <v>43748</v>
      </c>
      <c r="B198">
        <v>10000</v>
      </c>
      <c r="C198">
        <v>10104.227059888201</v>
      </c>
      <c r="D198">
        <v>10000</v>
      </c>
      <c r="E198">
        <v>9884.2356001310709</v>
      </c>
      <c r="F198" s="2">
        <f t="shared" si="19"/>
        <v>1.0422705988820002E-2</v>
      </c>
      <c r="G198" s="12">
        <f t="shared" si="20"/>
        <v>1.1712023524347526E-2</v>
      </c>
      <c r="H198" s="13">
        <f t="shared" si="21"/>
        <v>2.2134729513167528E-2</v>
      </c>
      <c r="L198" s="1">
        <v>43748</v>
      </c>
      <c r="M198">
        <v>10000</v>
      </c>
      <c r="N198">
        <v>10049.2628643641</v>
      </c>
      <c r="O198">
        <v>9999.9999999999909</v>
      </c>
      <c r="P198">
        <v>10004.1795657072</v>
      </c>
      <c r="Q198" s="2">
        <f t="shared" si="22"/>
        <v>4.9262864364099102E-3</v>
      </c>
      <c r="R198" s="2">
        <f t="shared" si="23"/>
        <v>-4.177819560072793E-4</v>
      </c>
      <c r="S198" s="11">
        <f t="shared" si="24"/>
        <v>4.5085044804026309E-3</v>
      </c>
    </row>
    <row r="199" spans="1:19" x14ac:dyDescent="0.25">
      <c r="A199" s="1">
        <v>43749</v>
      </c>
      <c r="B199">
        <v>10000</v>
      </c>
      <c r="C199">
        <v>10225.6378024925</v>
      </c>
      <c r="D199">
        <v>10000</v>
      </c>
      <c r="E199">
        <v>9955.3066423368491</v>
      </c>
      <c r="F199" s="2">
        <f t="shared" si="19"/>
        <v>2.2563780249249987E-2</v>
      </c>
      <c r="G199" s="12">
        <f t="shared" si="20"/>
        <v>4.4894004041104996E-3</v>
      </c>
      <c r="H199" s="13">
        <f t="shared" si="21"/>
        <v>2.7053180653360487E-2</v>
      </c>
      <c r="L199" s="1">
        <v>43749</v>
      </c>
      <c r="M199">
        <v>9999.9999999999909</v>
      </c>
      <c r="N199">
        <v>10139.971605958601</v>
      </c>
      <c r="O199">
        <v>10000</v>
      </c>
      <c r="P199">
        <v>10157.857155104401</v>
      </c>
      <c r="Q199" s="2">
        <f t="shared" si="22"/>
        <v>1.3997160595861091E-2</v>
      </c>
      <c r="R199" s="2">
        <f t="shared" si="23"/>
        <v>-1.554039918990946E-2</v>
      </c>
      <c r="S199" s="11">
        <f t="shared" si="24"/>
        <v>-1.5432385940483684E-3</v>
      </c>
    </row>
    <row r="200" spans="1:19" x14ac:dyDescent="0.25">
      <c r="A200" s="1">
        <v>43752</v>
      </c>
      <c r="B200">
        <v>10000</v>
      </c>
      <c r="C200">
        <v>10021.1943273666</v>
      </c>
      <c r="D200">
        <v>10000</v>
      </c>
      <c r="E200">
        <v>9893.9459354321698</v>
      </c>
      <c r="F200" s="2">
        <f t="shared" si="19"/>
        <v>2.1194327366600429E-3</v>
      </c>
      <c r="G200" s="12">
        <f t="shared" si="20"/>
        <v>1.0719086728383065E-2</v>
      </c>
      <c r="H200" s="13">
        <f t="shared" si="21"/>
        <v>1.2838519465043108E-2</v>
      </c>
      <c r="L200" s="1">
        <v>43752</v>
      </c>
      <c r="M200">
        <v>10000</v>
      </c>
      <c r="N200">
        <v>9982.0918195355498</v>
      </c>
      <c r="O200">
        <v>9999.9999999999909</v>
      </c>
      <c r="P200">
        <v>9952.0716663515304</v>
      </c>
      <c r="Q200" s="2">
        <f t="shared" si="22"/>
        <v>-1.7908180464449863E-3</v>
      </c>
      <c r="R200" s="2">
        <f t="shared" si="23"/>
        <v>4.8159152441102915E-3</v>
      </c>
      <c r="S200" s="11">
        <f t="shared" si="24"/>
        <v>3.0250971976653052E-3</v>
      </c>
    </row>
    <row r="201" spans="1:19" x14ac:dyDescent="0.25">
      <c r="A201" s="1">
        <v>43753</v>
      </c>
      <c r="B201">
        <v>10000</v>
      </c>
      <c r="C201">
        <v>10018.4681624037</v>
      </c>
      <c r="D201">
        <v>10000</v>
      </c>
      <c r="E201">
        <v>9920.0327024280105</v>
      </c>
      <c r="F201" s="2">
        <f t="shared" si="19"/>
        <v>1.846816240369975E-3</v>
      </c>
      <c r="G201" s="12">
        <f t="shared" si="20"/>
        <v>8.0611929386500414E-3</v>
      </c>
      <c r="H201" s="13">
        <f t="shared" si="21"/>
        <v>9.9080091790200164E-3</v>
      </c>
      <c r="L201" s="1">
        <v>43753</v>
      </c>
      <c r="M201">
        <v>10000</v>
      </c>
      <c r="N201">
        <v>10062.5024677986</v>
      </c>
      <c r="O201">
        <v>10000</v>
      </c>
      <c r="P201">
        <v>9995.8165543155101</v>
      </c>
      <c r="Q201" s="2">
        <f t="shared" si="22"/>
        <v>6.2502467798599692E-3</v>
      </c>
      <c r="R201" s="2">
        <f t="shared" si="23"/>
        <v>4.1851965387307288E-4</v>
      </c>
      <c r="S201" s="11">
        <f t="shared" si="24"/>
        <v>6.6687664337330421E-3</v>
      </c>
    </row>
    <row r="202" spans="1:19" x14ac:dyDescent="0.25">
      <c r="A202" s="1">
        <v>43754</v>
      </c>
      <c r="B202">
        <v>10000</v>
      </c>
      <c r="C202">
        <v>10055.833043639699</v>
      </c>
      <c r="D202">
        <v>10000</v>
      </c>
      <c r="E202">
        <v>9959.1338962170303</v>
      </c>
      <c r="F202" s="2">
        <f t="shared" si="19"/>
        <v>5.5833043639699209E-3</v>
      </c>
      <c r="G202" s="12">
        <f t="shared" si="20"/>
        <v>4.1033792906923772E-3</v>
      </c>
      <c r="H202" s="13">
        <f t="shared" si="21"/>
        <v>9.6866836546622981E-3</v>
      </c>
      <c r="L202" s="1">
        <v>43754</v>
      </c>
      <c r="M202">
        <v>10000</v>
      </c>
      <c r="N202">
        <v>10035.8423243407</v>
      </c>
      <c r="O202">
        <v>10000</v>
      </c>
      <c r="P202">
        <v>10018.099283249399</v>
      </c>
      <c r="Q202" s="2">
        <f t="shared" si="22"/>
        <v>3.5842324340700227E-3</v>
      </c>
      <c r="R202" s="2">
        <f t="shared" si="23"/>
        <v>-1.8066584027233157E-3</v>
      </c>
      <c r="S202" s="11">
        <f t="shared" si="24"/>
        <v>1.777574031346707E-3</v>
      </c>
    </row>
    <row r="203" spans="1:19" x14ac:dyDescent="0.25">
      <c r="A203" s="1">
        <v>43755</v>
      </c>
      <c r="B203">
        <v>10000</v>
      </c>
      <c r="C203">
        <v>10132.5678967719</v>
      </c>
      <c r="D203">
        <v>10000</v>
      </c>
      <c r="E203">
        <v>9950.0997844410995</v>
      </c>
      <c r="F203" s="2">
        <f t="shared" si="19"/>
        <v>1.3256789677190017E-2</v>
      </c>
      <c r="G203" s="12">
        <f t="shared" si="20"/>
        <v>5.0150467472627192E-3</v>
      </c>
      <c r="H203" s="13">
        <f t="shared" si="21"/>
        <v>1.8271836424452736E-2</v>
      </c>
      <c r="L203" s="1">
        <v>43755</v>
      </c>
      <c r="M203">
        <v>9999.9999999999909</v>
      </c>
      <c r="N203">
        <v>10034.733092644199</v>
      </c>
      <c r="O203">
        <v>9999.9999999999909</v>
      </c>
      <c r="P203">
        <v>9974.4905243316498</v>
      </c>
      <c r="Q203" s="2">
        <f t="shared" si="22"/>
        <v>3.4733092644207986E-3</v>
      </c>
      <c r="R203" s="2">
        <f t="shared" si="23"/>
        <v>2.557471542643075E-3</v>
      </c>
      <c r="S203" s="11">
        <f t="shared" si="24"/>
        <v>6.0307808070638735E-3</v>
      </c>
    </row>
    <row r="204" spans="1:19" x14ac:dyDescent="0.25">
      <c r="A204" s="1">
        <v>43756</v>
      </c>
      <c r="B204">
        <v>10000</v>
      </c>
      <c r="C204">
        <v>10068.6861962039</v>
      </c>
      <c r="D204">
        <v>10000</v>
      </c>
      <c r="E204">
        <v>9899.6632018541004</v>
      </c>
      <c r="F204" s="2">
        <f t="shared" si="19"/>
        <v>6.8686196203899819E-3</v>
      </c>
      <c r="G204" s="12">
        <f t="shared" si="20"/>
        <v>1.0135374921351525E-2</v>
      </c>
      <c r="H204" s="13">
        <f t="shared" si="21"/>
        <v>1.7003994541741507E-2</v>
      </c>
      <c r="L204" s="1">
        <v>43756</v>
      </c>
      <c r="M204">
        <v>9999.9999999999909</v>
      </c>
      <c r="N204">
        <v>10005.453324758</v>
      </c>
      <c r="O204">
        <v>9999.9999999999909</v>
      </c>
      <c r="P204">
        <v>9957.3504614619196</v>
      </c>
      <c r="Q204" s="2">
        <f t="shared" si="22"/>
        <v>5.4533247580090816E-4</v>
      </c>
      <c r="R204" s="2">
        <f t="shared" si="23"/>
        <v>4.2832215962607112E-3</v>
      </c>
      <c r="S204" s="11">
        <f t="shared" si="24"/>
        <v>4.8285540720616194E-3</v>
      </c>
    </row>
    <row r="205" spans="1:19" x14ac:dyDescent="0.25">
      <c r="A205" s="1">
        <v>43759</v>
      </c>
      <c r="B205">
        <v>10000</v>
      </c>
      <c r="C205">
        <v>10117.5007161349</v>
      </c>
      <c r="D205">
        <v>10000</v>
      </c>
      <c r="E205">
        <v>9862.1767188489503</v>
      </c>
      <c r="F205" s="2">
        <f t="shared" si="19"/>
        <v>1.1750071613489954E-2</v>
      </c>
      <c r="G205" s="12">
        <f t="shared" si="20"/>
        <v>1.3974935258221022E-2</v>
      </c>
      <c r="H205" s="13">
        <f t="shared" si="21"/>
        <v>2.5725006871710976E-2</v>
      </c>
      <c r="L205" s="1">
        <v>43759</v>
      </c>
      <c r="M205">
        <v>10000</v>
      </c>
      <c r="N205">
        <v>10121.7408475471</v>
      </c>
      <c r="O205">
        <v>9999.9999999999909</v>
      </c>
      <c r="P205">
        <v>9901.0116134033706</v>
      </c>
      <c r="Q205" s="2">
        <f t="shared" si="22"/>
        <v>1.2174084754710046E-2</v>
      </c>
      <c r="R205" s="2">
        <f t="shared" si="23"/>
        <v>9.9978053214901941E-3</v>
      </c>
      <c r="S205" s="11">
        <f t="shared" si="24"/>
        <v>2.217189007620024E-2</v>
      </c>
    </row>
    <row r="206" spans="1:19" x14ac:dyDescent="0.25">
      <c r="A206" s="1">
        <v>43760</v>
      </c>
      <c r="B206">
        <v>9999.9999999999909</v>
      </c>
      <c r="C206">
        <v>10081.988390496699</v>
      </c>
      <c r="D206">
        <v>10000</v>
      </c>
      <c r="E206">
        <v>9991.7813247628892</v>
      </c>
      <c r="F206" s="2">
        <f t="shared" si="19"/>
        <v>8.1988390496707808E-3</v>
      </c>
      <c r="G206" s="12">
        <f t="shared" si="20"/>
        <v>8.2254354553801257E-4</v>
      </c>
      <c r="H206" s="13">
        <f t="shared" si="21"/>
        <v>9.0213825952087934E-3</v>
      </c>
      <c r="L206" s="1">
        <v>43760</v>
      </c>
      <c r="M206">
        <v>10000</v>
      </c>
      <c r="N206">
        <v>9958.6087901339306</v>
      </c>
      <c r="O206">
        <v>10000</v>
      </c>
      <c r="P206">
        <v>9970.3269297698407</v>
      </c>
      <c r="Q206" s="2">
        <f t="shared" si="22"/>
        <v>-4.1391209866069589E-3</v>
      </c>
      <c r="R206" s="2">
        <f t="shared" si="23"/>
        <v>2.9761381386161911E-3</v>
      </c>
      <c r="S206" s="11">
        <f t="shared" si="24"/>
        <v>-1.1629828479907678E-3</v>
      </c>
    </row>
    <row r="207" spans="1:19" x14ac:dyDescent="0.25">
      <c r="A207" s="1">
        <v>43761</v>
      </c>
      <c r="B207">
        <v>10000</v>
      </c>
      <c r="C207">
        <v>9951.7547859238693</v>
      </c>
      <c r="D207">
        <v>10000</v>
      </c>
      <c r="E207">
        <v>9970.7325880497392</v>
      </c>
      <c r="F207" s="2">
        <f t="shared" si="19"/>
        <v>-4.8245214076130249E-3</v>
      </c>
      <c r="G207" s="12">
        <f t="shared" si="20"/>
        <v>2.9353321525580345E-3</v>
      </c>
      <c r="H207" s="13">
        <f t="shared" si="21"/>
        <v>-1.8891892550549905E-3</v>
      </c>
      <c r="L207" s="1">
        <v>43761</v>
      </c>
      <c r="M207">
        <v>10000</v>
      </c>
      <c r="N207">
        <v>9841.2940596643602</v>
      </c>
      <c r="O207">
        <v>9999.9999999999909</v>
      </c>
      <c r="P207">
        <v>9929.3910375737996</v>
      </c>
      <c r="Q207" s="2">
        <f t="shared" si="22"/>
        <v>-1.5870594033563945E-2</v>
      </c>
      <c r="R207" s="2">
        <f t="shared" si="23"/>
        <v>7.1111070315390545E-3</v>
      </c>
      <c r="S207" s="11">
        <f t="shared" si="24"/>
        <v>-8.7594870020248905E-3</v>
      </c>
    </row>
    <row r="208" spans="1:19" x14ac:dyDescent="0.25">
      <c r="A208" s="1">
        <v>43762</v>
      </c>
      <c r="B208">
        <v>10000</v>
      </c>
      <c r="C208">
        <v>10075.499072791299</v>
      </c>
      <c r="D208">
        <v>10000</v>
      </c>
      <c r="E208">
        <v>10097.8359173668</v>
      </c>
      <c r="F208" s="2">
        <f t="shared" si="19"/>
        <v>7.5499072791298527E-3</v>
      </c>
      <c r="G208" s="12">
        <f t="shared" si="20"/>
        <v>-9.6888004684781981E-3</v>
      </c>
      <c r="H208" s="13">
        <f t="shared" si="21"/>
        <v>-2.1388931893483454E-3</v>
      </c>
      <c r="L208" s="1">
        <v>43762</v>
      </c>
      <c r="M208">
        <v>9999.9999999999909</v>
      </c>
      <c r="N208">
        <v>9969.0780525182508</v>
      </c>
      <c r="O208">
        <v>10000</v>
      </c>
      <c r="P208">
        <v>9948.6987489783496</v>
      </c>
      <c r="Q208" s="2">
        <f t="shared" si="22"/>
        <v>-3.0921947481740153E-3</v>
      </c>
      <c r="R208" s="2">
        <f t="shared" si="23"/>
        <v>5.1565789975214216E-3</v>
      </c>
      <c r="S208" s="11">
        <f t="shared" si="24"/>
        <v>2.0643842493474063E-3</v>
      </c>
    </row>
    <row r="209" spans="1:19" x14ac:dyDescent="0.25">
      <c r="A209" s="1">
        <v>43763</v>
      </c>
      <c r="B209">
        <v>10000</v>
      </c>
      <c r="C209">
        <v>9953.8829916230407</v>
      </c>
      <c r="D209">
        <v>10000</v>
      </c>
      <c r="E209">
        <v>9710.3189270946295</v>
      </c>
      <c r="F209" s="2">
        <f t="shared" si="19"/>
        <v>-4.611700837695909E-3</v>
      </c>
      <c r="G209" s="12">
        <f t="shared" si="20"/>
        <v>2.9832292335638444E-2</v>
      </c>
      <c r="H209" s="13">
        <f t="shared" si="21"/>
        <v>2.5220591497942535E-2</v>
      </c>
      <c r="L209" s="1">
        <v>43763</v>
      </c>
      <c r="M209">
        <v>10000</v>
      </c>
      <c r="N209">
        <v>10044.5880765404</v>
      </c>
      <c r="O209">
        <v>10000</v>
      </c>
      <c r="P209">
        <v>9795.1326505212692</v>
      </c>
      <c r="Q209" s="2">
        <f t="shared" si="22"/>
        <v>4.4588076540399424E-3</v>
      </c>
      <c r="R209" s="2">
        <f t="shared" si="23"/>
        <v>2.0915219506274729E-2</v>
      </c>
      <c r="S209" s="11">
        <f t="shared" si="24"/>
        <v>2.5374027160314672E-2</v>
      </c>
    </row>
    <row r="210" spans="1:19" x14ac:dyDescent="0.25">
      <c r="A210" s="1">
        <v>43766</v>
      </c>
      <c r="B210">
        <v>10000</v>
      </c>
      <c r="C210">
        <v>10066.5818846397</v>
      </c>
      <c r="D210">
        <v>10000</v>
      </c>
      <c r="E210">
        <v>9906.9221165435301</v>
      </c>
      <c r="F210" s="2">
        <f t="shared" si="19"/>
        <v>6.6581884639700384E-3</v>
      </c>
      <c r="G210" s="12">
        <f t="shared" si="20"/>
        <v>9.3952372251961958E-3</v>
      </c>
      <c r="H210" s="13">
        <f t="shared" si="21"/>
        <v>1.6053425689166234E-2</v>
      </c>
      <c r="L210" s="1">
        <v>43766</v>
      </c>
      <c r="M210">
        <v>9999.9999999999909</v>
      </c>
      <c r="N210">
        <v>10092.211822552101</v>
      </c>
      <c r="O210">
        <v>10000</v>
      </c>
      <c r="P210">
        <v>10011.077540135801</v>
      </c>
      <c r="Q210" s="2">
        <f t="shared" si="22"/>
        <v>9.2211822552110689E-3</v>
      </c>
      <c r="R210" s="2">
        <f t="shared" si="23"/>
        <v>-1.1065282524672648E-3</v>
      </c>
      <c r="S210" s="11">
        <f t="shared" si="24"/>
        <v>8.1146540027438041E-3</v>
      </c>
    </row>
    <row r="211" spans="1:19" x14ac:dyDescent="0.25">
      <c r="A211" s="1">
        <v>43767</v>
      </c>
      <c r="B211">
        <v>9999.9999999999909</v>
      </c>
      <c r="C211">
        <v>10082.312298160001</v>
      </c>
      <c r="D211">
        <v>10000</v>
      </c>
      <c r="E211">
        <v>9761.6795736315798</v>
      </c>
      <c r="F211" s="2">
        <f t="shared" si="19"/>
        <v>8.2312298160009956E-3</v>
      </c>
      <c r="G211" s="12">
        <f t="shared" si="20"/>
        <v>2.4413875150355757E-2</v>
      </c>
      <c r="H211" s="13">
        <f t="shared" si="21"/>
        <v>3.2645104966356753E-2</v>
      </c>
      <c r="L211" s="1">
        <v>43767</v>
      </c>
      <c r="M211">
        <v>10000</v>
      </c>
      <c r="N211">
        <v>10041.4640016094</v>
      </c>
      <c r="O211">
        <v>10000</v>
      </c>
      <c r="P211">
        <v>9742.8966553869595</v>
      </c>
      <c r="Q211" s="2">
        <f t="shared" si="22"/>
        <v>4.1464001609399226E-3</v>
      </c>
      <c r="R211" s="2">
        <f t="shared" si="23"/>
        <v>2.6388799317796918E-2</v>
      </c>
      <c r="S211" s="11">
        <f t="shared" si="24"/>
        <v>3.0535199478736841E-2</v>
      </c>
    </row>
    <row r="212" spans="1:19" x14ac:dyDescent="0.25">
      <c r="A212" s="1">
        <v>43768</v>
      </c>
      <c r="B212">
        <v>10000</v>
      </c>
      <c r="C212">
        <v>10148.284032616</v>
      </c>
      <c r="D212">
        <v>10000</v>
      </c>
      <c r="E212">
        <v>9902.4221671282594</v>
      </c>
      <c r="F212" s="2">
        <f t="shared" si="19"/>
        <v>1.4828403261599954E-2</v>
      </c>
      <c r="G212" s="12">
        <f t="shared" si="20"/>
        <v>9.8539358578002556E-3</v>
      </c>
      <c r="H212" s="13">
        <f t="shared" si="21"/>
        <v>2.468233911940021E-2</v>
      </c>
      <c r="L212" s="1">
        <v>43768</v>
      </c>
      <c r="M212">
        <v>10000</v>
      </c>
      <c r="N212">
        <v>10034.4509530506</v>
      </c>
      <c r="O212">
        <v>10000</v>
      </c>
      <c r="P212">
        <v>10054.217487469499</v>
      </c>
      <c r="Q212" s="2">
        <f t="shared" si="22"/>
        <v>3.4450953050599864E-3</v>
      </c>
      <c r="R212" s="2">
        <f t="shared" si="23"/>
        <v>-5.3925119023007229E-3</v>
      </c>
      <c r="S212" s="11">
        <f t="shared" si="24"/>
        <v>-1.9474165972407365E-3</v>
      </c>
    </row>
    <row r="213" spans="1:19" x14ac:dyDescent="0.25">
      <c r="A213" s="1">
        <v>43769</v>
      </c>
      <c r="B213">
        <v>10000</v>
      </c>
      <c r="C213">
        <v>9990.7172988779093</v>
      </c>
      <c r="D213">
        <v>10000</v>
      </c>
      <c r="E213">
        <v>9697.8534406594099</v>
      </c>
      <c r="F213" s="2">
        <f t="shared" si="19"/>
        <v>-9.2827011220908417E-4</v>
      </c>
      <c r="G213" s="12">
        <f t="shared" si="20"/>
        <v>3.1156024494431334E-2</v>
      </c>
      <c r="H213" s="13">
        <f t="shared" si="21"/>
        <v>3.0227754382222249E-2</v>
      </c>
      <c r="L213" s="1">
        <v>43769</v>
      </c>
      <c r="M213">
        <v>9999.9999999999909</v>
      </c>
      <c r="N213">
        <v>10025.6515587219</v>
      </c>
      <c r="O213">
        <v>10000</v>
      </c>
      <c r="P213">
        <v>9805.7555400081292</v>
      </c>
      <c r="Q213" s="2">
        <f t="shared" si="22"/>
        <v>2.5651558721908607E-3</v>
      </c>
      <c r="R213" s="2">
        <f t="shared" si="23"/>
        <v>1.9809229304089904E-2</v>
      </c>
      <c r="S213" s="11">
        <f t="shared" si="24"/>
        <v>2.2374385176280764E-2</v>
      </c>
    </row>
    <row r="214" spans="1:19" x14ac:dyDescent="0.25">
      <c r="A214" s="1">
        <v>43770</v>
      </c>
      <c r="B214">
        <v>10000</v>
      </c>
      <c r="C214">
        <v>10162.176962478999</v>
      </c>
      <c r="D214">
        <v>10000</v>
      </c>
      <c r="E214">
        <v>9865.8840663824194</v>
      </c>
      <c r="F214" s="2">
        <f t="shared" si="19"/>
        <v>1.6217696247899926E-2</v>
      </c>
      <c r="G214" s="12">
        <f t="shared" si="20"/>
        <v>1.3593909346104605E-2</v>
      </c>
      <c r="H214" s="13">
        <f t="shared" si="21"/>
        <v>2.9811605594004531E-2</v>
      </c>
      <c r="L214" s="1">
        <v>43770</v>
      </c>
      <c r="M214">
        <v>10000</v>
      </c>
      <c r="N214">
        <v>10067.4402992046</v>
      </c>
      <c r="O214">
        <v>10000</v>
      </c>
      <c r="P214">
        <v>9928.6275877691096</v>
      </c>
      <c r="Q214" s="2">
        <f t="shared" si="22"/>
        <v>6.7440299204599707E-3</v>
      </c>
      <c r="R214" s="2">
        <f t="shared" si="23"/>
        <v>7.1885476215074462E-3</v>
      </c>
      <c r="S214" s="11">
        <f t="shared" si="24"/>
        <v>1.3932577541967417E-2</v>
      </c>
    </row>
    <row r="215" spans="1:19" x14ac:dyDescent="0.25">
      <c r="A215" s="1">
        <v>43773</v>
      </c>
      <c r="B215">
        <v>10000</v>
      </c>
      <c r="C215">
        <v>10277.169724973</v>
      </c>
      <c r="D215">
        <v>10000</v>
      </c>
      <c r="E215">
        <v>10191.8821332268</v>
      </c>
      <c r="F215" s="2">
        <f t="shared" si="19"/>
        <v>2.7716972497300096E-2</v>
      </c>
      <c r="G215" s="12">
        <f t="shared" si="20"/>
        <v>-1.8826957643205078E-2</v>
      </c>
      <c r="H215" s="13">
        <f t="shared" si="21"/>
        <v>8.8900148540950186E-3</v>
      </c>
      <c r="L215" s="1">
        <v>43773</v>
      </c>
      <c r="M215">
        <v>10000</v>
      </c>
      <c r="N215">
        <v>10169.045064401</v>
      </c>
      <c r="O215">
        <v>10000</v>
      </c>
      <c r="P215">
        <v>10100.354069650501</v>
      </c>
      <c r="Q215" s="2">
        <f t="shared" si="22"/>
        <v>1.6904506440099887E-2</v>
      </c>
      <c r="R215" s="2">
        <f t="shared" si="23"/>
        <v>-9.9356981902292141E-3</v>
      </c>
      <c r="S215" s="11">
        <f t="shared" si="24"/>
        <v>6.9688082498706727E-3</v>
      </c>
    </row>
    <row r="216" spans="1:19" x14ac:dyDescent="0.25">
      <c r="A216" s="1">
        <v>43774</v>
      </c>
      <c r="B216">
        <v>10000</v>
      </c>
      <c r="C216">
        <v>10026.043914530699</v>
      </c>
      <c r="D216">
        <v>10000</v>
      </c>
      <c r="E216">
        <v>9806.6579177831409</v>
      </c>
      <c r="F216" s="2">
        <f t="shared" si="19"/>
        <v>2.6043914530700096E-3</v>
      </c>
      <c r="G216" s="12">
        <f t="shared" si="20"/>
        <v>1.9715389670751815E-2</v>
      </c>
      <c r="H216" s="13">
        <f t="shared" si="21"/>
        <v>2.2319781123821825E-2</v>
      </c>
      <c r="L216" s="1">
        <v>43774</v>
      </c>
      <c r="M216">
        <v>10000</v>
      </c>
      <c r="N216">
        <v>9946.0524859646703</v>
      </c>
      <c r="O216">
        <v>9999.9999999999909</v>
      </c>
      <c r="P216">
        <v>9814.5823348707399</v>
      </c>
      <c r="Q216" s="2">
        <f t="shared" si="22"/>
        <v>-5.3947514035329602E-3</v>
      </c>
      <c r="R216" s="2">
        <f t="shared" si="23"/>
        <v>1.8892058653425359E-2</v>
      </c>
      <c r="S216" s="11">
        <f t="shared" si="24"/>
        <v>1.3497307249892398E-2</v>
      </c>
    </row>
    <row r="217" spans="1:19" x14ac:dyDescent="0.25">
      <c r="A217" s="1">
        <v>43775</v>
      </c>
      <c r="B217">
        <v>10000</v>
      </c>
      <c r="C217">
        <v>10050.7354778808</v>
      </c>
      <c r="D217">
        <v>10000</v>
      </c>
      <c r="E217">
        <v>9865.2091563348604</v>
      </c>
      <c r="F217" s="2">
        <f t="shared" si="19"/>
        <v>5.0735477880801128E-3</v>
      </c>
      <c r="G217" s="12">
        <f t="shared" si="20"/>
        <v>1.3663252499678036E-2</v>
      </c>
      <c r="H217" s="13">
        <f t="shared" si="21"/>
        <v>1.8736800287758149E-2</v>
      </c>
      <c r="L217" s="1">
        <v>43775</v>
      </c>
      <c r="M217">
        <v>10000</v>
      </c>
      <c r="N217">
        <v>10017.4208687146</v>
      </c>
      <c r="O217">
        <v>9999.9999999999909</v>
      </c>
      <c r="P217">
        <v>9881.3154568634309</v>
      </c>
      <c r="Q217" s="2">
        <f t="shared" si="22"/>
        <v>1.7420868714599358E-3</v>
      </c>
      <c r="R217" s="2">
        <f t="shared" si="23"/>
        <v>1.2011006394307966E-2</v>
      </c>
      <c r="S217" s="11">
        <f t="shared" si="24"/>
        <v>1.3753093265767902E-2</v>
      </c>
    </row>
    <row r="218" spans="1:19" x14ac:dyDescent="0.25">
      <c r="A218" s="1">
        <v>43776</v>
      </c>
      <c r="B218">
        <v>10000</v>
      </c>
      <c r="C218">
        <v>10100.9302174391</v>
      </c>
      <c r="D218">
        <v>10000</v>
      </c>
      <c r="E218">
        <v>9931.4303655632102</v>
      </c>
      <c r="F218" s="2">
        <f t="shared" si="19"/>
        <v>1.0093021743909913E-2</v>
      </c>
      <c r="G218" s="12">
        <f t="shared" si="20"/>
        <v>6.9043060176459115E-3</v>
      </c>
      <c r="H218" s="13">
        <f t="shared" si="21"/>
        <v>1.6997327761555825E-2</v>
      </c>
      <c r="L218" s="1">
        <v>43776</v>
      </c>
      <c r="M218">
        <v>9999.9999999999909</v>
      </c>
      <c r="N218">
        <v>10214.512772488601</v>
      </c>
      <c r="O218">
        <v>9999.9999999999909</v>
      </c>
      <c r="P218">
        <v>10001.821461747701</v>
      </c>
      <c r="Q218" s="2">
        <f t="shared" si="22"/>
        <v>2.1451277248861089E-2</v>
      </c>
      <c r="R218" s="2">
        <f t="shared" si="23"/>
        <v>-1.8211300358395022E-4</v>
      </c>
      <c r="S218" s="11">
        <f t="shared" si="24"/>
        <v>2.1269164245277139E-2</v>
      </c>
    </row>
    <row r="219" spans="1:19" x14ac:dyDescent="0.25">
      <c r="A219" s="1">
        <v>43777</v>
      </c>
      <c r="B219">
        <v>10000</v>
      </c>
      <c r="C219">
        <v>10057.2350286943</v>
      </c>
      <c r="D219">
        <v>10000</v>
      </c>
      <c r="E219">
        <v>9647.8425611622097</v>
      </c>
      <c r="F219" s="2">
        <f t="shared" si="19"/>
        <v>5.7235028694300194E-3</v>
      </c>
      <c r="G219" s="12">
        <f t="shared" si="20"/>
        <v>3.6501159363380831E-2</v>
      </c>
      <c r="H219" s="13">
        <f t="shared" si="21"/>
        <v>4.222466223281085E-2</v>
      </c>
      <c r="L219" s="1">
        <v>43777</v>
      </c>
      <c r="M219">
        <v>10000</v>
      </c>
      <c r="N219">
        <v>10041.486821046299</v>
      </c>
      <c r="O219">
        <v>9999.9999999999909</v>
      </c>
      <c r="P219">
        <v>9725.4306232014005</v>
      </c>
      <c r="Q219" s="2">
        <f t="shared" si="22"/>
        <v>4.1486821046299305E-3</v>
      </c>
      <c r="R219" s="2">
        <f t="shared" si="23"/>
        <v>2.8232104822542903E-2</v>
      </c>
      <c r="S219" s="11">
        <f t="shared" si="24"/>
        <v>3.2380786927172833E-2</v>
      </c>
    </row>
    <row r="220" spans="1:19" x14ac:dyDescent="0.25">
      <c r="A220" s="1">
        <v>43780</v>
      </c>
      <c r="B220">
        <v>10000</v>
      </c>
      <c r="C220">
        <v>10043.856724036101</v>
      </c>
      <c r="D220">
        <v>10000</v>
      </c>
      <c r="E220">
        <v>9847.9437523397301</v>
      </c>
      <c r="F220" s="2">
        <f t="shared" si="19"/>
        <v>4.3856724036099859E-3</v>
      </c>
      <c r="G220" s="12">
        <f t="shared" si="20"/>
        <v>1.5440405782592315E-2</v>
      </c>
      <c r="H220" s="13">
        <f t="shared" si="21"/>
        <v>1.9826078186202301E-2</v>
      </c>
      <c r="L220" s="1">
        <v>43780</v>
      </c>
      <c r="M220">
        <v>9999.9999999999909</v>
      </c>
      <c r="N220">
        <v>10009.8208104276</v>
      </c>
      <c r="O220">
        <v>10000</v>
      </c>
      <c r="P220">
        <v>10023.938332575301</v>
      </c>
      <c r="Q220" s="2">
        <f t="shared" si="22"/>
        <v>9.8208104276098496E-4</v>
      </c>
      <c r="R220" s="2">
        <f t="shared" si="23"/>
        <v>-2.3881165048179609E-3</v>
      </c>
      <c r="S220" s="11">
        <f t="shared" si="24"/>
        <v>-1.4060354620569759E-3</v>
      </c>
    </row>
    <row r="221" spans="1:19" x14ac:dyDescent="0.25">
      <c r="A221" s="1">
        <v>43781</v>
      </c>
      <c r="B221">
        <v>10000</v>
      </c>
      <c r="C221">
        <v>10058.9665891354</v>
      </c>
      <c r="D221">
        <v>10000</v>
      </c>
      <c r="E221">
        <v>9859.9674612680592</v>
      </c>
      <c r="F221" s="2">
        <f t="shared" si="19"/>
        <v>5.896658913540076E-3</v>
      </c>
      <c r="G221" s="12">
        <f t="shared" si="20"/>
        <v>1.4202129903776672E-2</v>
      </c>
      <c r="H221" s="13">
        <f t="shared" si="21"/>
        <v>2.0098788817316748E-2</v>
      </c>
      <c r="L221" s="1">
        <v>43781</v>
      </c>
      <c r="M221">
        <v>10000</v>
      </c>
      <c r="N221">
        <v>10052.7150171907</v>
      </c>
      <c r="O221">
        <v>9999.9999999999909</v>
      </c>
      <c r="P221">
        <v>9828.0912384113308</v>
      </c>
      <c r="Q221" s="2">
        <f t="shared" si="22"/>
        <v>5.271501719069871E-3</v>
      </c>
      <c r="R221" s="2">
        <f t="shared" si="23"/>
        <v>1.7491571600066758E-2</v>
      </c>
      <c r="S221" s="11">
        <f t="shared" si="24"/>
        <v>2.2763073319136629E-2</v>
      </c>
    </row>
    <row r="222" spans="1:19" x14ac:dyDescent="0.25">
      <c r="A222" s="1">
        <v>43782</v>
      </c>
      <c r="B222">
        <v>10000</v>
      </c>
      <c r="C222">
        <v>9969.4777556675799</v>
      </c>
      <c r="D222">
        <v>10000</v>
      </c>
      <c r="E222">
        <v>9740.31514702192</v>
      </c>
      <c r="F222" s="2">
        <f t="shared" si="19"/>
        <v>-3.0522244332420456E-3</v>
      </c>
      <c r="G222" s="12">
        <f t="shared" si="20"/>
        <v>2.6660826580901631E-2</v>
      </c>
      <c r="H222" s="13">
        <f t="shared" si="21"/>
        <v>2.3608602147659585E-2</v>
      </c>
      <c r="L222" s="1">
        <v>43782</v>
      </c>
      <c r="M222">
        <v>10000</v>
      </c>
      <c r="N222">
        <v>10016.6386457642</v>
      </c>
      <c r="O222">
        <v>9999.9999999999909</v>
      </c>
      <c r="P222">
        <v>9850.3648189627802</v>
      </c>
      <c r="Q222" s="2">
        <f t="shared" si="22"/>
        <v>1.6638645764199822E-3</v>
      </c>
      <c r="R222" s="2">
        <f t="shared" si="23"/>
        <v>1.5190826308194127E-2</v>
      </c>
      <c r="S222" s="11">
        <f t="shared" si="24"/>
        <v>1.685469088461411E-2</v>
      </c>
    </row>
    <row r="223" spans="1:19" x14ac:dyDescent="0.25">
      <c r="A223" s="1">
        <v>43783</v>
      </c>
      <c r="B223">
        <v>10000</v>
      </c>
      <c r="C223">
        <v>10168.1372019599</v>
      </c>
      <c r="D223">
        <v>10000</v>
      </c>
      <c r="E223">
        <v>9835.4718356369704</v>
      </c>
      <c r="F223" s="2">
        <f t="shared" si="19"/>
        <v>1.6813720195989923E-2</v>
      </c>
      <c r="G223" s="12">
        <f t="shared" si="20"/>
        <v>1.6728039804546402E-2</v>
      </c>
      <c r="H223" s="13">
        <f t="shared" si="21"/>
        <v>3.3541760000536325E-2</v>
      </c>
      <c r="L223" s="1">
        <v>43783</v>
      </c>
      <c r="M223">
        <v>9999.9999999999909</v>
      </c>
      <c r="N223">
        <v>10035.1531292093</v>
      </c>
      <c r="O223">
        <v>10000</v>
      </c>
      <c r="P223">
        <v>9902.2772594096296</v>
      </c>
      <c r="Q223" s="2">
        <f t="shared" si="22"/>
        <v>3.5153129209308798E-3</v>
      </c>
      <c r="R223" s="2">
        <f t="shared" si="23"/>
        <v>9.8687138352453463E-3</v>
      </c>
      <c r="S223" s="11">
        <f t="shared" si="24"/>
        <v>1.3384026756176226E-2</v>
      </c>
    </row>
    <row r="224" spans="1:19" x14ac:dyDescent="0.25">
      <c r="A224" s="1">
        <v>43784</v>
      </c>
      <c r="B224">
        <v>9999.9999999999909</v>
      </c>
      <c r="C224">
        <v>10143.015994526701</v>
      </c>
      <c r="D224">
        <v>10000</v>
      </c>
      <c r="E224">
        <v>9836.4225470603596</v>
      </c>
      <c r="F224" s="2">
        <f t="shared" si="19"/>
        <v>1.4301599452670954E-2</v>
      </c>
      <c r="G224" s="12">
        <f t="shared" si="20"/>
        <v>1.6629770849822423E-2</v>
      </c>
      <c r="H224" s="13">
        <f t="shared" si="21"/>
        <v>3.0931370302493377E-2</v>
      </c>
      <c r="L224" s="1">
        <v>43784</v>
      </c>
      <c r="M224">
        <v>10000</v>
      </c>
      <c r="N224">
        <v>10102.548904040599</v>
      </c>
      <c r="O224">
        <v>9999.9999999999909</v>
      </c>
      <c r="P224">
        <v>9961.2711411214696</v>
      </c>
      <c r="Q224" s="2">
        <f t="shared" si="22"/>
        <v>1.0254890404060024E-2</v>
      </c>
      <c r="R224" s="2">
        <f t="shared" si="23"/>
        <v>3.8879434491692066E-3</v>
      </c>
      <c r="S224" s="11">
        <f t="shared" si="24"/>
        <v>1.4142833853229231E-2</v>
      </c>
    </row>
    <row r="225" spans="1:19" x14ac:dyDescent="0.25">
      <c r="A225" s="1">
        <v>43787</v>
      </c>
      <c r="B225">
        <v>10000</v>
      </c>
      <c r="C225">
        <v>10110.745020689599</v>
      </c>
      <c r="D225">
        <v>10000</v>
      </c>
      <c r="E225">
        <v>10010.6053844697</v>
      </c>
      <c r="F225" s="2">
        <f t="shared" si="19"/>
        <v>1.107450206895999E-2</v>
      </c>
      <c r="G225" s="12">
        <f t="shared" si="20"/>
        <v>-1.0594148967406625E-3</v>
      </c>
      <c r="H225" s="13">
        <f t="shared" si="21"/>
        <v>1.0015087172219328E-2</v>
      </c>
      <c r="L225" s="1">
        <v>43787</v>
      </c>
      <c r="M225">
        <v>9999.9999999999909</v>
      </c>
      <c r="N225">
        <v>10060.6494966758</v>
      </c>
      <c r="O225">
        <v>9999.9999999999909</v>
      </c>
      <c r="P225">
        <v>9982.6248820858891</v>
      </c>
      <c r="Q225" s="2">
        <f t="shared" si="22"/>
        <v>6.0649496675808656E-3</v>
      </c>
      <c r="R225" s="2">
        <f t="shared" si="23"/>
        <v>1.7405359932218811E-3</v>
      </c>
      <c r="S225" s="11">
        <f t="shared" si="24"/>
        <v>7.8054856608027468E-3</v>
      </c>
    </row>
    <row r="226" spans="1:19" x14ac:dyDescent="0.25">
      <c r="A226" s="1">
        <v>43788</v>
      </c>
      <c r="B226">
        <v>10000</v>
      </c>
      <c r="C226">
        <v>10144.5937618798</v>
      </c>
      <c r="D226">
        <v>10000</v>
      </c>
      <c r="E226">
        <v>9945.6563516326205</v>
      </c>
      <c r="F226" s="2">
        <f t="shared" si="19"/>
        <v>1.4459376187979878E-2</v>
      </c>
      <c r="G226" s="12">
        <f t="shared" si="20"/>
        <v>5.4640585242480277E-3</v>
      </c>
      <c r="H226" s="13">
        <f t="shared" si="21"/>
        <v>1.9923434712227905E-2</v>
      </c>
      <c r="L226" s="1">
        <v>43788</v>
      </c>
      <c r="M226">
        <v>10000</v>
      </c>
      <c r="N226">
        <v>10101.6708120161</v>
      </c>
      <c r="O226">
        <v>10000</v>
      </c>
      <c r="P226">
        <v>9852.8009947631508</v>
      </c>
      <c r="Q226" s="2">
        <f t="shared" si="22"/>
        <v>1.0167081201609918E-2</v>
      </c>
      <c r="R226" s="2">
        <f t="shared" si="23"/>
        <v>1.4939813086155551E-2</v>
      </c>
      <c r="S226" s="11">
        <f t="shared" si="24"/>
        <v>2.5106894287765469E-2</v>
      </c>
    </row>
    <row r="227" spans="1:19" x14ac:dyDescent="0.25">
      <c r="A227" s="1">
        <v>43789</v>
      </c>
      <c r="B227">
        <v>10000</v>
      </c>
      <c r="C227">
        <v>9951.6516860924003</v>
      </c>
      <c r="D227">
        <v>10000</v>
      </c>
      <c r="E227">
        <v>9841.9494941839694</v>
      </c>
      <c r="F227" s="2">
        <f t="shared" si="19"/>
        <v>-4.8348313907600193E-3</v>
      </c>
      <c r="G227" s="12">
        <f t="shared" si="20"/>
        <v>1.6058861703103666E-2</v>
      </c>
      <c r="H227" s="13">
        <f t="shared" si="21"/>
        <v>1.1224030312343647E-2</v>
      </c>
      <c r="L227" s="1">
        <v>43789</v>
      </c>
      <c r="M227">
        <v>10000</v>
      </c>
      <c r="N227">
        <v>10007.862684395401</v>
      </c>
      <c r="O227">
        <v>10000</v>
      </c>
      <c r="P227">
        <v>9918.1786545613904</v>
      </c>
      <c r="Q227" s="2">
        <f t="shared" si="22"/>
        <v>7.8626843954010539E-4</v>
      </c>
      <c r="R227" s="2">
        <f t="shared" si="23"/>
        <v>8.2496341604998413E-3</v>
      </c>
      <c r="S227" s="11">
        <f t="shared" si="24"/>
        <v>9.0359026000399467E-3</v>
      </c>
    </row>
    <row r="228" spans="1:19" x14ac:dyDescent="0.25">
      <c r="A228" s="1">
        <v>43790</v>
      </c>
      <c r="B228">
        <v>10000</v>
      </c>
      <c r="C228">
        <v>10061.248988524299</v>
      </c>
      <c r="D228">
        <v>10000</v>
      </c>
      <c r="E228">
        <v>9782.6636428541497</v>
      </c>
      <c r="F228" s="2">
        <f t="shared" si="19"/>
        <v>6.1248988524298387E-3</v>
      </c>
      <c r="G228" s="12">
        <f t="shared" si="20"/>
        <v>2.2216480611045641E-2</v>
      </c>
      <c r="H228" s="13">
        <f t="shared" si="21"/>
        <v>2.834137946347548E-2</v>
      </c>
      <c r="L228" s="1">
        <v>43790</v>
      </c>
      <c r="M228">
        <v>10000</v>
      </c>
      <c r="N228">
        <v>10080.0666286919</v>
      </c>
      <c r="O228">
        <v>9999.9999999999909</v>
      </c>
      <c r="P228">
        <v>9982.9407326967594</v>
      </c>
      <c r="Q228" s="2">
        <f t="shared" si="22"/>
        <v>8.00666286918994E-3</v>
      </c>
      <c r="R228" s="2">
        <f t="shared" si="23"/>
        <v>1.7088418893802526E-3</v>
      </c>
      <c r="S228" s="11">
        <f t="shared" si="24"/>
        <v>9.7155047585701926E-3</v>
      </c>
    </row>
    <row r="229" spans="1:19" x14ac:dyDescent="0.25">
      <c r="A229" s="1">
        <v>43791</v>
      </c>
      <c r="B229">
        <v>9999.9999999999909</v>
      </c>
      <c r="C229">
        <v>10048.850437928801</v>
      </c>
      <c r="D229">
        <v>10000</v>
      </c>
      <c r="E229">
        <v>10095.452179428399</v>
      </c>
      <c r="F229" s="2">
        <f t="shared" si="19"/>
        <v>4.8850437928809054E-3</v>
      </c>
      <c r="G229" s="12">
        <f t="shared" si="20"/>
        <v>-9.4549682106268573E-3</v>
      </c>
      <c r="H229" s="13">
        <f t="shared" si="21"/>
        <v>-4.5699244177459519E-3</v>
      </c>
      <c r="L229" s="1">
        <v>43791</v>
      </c>
      <c r="M229">
        <v>9999.9999999999909</v>
      </c>
      <c r="N229">
        <v>10056.5975340679</v>
      </c>
      <c r="O229">
        <v>10000</v>
      </c>
      <c r="P229">
        <v>9996.1139721631098</v>
      </c>
      <c r="Q229" s="2">
        <f t="shared" si="22"/>
        <v>5.6597534067908128E-3</v>
      </c>
      <c r="R229" s="2">
        <f t="shared" si="23"/>
        <v>3.8875385451908606E-4</v>
      </c>
      <c r="S229" s="11">
        <f t="shared" si="24"/>
        <v>6.0485072613098989E-3</v>
      </c>
    </row>
    <row r="230" spans="1:19" x14ac:dyDescent="0.25">
      <c r="A230" s="1">
        <v>43794</v>
      </c>
      <c r="B230">
        <v>10000</v>
      </c>
      <c r="C230">
        <v>10036.530754379601</v>
      </c>
      <c r="D230">
        <v>10000</v>
      </c>
      <c r="E230">
        <v>9940.5624337000809</v>
      </c>
      <c r="F230" s="2">
        <f t="shared" si="19"/>
        <v>3.6530754379600072E-3</v>
      </c>
      <c r="G230" s="12">
        <f t="shared" si="20"/>
        <v>5.9792961108937615E-3</v>
      </c>
      <c r="H230" s="13">
        <f t="shared" si="21"/>
        <v>9.6323715488537687E-3</v>
      </c>
      <c r="L230" s="1">
        <v>43794</v>
      </c>
      <c r="M230">
        <v>10000</v>
      </c>
      <c r="N230">
        <v>10020.132621163901</v>
      </c>
      <c r="O230">
        <v>10000</v>
      </c>
      <c r="P230">
        <v>9982.0471343355402</v>
      </c>
      <c r="Q230" s="2">
        <f t="shared" si="22"/>
        <v>2.0132621163899689E-3</v>
      </c>
      <c r="R230" s="2">
        <f t="shared" si="23"/>
        <v>1.7985154170137019E-3</v>
      </c>
      <c r="S230" s="11">
        <f t="shared" si="24"/>
        <v>3.8117775334036708E-3</v>
      </c>
    </row>
    <row r="231" spans="1:19" x14ac:dyDescent="0.25">
      <c r="A231" s="1">
        <v>43795</v>
      </c>
      <c r="B231">
        <v>10000</v>
      </c>
      <c r="C231">
        <v>10174.7018653048</v>
      </c>
      <c r="D231">
        <v>10000</v>
      </c>
      <c r="E231">
        <v>10013.857309999999</v>
      </c>
      <c r="F231" s="2">
        <f t="shared" si="19"/>
        <v>1.7470186530480047E-2</v>
      </c>
      <c r="G231" s="12">
        <f t="shared" si="20"/>
        <v>-1.3838134068638874E-3</v>
      </c>
      <c r="H231" s="13">
        <f t="shared" si="21"/>
        <v>1.608637312361616E-2</v>
      </c>
      <c r="L231" s="1">
        <v>43795</v>
      </c>
      <c r="M231">
        <v>10000</v>
      </c>
      <c r="N231">
        <v>10093.3686837074</v>
      </c>
      <c r="O231">
        <v>10000</v>
      </c>
      <c r="P231">
        <v>10068.039397618901</v>
      </c>
      <c r="Q231" s="2">
        <f t="shared" si="22"/>
        <v>9.3368683707399924E-3</v>
      </c>
      <c r="R231" s="2">
        <f t="shared" si="23"/>
        <v>-6.7579590158329816E-3</v>
      </c>
      <c r="S231" s="11">
        <f t="shared" si="24"/>
        <v>2.5789093549070108E-3</v>
      </c>
    </row>
    <row r="232" spans="1:19" x14ac:dyDescent="0.25">
      <c r="A232" s="1">
        <v>43796</v>
      </c>
      <c r="B232">
        <v>10000</v>
      </c>
      <c r="C232">
        <v>10126.4326911884</v>
      </c>
      <c r="D232">
        <v>10000</v>
      </c>
      <c r="E232">
        <v>9861.2980323516604</v>
      </c>
      <c r="F232" s="2">
        <f t="shared" si="19"/>
        <v>1.2643269118840061E-2</v>
      </c>
      <c r="G232" s="12">
        <f t="shared" si="20"/>
        <v>1.4065285035834485E-2</v>
      </c>
      <c r="H232" s="13">
        <f t="shared" si="21"/>
        <v>2.6708554154674546E-2</v>
      </c>
      <c r="L232" s="1">
        <v>43796</v>
      </c>
      <c r="M232">
        <v>10000</v>
      </c>
      <c r="N232">
        <v>10124.109960928299</v>
      </c>
      <c r="O232">
        <v>9999.9999999999909</v>
      </c>
      <c r="P232">
        <v>9934.0591877856095</v>
      </c>
      <c r="Q232" s="2">
        <f t="shared" si="22"/>
        <v>1.2410996092830029E-2</v>
      </c>
      <c r="R232" s="2">
        <f t="shared" si="23"/>
        <v>6.6378517550467198E-3</v>
      </c>
      <c r="S232" s="11">
        <f t="shared" si="24"/>
        <v>1.9048847847876749E-2</v>
      </c>
    </row>
    <row r="233" spans="1:19" x14ac:dyDescent="0.25">
      <c r="A233" s="1">
        <v>43798</v>
      </c>
      <c r="B233">
        <v>10000</v>
      </c>
      <c r="C233">
        <v>10122.5577135524</v>
      </c>
      <c r="D233">
        <v>9999.9999999999909</v>
      </c>
      <c r="E233">
        <v>9879.6600932071196</v>
      </c>
      <c r="F233" s="2">
        <f t="shared" si="19"/>
        <v>1.225577135524003E-2</v>
      </c>
      <c r="G233" s="12">
        <f t="shared" si="20"/>
        <v>1.2180571563956244E-2</v>
      </c>
      <c r="H233" s="13">
        <f t="shared" si="21"/>
        <v>2.4436342919196274E-2</v>
      </c>
      <c r="L233" s="1">
        <v>43798</v>
      </c>
      <c r="M233">
        <v>10000</v>
      </c>
      <c r="N233">
        <v>9924.1904069185293</v>
      </c>
      <c r="O233">
        <v>10000</v>
      </c>
      <c r="P233">
        <v>9927.2606183656808</v>
      </c>
      <c r="Q233" s="2">
        <f t="shared" si="22"/>
        <v>-7.5809593081470616E-3</v>
      </c>
      <c r="R233" s="2">
        <f t="shared" si="23"/>
        <v>7.3272360251879221E-3</v>
      </c>
      <c r="S233" s="11">
        <f t="shared" si="24"/>
        <v>-2.537232829591396E-4</v>
      </c>
    </row>
    <row r="234" spans="1:19" x14ac:dyDescent="0.25">
      <c r="A234" s="1">
        <v>43801</v>
      </c>
      <c r="B234">
        <v>10000</v>
      </c>
      <c r="C234">
        <v>9925.9210600148399</v>
      </c>
      <c r="D234">
        <v>10000</v>
      </c>
      <c r="E234">
        <v>9995.76426216443</v>
      </c>
      <c r="F234" s="2">
        <f t="shared" si="19"/>
        <v>-7.4078939985160464E-3</v>
      </c>
      <c r="G234" s="12">
        <f t="shared" si="20"/>
        <v>4.237532743347483E-4</v>
      </c>
      <c r="H234" s="13">
        <f t="shared" si="21"/>
        <v>-6.9841407241812981E-3</v>
      </c>
      <c r="L234" s="1">
        <v>43801</v>
      </c>
      <c r="M234">
        <v>10000</v>
      </c>
      <c r="N234">
        <v>9903.7000214454602</v>
      </c>
      <c r="O234">
        <v>10000</v>
      </c>
      <c r="P234">
        <v>9942.5545699520208</v>
      </c>
      <c r="Q234" s="2">
        <f t="shared" si="22"/>
        <v>-9.6299978554539312E-3</v>
      </c>
      <c r="R234" s="2">
        <f t="shared" si="23"/>
        <v>5.777733443031785E-3</v>
      </c>
      <c r="S234" s="11">
        <f t="shared" si="24"/>
        <v>-3.8522644124221461E-3</v>
      </c>
    </row>
    <row r="235" spans="1:19" x14ac:dyDescent="0.25">
      <c r="A235" s="1">
        <v>43802</v>
      </c>
      <c r="B235">
        <v>10000</v>
      </c>
      <c r="C235">
        <v>10146.6702428526</v>
      </c>
      <c r="D235">
        <v>10000</v>
      </c>
      <c r="E235">
        <v>9726.9455916766292</v>
      </c>
      <c r="F235" s="2">
        <f t="shared" si="19"/>
        <v>1.4667024285260011E-2</v>
      </c>
      <c r="G235" s="12">
        <f t="shared" si="20"/>
        <v>2.8071958021130827E-2</v>
      </c>
      <c r="H235" s="13">
        <f t="shared" si="21"/>
        <v>4.2738982306390838E-2</v>
      </c>
      <c r="L235" s="1">
        <v>43802</v>
      </c>
      <c r="M235">
        <v>10000</v>
      </c>
      <c r="N235">
        <v>9867.4087087056905</v>
      </c>
      <c r="O235">
        <v>10000</v>
      </c>
      <c r="P235">
        <v>9654.14758234482</v>
      </c>
      <c r="Q235" s="2">
        <f t="shared" si="22"/>
        <v>-1.3259129129430947E-2</v>
      </c>
      <c r="R235" s="2">
        <f t="shared" si="23"/>
        <v>3.58242314720425E-2</v>
      </c>
      <c r="S235" s="11">
        <f t="shared" si="24"/>
        <v>2.2565102342611554E-2</v>
      </c>
    </row>
    <row r="236" spans="1:19" x14ac:dyDescent="0.25">
      <c r="A236" s="1">
        <v>43803</v>
      </c>
      <c r="B236">
        <v>10000</v>
      </c>
      <c r="C236">
        <v>10251.6132093421</v>
      </c>
      <c r="D236">
        <v>10000</v>
      </c>
      <c r="E236">
        <v>10083.681526013001</v>
      </c>
      <c r="F236" s="2">
        <f t="shared" si="19"/>
        <v>2.5161320934210085E-2</v>
      </c>
      <c r="G236" s="12">
        <f t="shared" si="20"/>
        <v>-8.2987077484673044E-3</v>
      </c>
      <c r="H236" s="13">
        <f t="shared" si="21"/>
        <v>1.6862613185742781E-2</v>
      </c>
      <c r="L236" s="1">
        <v>43803</v>
      </c>
      <c r="M236">
        <v>10000</v>
      </c>
      <c r="N236">
        <v>10186.4687627068</v>
      </c>
      <c r="O236">
        <v>10000</v>
      </c>
      <c r="P236">
        <v>10027.1336795773</v>
      </c>
      <c r="Q236" s="2">
        <f t="shared" si="22"/>
        <v>1.8646876270679957E-2</v>
      </c>
      <c r="R236" s="2">
        <f t="shared" si="23"/>
        <v>-2.7060255148053658E-3</v>
      </c>
      <c r="S236" s="11">
        <f t="shared" si="24"/>
        <v>1.5940850755874592E-2</v>
      </c>
    </row>
    <row r="237" spans="1:19" x14ac:dyDescent="0.25">
      <c r="A237" s="1">
        <v>43804</v>
      </c>
      <c r="B237">
        <v>10000</v>
      </c>
      <c r="C237">
        <v>10145.456788035999</v>
      </c>
      <c r="D237">
        <v>10000</v>
      </c>
      <c r="E237">
        <v>10160.374193997801</v>
      </c>
      <c r="F237" s="2">
        <f t="shared" si="19"/>
        <v>1.4545678803599804E-2</v>
      </c>
      <c r="G237" s="12">
        <f t="shared" si="20"/>
        <v>-1.5784280277053253E-2</v>
      </c>
      <c r="H237" s="13">
        <f t="shared" si="21"/>
        <v>-1.238601473453449E-3</v>
      </c>
      <c r="L237" s="1">
        <v>43804</v>
      </c>
      <c r="M237">
        <v>9999.9999999999909</v>
      </c>
      <c r="N237">
        <v>10053.817487578401</v>
      </c>
      <c r="O237">
        <v>10000</v>
      </c>
      <c r="P237">
        <v>10101.234799309899</v>
      </c>
      <c r="Q237" s="2">
        <f t="shared" si="22"/>
        <v>5.3817487578409207E-3</v>
      </c>
      <c r="R237" s="2">
        <f t="shared" si="23"/>
        <v>-1.0022022190476654E-2</v>
      </c>
      <c r="S237" s="11">
        <f t="shared" si="24"/>
        <v>-4.6402734326357331E-3</v>
      </c>
    </row>
    <row r="238" spans="1:19" x14ac:dyDescent="0.25">
      <c r="A238" s="1">
        <v>43805</v>
      </c>
      <c r="B238">
        <v>10000</v>
      </c>
      <c r="C238">
        <v>10262.5016220865</v>
      </c>
      <c r="D238">
        <v>10000</v>
      </c>
      <c r="E238">
        <v>9863.3860112939401</v>
      </c>
      <c r="F238" s="2">
        <f t="shared" si="19"/>
        <v>2.6250162208649952E-2</v>
      </c>
      <c r="G238" s="12">
        <f t="shared" si="20"/>
        <v>1.3850617683383026E-2</v>
      </c>
      <c r="H238" s="13">
        <f t="shared" si="21"/>
        <v>4.0100779892032978E-2</v>
      </c>
      <c r="L238" s="1">
        <v>43805</v>
      </c>
      <c r="M238">
        <v>10000</v>
      </c>
      <c r="N238">
        <v>10138.534087832</v>
      </c>
      <c r="O238">
        <v>10000</v>
      </c>
      <c r="P238">
        <v>10027.1755869135</v>
      </c>
      <c r="Q238" s="2">
        <f t="shared" si="22"/>
        <v>1.3853408783200072E-2</v>
      </c>
      <c r="R238" s="2">
        <f t="shared" si="23"/>
        <v>-2.7101935812280376E-3</v>
      </c>
      <c r="S238" s="11">
        <f t="shared" si="24"/>
        <v>1.1143215201972034E-2</v>
      </c>
    </row>
    <row r="239" spans="1:19" x14ac:dyDescent="0.25">
      <c r="A239" s="1">
        <v>43808</v>
      </c>
      <c r="B239">
        <v>10000</v>
      </c>
      <c r="C239">
        <v>10099.8438008176</v>
      </c>
      <c r="D239">
        <v>10000</v>
      </c>
      <c r="E239">
        <v>10298.819309861799</v>
      </c>
      <c r="F239" s="2">
        <f t="shared" si="19"/>
        <v>9.9843800817600581E-3</v>
      </c>
      <c r="G239" s="12">
        <f t="shared" si="20"/>
        <v>-2.90149094640062E-2</v>
      </c>
      <c r="H239" s="13">
        <f t="shared" si="21"/>
        <v>-1.9030529382246142E-2</v>
      </c>
      <c r="L239" s="1">
        <v>43808</v>
      </c>
      <c r="M239">
        <v>10000</v>
      </c>
      <c r="N239">
        <v>10021.7801924176</v>
      </c>
      <c r="O239">
        <v>10000</v>
      </c>
      <c r="P239">
        <v>10296.0565505949</v>
      </c>
      <c r="Q239" s="2">
        <f t="shared" si="22"/>
        <v>2.1780192417599764E-3</v>
      </c>
      <c r="R239" s="2">
        <f t="shared" si="23"/>
        <v>-2.8754363298227448E-2</v>
      </c>
      <c r="S239" s="11">
        <f t="shared" si="24"/>
        <v>-2.6576344056467471E-2</v>
      </c>
    </row>
    <row r="240" spans="1:19" x14ac:dyDescent="0.25">
      <c r="A240" s="1">
        <v>43809</v>
      </c>
      <c r="B240">
        <v>10000</v>
      </c>
      <c r="C240">
        <v>10077.976703005201</v>
      </c>
      <c r="D240">
        <v>10000</v>
      </c>
      <c r="E240">
        <v>9894.0493190689594</v>
      </c>
      <c r="F240" s="2">
        <f t="shared" si="19"/>
        <v>7.7976703005200321E-3</v>
      </c>
      <c r="G240" s="12">
        <f t="shared" si="20"/>
        <v>1.0708525651559109E-2</v>
      </c>
      <c r="H240" s="13">
        <f t="shared" si="21"/>
        <v>1.8506195952079141E-2</v>
      </c>
      <c r="L240" s="1">
        <v>43809</v>
      </c>
      <c r="M240">
        <v>10000</v>
      </c>
      <c r="N240">
        <v>10057.4547215006</v>
      </c>
      <c r="O240">
        <v>10000</v>
      </c>
      <c r="P240">
        <v>9896.9063240403593</v>
      </c>
      <c r="Q240" s="2">
        <f t="shared" si="22"/>
        <v>5.7454721500600492E-3</v>
      </c>
      <c r="R240" s="2">
        <f t="shared" si="23"/>
        <v>1.0416757781087416E-2</v>
      </c>
      <c r="S240" s="11">
        <f t="shared" si="24"/>
        <v>1.6162229931147465E-2</v>
      </c>
    </row>
    <row r="241" spans="1:19" x14ac:dyDescent="0.25">
      <c r="A241" s="1">
        <v>43810</v>
      </c>
      <c r="B241">
        <v>10000</v>
      </c>
      <c r="C241">
        <v>10105.8176210527</v>
      </c>
      <c r="D241">
        <v>10000</v>
      </c>
      <c r="E241">
        <v>9752.7294985993394</v>
      </c>
      <c r="F241" s="2">
        <f t="shared" si="19"/>
        <v>1.0581762105269954E-2</v>
      </c>
      <c r="G241" s="12">
        <f t="shared" si="20"/>
        <v>2.5353979256389048E-2</v>
      </c>
      <c r="H241" s="13">
        <f t="shared" si="21"/>
        <v>3.5935741361659002E-2</v>
      </c>
      <c r="L241" s="1">
        <v>43810</v>
      </c>
      <c r="M241">
        <v>10000</v>
      </c>
      <c r="N241">
        <v>10048.8486372732</v>
      </c>
      <c r="O241">
        <v>10000</v>
      </c>
      <c r="P241">
        <v>9982.7304489835296</v>
      </c>
      <c r="Q241" s="2">
        <f t="shared" si="22"/>
        <v>4.8848637273199991E-3</v>
      </c>
      <c r="R241" s="2">
        <f t="shared" si="23"/>
        <v>1.729942634906001E-3</v>
      </c>
      <c r="S241" s="11">
        <f t="shared" si="24"/>
        <v>6.614806362226E-3</v>
      </c>
    </row>
    <row r="242" spans="1:19" x14ac:dyDescent="0.25">
      <c r="A242" s="1">
        <v>43811</v>
      </c>
      <c r="B242">
        <v>10000</v>
      </c>
      <c r="C242">
        <v>10070.862076127099</v>
      </c>
      <c r="D242">
        <v>10000</v>
      </c>
      <c r="E242">
        <v>9883.0404603423594</v>
      </c>
      <c r="F242" s="2">
        <f t="shared" si="19"/>
        <v>7.0862076127100604E-3</v>
      </c>
      <c r="G242" s="12">
        <f t="shared" si="20"/>
        <v>1.183436819134398E-2</v>
      </c>
      <c r="H242" s="13">
        <f t="shared" si="21"/>
        <v>1.8920575804054041E-2</v>
      </c>
      <c r="L242" s="1">
        <v>43811</v>
      </c>
      <c r="M242">
        <v>10000</v>
      </c>
      <c r="N242">
        <v>10011.6123965477</v>
      </c>
      <c r="O242">
        <v>10000</v>
      </c>
      <c r="P242">
        <v>9969.9392910048391</v>
      </c>
      <c r="Q242" s="2">
        <f t="shared" si="22"/>
        <v>1.1612396547699966E-3</v>
      </c>
      <c r="R242" s="2">
        <f t="shared" si="23"/>
        <v>3.0151346079190233E-3</v>
      </c>
      <c r="S242" s="11">
        <f t="shared" si="24"/>
        <v>4.1763742626890199E-3</v>
      </c>
    </row>
    <row r="243" spans="1:19" x14ac:dyDescent="0.25">
      <c r="A243" s="1">
        <v>43812</v>
      </c>
      <c r="B243">
        <v>10000</v>
      </c>
      <c r="C243">
        <v>10118.151340341001</v>
      </c>
      <c r="D243">
        <v>10000</v>
      </c>
      <c r="E243">
        <v>10014.8514641</v>
      </c>
      <c r="F243" s="2">
        <f t="shared" si="19"/>
        <v>1.1815134034100172E-2</v>
      </c>
      <c r="G243" s="12">
        <f t="shared" si="20"/>
        <v>-1.4829440210110123E-3</v>
      </c>
      <c r="H243" s="13">
        <f t="shared" si="21"/>
        <v>1.033219001308916E-2</v>
      </c>
      <c r="L243" s="1">
        <v>43812</v>
      </c>
      <c r="M243">
        <v>9999.9999999999909</v>
      </c>
      <c r="N243">
        <v>10106.527761380499</v>
      </c>
      <c r="O243">
        <v>9999.9999999999909</v>
      </c>
      <c r="P243">
        <v>10019.633713909499</v>
      </c>
      <c r="Q243" s="2">
        <f t="shared" si="22"/>
        <v>1.0652776138050823E-2</v>
      </c>
      <c r="R243" s="2">
        <f t="shared" si="23"/>
        <v>-1.9595241173590017E-3</v>
      </c>
      <c r="S243" s="11">
        <f t="shared" si="24"/>
        <v>8.6932520206918218E-3</v>
      </c>
    </row>
    <row r="244" spans="1:19" x14ac:dyDescent="0.25">
      <c r="A244" s="1">
        <v>43815</v>
      </c>
      <c r="B244">
        <v>10000</v>
      </c>
      <c r="C244">
        <v>10113.5771847871</v>
      </c>
      <c r="D244">
        <v>10000</v>
      </c>
      <c r="E244">
        <v>9985.1212412636905</v>
      </c>
      <c r="F244" s="2">
        <f t="shared" si="19"/>
        <v>1.1357718478709922E-2</v>
      </c>
      <c r="G244" s="12">
        <f t="shared" si="20"/>
        <v>1.4900929469763291E-3</v>
      </c>
      <c r="H244" s="13">
        <f t="shared" si="21"/>
        <v>1.2847811425686251E-2</v>
      </c>
      <c r="L244" s="1">
        <v>43815</v>
      </c>
      <c r="M244">
        <v>9999.9999999999909</v>
      </c>
      <c r="N244">
        <v>10014.664863239899</v>
      </c>
      <c r="O244">
        <v>10000</v>
      </c>
      <c r="P244">
        <v>9971.8773159653192</v>
      </c>
      <c r="Q244" s="2">
        <f t="shared" si="22"/>
        <v>1.4664863239908232E-3</v>
      </c>
      <c r="R244" s="2">
        <f t="shared" si="23"/>
        <v>2.8201995615866338E-3</v>
      </c>
      <c r="S244" s="11">
        <f t="shared" si="24"/>
        <v>4.286685885577457E-3</v>
      </c>
    </row>
    <row r="245" spans="1:19" x14ac:dyDescent="0.25">
      <c r="A245" s="1">
        <v>43816</v>
      </c>
      <c r="B245">
        <v>10000</v>
      </c>
      <c r="C245">
        <v>10081.438100946199</v>
      </c>
      <c r="D245">
        <v>10000</v>
      </c>
      <c r="E245">
        <v>10110.465612182399</v>
      </c>
      <c r="F245" s="2">
        <f t="shared" si="19"/>
        <v>8.1438100946198411E-3</v>
      </c>
      <c r="G245" s="12">
        <f t="shared" si="20"/>
        <v>-1.0925867949078016E-2</v>
      </c>
      <c r="H245" s="13">
        <f t="shared" si="21"/>
        <v>-2.7820578544581753E-3</v>
      </c>
      <c r="L245" s="1">
        <v>43816</v>
      </c>
      <c r="M245">
        <v>9999.9999999999909</v>
      </c>
      <c r="N245">
        <v>10080.130791020199</v>
      </c>
      <c r="O245">
        <v>10000</v>
      </c>
      <c r="P245">
        <v>10013.3514338757</v>
      </c>
      <c r="Q245" s="2">
        <f t="shared" si="22"/>
        <v>8.0130791020207592E-3</v>
      </c>
      <c r="R245" s="2">
        <f t="shared" si="23"/>
        <v>-1.3333631565681792E-3</v>
      </c>
      <c r="S245" s="11">
        <f t="shared" si="24"/>
        <v>6.6797159454525801E-3</v>
      </c>
    </row>
    <row r="246" spans="1:19" x14ac:dyDescent="0.25">
      <c r="A246" s="1">
        <v>43817</v>
      </c>
      <c r="B246">
        <v>10000</v>
      </c>
      <c r="C246">
        <v>10054.0027292174</v>
      </c>
      <c r="D246">
        <v>10000</v>
      </c>
      <c r="E246">
        <v>10073.4836033506</v>
      </c>
      <c r="F246" s="2">
        <f t="shared" si="19"/>
        <v>5.4002729217399459E-3</v>
      </c>
      <c r="G246" s="12">
        <f t="shared" si="20"/>
        <v>-7.2947558405870305E-3</v>
      </c>
      <c r="H246" s="13">
        <f t="shared" si="21"/>
        <v>-1.8944829188470846E-3</v>
      </c>
      <c r="L246" s="1">
        <v>43817</v>
      </c>
      <c r="M246">
        <v>10000</v>
      </c>
      <c r="N246">
        <v>9986.5220795581299</v>
      </c>
      <c r="O246">
        <v>10000</v>
      </c>
      <c r="P246">
        <v>9971.2202450783407</v>
      </c>
      <c r="Q246" s="2">
        <f t="shared" si="22"/>
        <v>-1.3477920441870017E-3</v>
      </c>
      <c r="R246" s="2">
        <f t="shared" si="23"/>
        <v>2.8862821414323836E-3</v>
      </c>
      <c r="S246" s="11">
        <f t="shared" si="24"/>
        <v>1.5384900972453819E-3</v>
      </c>
    </row>
    <row r="247" spans="1:19" x14ac:dyDescent="0.25">
      <c r="A247" s="1">
        <v>43818</v>
      </c>
      <c r="B247">
        <v>10000</v>
      </c>
      <c r="C247">
        <v>10092.4224030928</v>
      </c>
      <c r="D247">
        <v>10000</v>
      </c>
      <c r="E247">
        <v>9905.9354276931408</v>
      </c>
      <c r="F247" s="2">
        <f t="shared" si="19"/>
        <v>9.2422403092800032E-3</v>
      </c>
      <c r="G247" s="12">
        <f t="shared" si="20"/>
        <v>9.4957788684844058E-3</v>
      </c>
      <c r="H247" s="13">
        <f t="shared" si="21"/>
        <v>1.8738019177764409E-2</v>
      </c>
      <c r="L247" s="1">
        <v>43818</v>
      </c>
      <c r="M247">
        <v>10000</v>
      </c>
      <c r="N247">
        <v>10057.768760499101</v>
      </c>
      <c r="O247">
        <v>10000</v>
      </c>
      <c r="P247">
        <v>9965.8279145309898</v>
      </c>
      <c r="Q247" s="2">
        <f t="shared" si="22"/>
        <v>5.7768760499099514E-3</v>
      </c>
      <c r="R247" s="2">
        <f t="shared" si="23"/>
        <v>3.42892590179944E-3</v>
      </c>
      <c r="S247" s="11">
        <f t="shared" si="24"/>
        <v>9.2058019517093914E-3</v>
      </c>
    </row>
    <row r="248" spans="1:19" x14ac:dyDescent="0.25">
      <c r="A248" s="1">
        <v>43819</v>
      </c>
      <c r="B248">
        <v>10000</v>
      </c>
      <c r="C248">
        <v>10149.6339098233</v>
      </c>
      <c r="D248">
        <v>10000</v>
      </c>
      <c r="E248">
        <v>10024.7769600949</v>
      </c>
      <c r="F248" s="2">
        <f t="shared" si="19"/>
        <v>1.4963390982330127E-2</v>
      </c>
      <c r="G248" s="12">
        <f t="shared" si="20"/>
        <v>-2.471572204900685E-3</v>
      </c>
      <c r="H248" s="13">
        <f t="shared" si="21"/>
        <v>1.2491818777429442E-2</v>
      </c>
      <c r="L248" s="1">
        <v>43819</v>
      </c>
      <c r="M248">
        <v>9999.9999999999909</v>
      </c>
      <c r="N248">
        <v>10120.169020228201</v>
      </c>
      <c r="O248">
        <v>10000</v>
      </c>
      <c r="P248">
        <v>9980.7135795828199</v>
      </c>
      <c r="Q248" s="2">
        <f t="shared" si="22"/>
        <v>1.2016902022820908E-2</v>
      </c>
      <c r="R248" s="2">
        <f t="shared" si="23"/>
        <v>1.9323688895986901E-3</v>
      </c>
      <c r="S248" s="11">
        <f t="shared" si="24"/>
        <v>1.3949270912419598E-2</v>
      </c>
    </row>
    <row r="249" spans="1:19" x14ac:dyDescent="0.25">
      <c r="A249" s="1">
        <v>43822</v>
      </c>
      <c r="B249">
        <v>10000</v>
      </c>
      <c r="C249">
        <v>10042.3044070218</v>
      </c>
      <c r="D249">
        <v>10000</v>
      </c>
      <c r="E249">
        <v>9985.6378359085393</v>
      </c>
      <c r="F249" s="2">
        <f t="shared" si="19"/>
        <v>4.2304407021800383E-3</v>
      </c>
      <c r="G249" s="12">
        <f t="shared" si="20"/>
        <v>1.4382820934897289E-3</v>
      </c>
      <c r="H249" s="13">
        <f t="shared" si="21"/>
        <v>5.6687227956697672E-3</v>
      </c>
      <c r="L249" s="1">
        <v>43822</v>
      </c>
      <c r="M249">
        <v>9999.9999999999909</v>
      </c>
      <c r="N249">
        <v>10013.021800026299</v>
      </c>
      <c r="O249">
        <v>10000</v>
      </c>
      <c r="P249">
        <v>9983.5541999072793</v>
      </c>
      <c r="Q249" s="2">
        <f t="shared" si="22"/>
        <v>1.3021800026309371E-3</v>
      </c>
      <c r="R249" s="2">
        <f t="shared" si="23"/>
        <v>1.6472891080085983E-3</v>
      </c>
      <c r="S249" s="11">
        <f t="shared" si="24"/>
        <v>2.9494691106395354E-3</v>
      </c>
    </row>
    <row r="250" spans="1:19" x14ac:dyDescent="0.25">
      <c r="A250" s="1">
        <v>43823</v>
      </c>
      <c r="B250">
        <v>10000</v>
      </c>
      <c r="C250">
        <v>10322.829494023001</v>
      </c>
      <c r="D250">
        <v>9999.9999999999909</v>
      </c>
      <c r="E250">
        <v>11699.680022999601</v>
      </c>
      <c r="F250" s="2">
        <f t="shared" si="19"/>
        <v>3.2282949402300032E-2</v>
      </c>
      <c r="G250" s="12">
        <f t="shared" si="20"/>
        <v>-0.14527576990638424</v>
      </c>
      <c r="H250" s="13">
        <f t="shared" si="21"/>
        <v>-0.11299282050408421</v>
      </c>
      <c r="L250" s="1">
        <v>43823</v>
      </c>
      <c r="M250">
        <v>10000</v>
      </c>
      <c r="N250">
        <v>10127.217974011801</v>
      </c>
      <c r="O250">
        <v>10000</v>
      </c>
      <c r="P250">
        <v>9980.9130632369797</v>
      </c>
      <c r="Q250" s="2">
        <f t="shared" si="22"/>
        <v>1.2721797401180179E-2</v>
      </c>
      <c r="R250" s="2">
        <f t="shared" si="23"/>
        <v>1.912343754733703E-3</v>
      </c>
      <c r="S250" s="11">
        <f t="shared" si="24"/>
        <v>1.4634141155913882E-2</v>
      </c>
    </row>
    <row r="251" spans="1:19" x14ac:dyDescent="0.25">
      <c r="A251" s="1">
        <v>43825</v>
      </c>
      <c r="B251">
        <v>10000</v>
      </c>
      <c r="C251">
        <v>10294.3691930884</v>
      </c>
      <c r="D251">
        <v>9999.9999999999909</v>
      </c>
      <c r="E251">
        <v>10025.164068457199</v>
      </c>
      <c r="F251" s="2">
        <f t="shared" si="19"/>
        <v>2.9436919308839959E-2</v>
      </c>
      <c r="G251" s="12">
        <f t="shared" si="20"/>
        <v>-2.5100904369619315E-3</v>
      </c>
      <c r="H251" s="13">
        <f t="shared" si="21"/>
        <v>2.6926828871878028E-2</v>
      </c>
      <c r="L251" s="1">
        <v>43825</v>
      </c>
      <c r="M251">
        <v>10000</v>
      </c>
      <c r="N251">
        <v>10101.656844969</v>
      </c>
      <c r="O251">
        <v>9999.9999999999909</v>
      </c>
      <c r="P251">
        <v>10043.068973851199</v>
      </c>
      <c r="Q251" s="2">
        <f t="shared" si="22"/>
        <v>1.0165684496900029E-2</v>
      </c>
      <c r="R251" s="2">
        <f t="shared" si="23"/>
        <v>-4.2884275676434713E-3</v>
      </c>
      <c r="S251" s="11">
        <f t="shared" si="24"/>
        <v>5.877256929256558E-3</v>
      </c>
    </row>
    <row r="252" spans="1:19" x14ac:dyDescent="0.25">
      <c r="A252" s="1">
        <v>43826</v>
      </c>
      <c r="B252">
        <v>9999.9999999999909</v>
      </c>
      <c r="C252">
        <v>10229.8690740941</v>
      </c>
      <c r="D252">
        <v>10000</v>
      </c>
      <c r="E252">
        <v>10228.1875248428</v>
      </c>
      <c r="F252" s="2">
        <f t="shared" si="19"/>
        <v>2.2986907409410895E-2</v>
      </c>
      <c r="G252" s="12">
        <f t="shared" si="20"/>
        <v>-2.2309673565190868E-2</v>
      </c>
      <c r="H252" s="13">
        <f t="shared" si="21"/>
        <v>6.7723384422002653E-4</v>
      </c>
      <c r="L252" s="1">
        <v>43826</v>
      </c>
      <c r="M252">
        <v>9999.9999999999909</v>
      </c>
      <c r="N252">
        <v>10007.6281233029</v>
      </c>
      <c r="O252">
        <v>10000</v>
      </c>
      <c r="P252">
        <v>10034.4888287698</v>
      </c>
      <c r="Q252" s="2">
        <f t="shared" si="22"/>
        <v>7.6281233029096285E-4</v>
      </c>
      <c r="R252" s="2">
        <f t="shared" si="23"/>
        <v>-3.4370289666292297E-3</v>
      </c>
      <c r="S252" s="11">
        <f t="shared" si="24"/>
        <v>-2.6742166363382669E-3</v>
      </c>
    </row>
    <row r="253" spans="1:19" x14ac:dyDescent="0.25">
      <c r="A253" s="1">
        <v>43829</v>
      </c>
      <c r="B253">
        <v>9999.9999999999909</v>
      </c>
      <c r="C253">
        <v>9866.7692339883906</v>
      </c>
      <c r="D253">
        <v>10000</v>
      </c>
      <c r="E253">
        <v>10021.711851251101</v>
      </c>
      <c r="F253" s="2">
        <f t="shared" si="19"/>
        <v>-1.3323076601160055E-2</v>
      </c>
      <c r="G253" s="12">
        <f t="shared" si="20"/>
        <v>-2.1664812931525557E-3</v>
      </c>
      <c r="H253" s="13">
        <f t="shared" si="21"/>
        <v>-1.5489557894312611E-2</v>
      </c>
      <c r="L253" s="1">
        <v>43829</v>
      </c>
      <c r="M253">
        <v>10000</v>
      </c>
      <c r="N253">
        <v>9932.0355340689293</v>
      </c>
      <c r="O253">
        <v>10000</v>
      </c>
      <c r="P253">
        <v>10040.465853362401</v>
      </c>
      <c r="Q253" s="2">
        <f t="shared" si="22"/>
        <v>-6.796446593107075E-3</v>
      </c>
      <c r="R253" s="2">
        <f t="shared" si="23"/>
        <v>-4.0302764785410394E-3</v>
      </c>
      <c r="S253" s="11">
        <f t="shared" si="24"/>
        <v>-1.0826723071648114E-2</v>
      </c>
    </row>
    <row r="254" spans="1:19" x14ac:dyDescent="0.25">
      <c r="A254" s="1">
        <v>43830</v>
      </c>
      <c r="B254">
        <v>10000</v>
      </c>
      <c r="C254">
        <v>9982.0762252848908</v>
      </c>
      <c r="D254">
        <v>9999.9999999999909</v>
      </c>
      <c r="E254">
        <v>9983.5444184354492</v>
      </c>
      <c r="F254" s="2">
        <f t="shared" si="19"/>
        <v>-1.7923774715109531E-3</v>
      </c>
      <c r="G254" s="12">
        <f t="shared" si="20"/>
        <v>1.6482704813889359E-3</v>
      </c>
      <c r="H254" s="13">
        <f t="shared" si="21"/>
        <v>-1.4410699012201711E-4</v>
      </c>
      <c r="L254" s="1">
        <v>43830</v>
      </c>
      <c r="M254">
        <v>10000</v>
      </c>
      <c r="N254">
        <v>9978.7569893375894</v>
      </c>
      <c r="O254">
        <v>9999.9999999999909</v>
      </c>
      <c r="P254">
        <v>9850.5346787710896</v>
      </c>
      <c r="Q254" s="2">
        <f t="shared" si="22"/>
        <v>-2.1243010662410633E-3</v>
      </c>
      <c r="R254" s="2">
        <f t="shared" si="23"/>
        <v>1.5173320647356769E-2</v>
      </c>
      <c r="S254" s="11">
        <f t="shared" si="24"/>
        <v>1.3049019581115706E-2</v>
      </c>
    </row>
    <row r="255" spans="1:19" x14ac:dyDescent="0.25">
      <c r="A255" s="1">
        <v>43832</v>
      </c>
      <c r="B255">
        <v>10000</v>
      </c>
      <c r="C255">
        <v>10117.7637172263</v>
      </c>
      <c r="D255">
        <v>10000</v>
      </c>
      <c r="E255">
        <v>9934.1307830837795</v>
      </c>
      <c r="F255" s="2">
        <f t="shared" si="19"/>
        <v>1.1776371722630019E-2</v>
      </c>
      <c r="G255" s="12">
        <f t="shared" si="20"/>
        <v>6.6305969142650412E-3</v>
      </c>
      <c r="H255" s="13">
        <f t="shared" si="21"/>
        <v>1.840696863689506E-2</v>
      </c>
      <c r="L255" s="1">
        <v>43832</v>
      </c>
      <c r="M255">
        <v>10000</v>
      </c>
      <c r="N255">
        <v>10139.487928414799</v>
      </c>
      <c r="O255">
        <v>9999.9999999999909</v>
      </c>
      <c r="P255">
        <v>10140.608515907799</v>
      </c>
      <c r="Q255" s="2">
        <f t="shared" si="22"/>
        <v>1.3948792841479873E-2</v>
      </c>
      <c r="R255" s="2">
        <f t="shared" si="23"/>
        <v>-1.3865885433525293E-2</v>
      </c>
      <c r="S255" s="11">
        <f t="shared" si="24"/>
        <v>8.2907407954579959E-5</v>
      </c>
    </row>
    <row r="256" spans="1:19" x14ac:dyDescent="0.25">
      <c r="A256" s="1">
        <v>43833</v>
      </c>
      <c r="B256">
        <v>10000</v>
      </c>
      <c r="C256">
        <v>9938.7090919917191</v>
      </c>
      <c r="D256">
        <v>10000</v>
      </c>
      <c r="E256">
        <v>9634.5070865126108</v>
      </c>
      <c r="F256" s="2">
        <f t="shared" si="19"/>
        <v>-6.1290908008281297E-3</v>
      </c>
      <c r="G256" s="12">
        <f t="shared" si="20"/>
        <v>3.7935818636642527E-2</v>
      </c>
      <c r="H256" s="13">
        <f t="shared" si="21"/>
        <v>3.1806727835814397E-2</v>
      </c>
      <c r="L256" s="1">
        <v>43833</v>
      </c>
      <c r="M256">
        <v>9999.9999999999909</v>
      </c>
      <c r="N256">
        <v>9926.7637981357293</v>
      </c>
      <c r="O256">
        <v>10000</v>
      </c>
      <c r="P256">
        <v>9861.9251552156293</v>
      </c>
      <c r="Q256" s="2">
        <f t="shared" si="22"/>
        <v>-7.323620186426183E-3</v>
      </c>
      <c r="R256" s="2">
        <f t="shared" si="23"/>
        <v>1.4000800311422701E-2</v>
      </c>
      <c r="S256" s="11">
        <f t="shared" si="24"/>
        <v>6.6771801249965179E-3</v>
      </c>
    </row>
    <row r="257" spans="1:19" x14ac:dyDescent="0.25">
      <c r="A257" s="1">
        <v>43836</v>
      </c>
      <c r="B257">
        <v>10000</v>
      </c>
      <c r="C257">
        <v>10022.436012817199</v>
      </c>
      <c r="D257">
        <v>10000</v>
      </c>
      <c r="E257">
        <v>9834.9573685655396</v>
      </c>
      <c r="F257" s="2">
        <f t="shared" si="19"/>
        <v>2.2436012817199646E-3</v>
      </c>
      <c r="G257" s="12">
        <f t="shared" si="20"/>
        <v>1.6781224894982127E-2</v>
      </c>
      <c r="H257" s="13">
        <f t="shared" si="21"/>
        <v>1.9024826176702092E-2</v>
      </c>
      <c r="L257" s="1">
        <v>43836</v>
      </c>
      <c r="M257">
        <v>9999.9999999999909</v>
      </c>
      <c r="N257">
        <v>10073.993920642301</v>
      </c>
      <c r="O257">
        <v>10000</v>
      </c>
      <c r="P257">
        <v>9889.98743422796</v>
      </c>
      <c r="Q257" s="2">
        <f t="shared" si="22"/>
        <v>7.399392064231014E-3</v>
      </c>
      <c r="R257" s="2">
        <f t="shared" si="23"/>
        <v>1.1123630490297742E-2</v>
      </c>
      <c r="S257" s="11">
        <f t="shared" si="24"/>
        <v>1.8523022554528756E-2</v>
      </c>
    </row>
    <row r="258" spans="1:19" x14ac:dyDescent="0.25">
      <c r="A258" s="1">
        <v>43837</v>
      </c>
      <c r="B258">
        <v>10000</v>
      </c>
      <c r="C258">
        <v>10219.789154988401</v>
      </c>
      <c r="D258">
        <v>10000</v>
      </c>
      <c r="E258">
        <v>9988.5646419151999</v>
      </c>
      <c r="F258" s="2">
        <f t="shared" si="19"/>
        <v>2.1978915498840124E-2</v>
      </c>
      <c r="G258" s="12">
        <f t="shared" si="20"/>
        <v>1.1448449797095694E-3</v>
      </c>
      <c r="H258" s="13">
        <f t="shared" si="21"/>
        <v>2.3123760478549693E-2</v>
      </c>
      <c r="L258" s="1">
        <v>43837</v>
      </c>
      <c r="M258">
        <v>10000</v>
      </c>
      <c r="N258">
        <v>10260.8120736814</v>
      </c>
      <c r="O258">
        <v>9999.9999999999909</v>
      </c>
      <c r="P258">
        <v>10050.3654435832</v>
      </c>
      <c r="Q258" s="2">
        <f t="shared" si="22"/>
        <v>2.6081207368140014E-2</v>
      </c>
      <c r="R258" s="2">
        <f t="shared" si="23"/>
        <v>-5.0113046999067379E-3</v>
      </c>
      <c r="S258" s="11">
        <f t="shared" si="24"/>
        <v>2.1069902668233276E-2</v>
      </c>
    </row>
    <row r="259" spans="1:19" x14ac:dyDescent="0.25">
      <c r="A259" s="1">
        <v>43838</v>
      </c>
      <c r="B259">
        <v>10000</v>
      </c>
      <c r="C259">
        <v>10081.9377551093</v>
      </c>
      <c r="D259">
        <v>10000</v>
      </c>
      <c r="E259">
        <v>9890.3208812284993</v>
      </c>
      <c r="F259" s="2">
        <f t="shared" si="19"/>
        <v>8.1937755109300348E-3</v>
      </c>
      <c r="G259" s="12">
        <f t="shared" si="20"/>
        <v>1.1089540985436352E-2</v>
      </c>
      <c r="H259" s="13">
        <f t="shared" si="21"/>
        <v>1.9283316496366387E-2</v>
      </c>
      <c r="L259" s="1">
        <v>43838</v>
      </c>
      <c r="M259">
        <v>9999.9999999999909</v>
      </c>
      <c r="N259">
        <v>10077.147857477999</v>
      </c>
      <c r="O259">
        <v>9999.9999999999909</v>
      </c>
      <c r="P259">
        <v>9986.6159737999205</v>
      </c>
      <c r="Q259" s="2">
        <f t="shared" si="22"/>
        <v>7.714785747800823E-3</v>
      </c>
      <c r="R259" s="2">
        <f t="shared" si="23"/>
        <v>1.3401963423029795E-3</v>
      </c>
      <c r="S259" s="11">
        <f t="shared" si="24"/>
        <v>9.0549820901038025E-3</v>
      </c>
    </row>
    <row r="260" spans="1:19" x14ac:dyDescent="0.25">
      <c r="A260" s="1">
        <v>43839</v>
      </c>
      <c r="B260">
        <v>10000</v>
      </c>
      <c r="C260">
        <v>10053.436384307401</v>
      </c>
      <c r="D260">
        <v>10000</v>
      </c>
      <c r="E260">
        <v>9607.7288100672795</v>
      </c>
      <c r="F260" s="2">
        <f t="shared" si="19"/>
        <v>5.3436384307401497E-3</v>
      </c>
      <c r="G260" s="12">
        <f t="shared" si="20"/>
        <v>4.0828711726509814E-2</v>
      </c>
      <c r="H260" s="13">
        <f t="shared" si="21"/>
        <v>4.6172350157249964E-2</v>
      </c>
      <c r="L260" s="1">
        <v>43839</v>
      </c>
      <c r="M260">
        <v>9999.9999999999909</v>
      </c>
      <c r="N260">
        <v>10106.746442553</v>
      </c>
      <c r="O260">
        <v>10000</v>
      </c>
      <c r="P260">
        <v>9809.8124927818808</v>
      </c>
      <c r="Q260" s="2">
        <f t="shared" si="22"/>
        <v>1.0674644255300958E-2</v>
      </c>
      <c r="R260" s="2">
        <f t="shared" si="23"/>
        <v>1.9387476300700035E-2</v>
      </c>
      <c r="S260" s="11">
        <f t="shared" si="24"/>
        <v>3.0062120556000993E-2</v>
      </c>
    </row>
    <row r="261" spans="1:19" x14ac:dyDescent="0.25">
      <c r="A261" s="1">
        <v>43840</v>
      </c>
      <c r="B261">
        <v>10000</v>
      </c>
      <c r="C261">
        <v>10096.117437929401</v>
      </c>
      <c r="D261">
        <v>10000</v>
      </c>
      <c r="E261">
        <v>9815.8137224970797</v>
      </c>
      <c r="F261" s="2">
        <f t="shared" ref="F261:F324" si="25">C261/B261-1</f>
        <v>9.6117437929401639E-3</v>
      </c>
      <c r="G261" s="12">
        <f t="shared" ref="G261:G324" si="26">D261/E261-1</f>
        <v>1.8764239288769247E-2</v>
      </c>
      <c r="H261" s="13">
        <f t="shared" ref="H261:H324" si="27">F261+G261</f>
        <v>2.8375983081709411E-2</v>
      </c>
      <c r="L261" s="1">
        <v>43840</v>
      </c>
      <c r="M261">
        <v>9999.9999999999909</v>
      </c>
      <c r="N261">
        <v>10037.328267728401</v>
      </c>
      <c r="O261">
        <v>9999.9999999999909</v>
      </c>
      <c r="P261">
        <v>9938.8144135805105</v>
      </c>
      <c r="Q261" s="2">
        <f t="shared" ref="Q261:Q324" si="28">N261/M261-1</f>
        <v>3.7328267728409248E-3</v>
      </c>
      <c r="R261" s="2">
        <f t="shared" ref="R261:R324" si="29">O261/P261-1</f>
        <v>6.1562258709524365E-3</v>
      </c>
      <c r="S261" s="11">
        <f t="shared" ref="S261:S324" si="30">Q261+R261</f>
        <v>9.8890526437933612E-3</v>
      </c>
    </row>
    <row r="262" spans="1:19" x14ac:dyDescent="0.25">
      <c r="A262" s="1">
        <v>43843</v>
      </c>
      <c r="B262">
        <v>10000</v>
      </c>
      <c r="C262">
        <v>10080.2444280134</v>
      </c>
      <c r="D262">
        <v>10000</v>
      </c>
      <c r="E262">
        <v>10002.660122666801</v>
      </c>
      <c r="F262" s="2">
        <f t="shared" si="25"/>
        <v>8.0244428013400704E-3</v>
      </c>
      <c r="G262" s="12">
        <f t="shared" si="26"/>
        <v>-2.6594152297276796E-4</v>
      </c>
      <c r="H262" s="13">
        <f t="shared" si="27"/>
        <v>7.7585012783673024E-3</v>
      </c>
      <c r="L262" s="1">
        <v>43843</v>
      </c>
      <c r="M262">
        <v>9999.9999999999909</v>
      </c>
      <c r="N262">
        <v>10010.7099855785</v>
      </c>
      <c r="O262">
        <v>10000</v>
      </c>
      <c r="P262">
        <v>10023.608931504201</v>
      </c>
      <c r="Q262" s="2">
        <f t="shared" si="28"/>
        <v>1.0709985578509773E-3</v>
      </c>
      <c r="R262" s="2">
        <f t="shared" si="29"/>
        <v>-2.3553324621432559E-3</v>
      </c>
      <c r="S262" s="11">
        <f t="shared" si="30"/>
        <v>-1.2843339042922786E-3</v>
      </c>
    </row>
    <row r="263" spans="1:19" x14ac:dyDescent="0.25">
      <c r="A263" s="1">
        <v>43844</v>
      </c>
      <c r="B263">
        <v>10000</v>
      </c>
      <c r="C263">
        <v>10102.4318192841</v>
      </c>
      <c r="D263">
        <v>10000</v>
      </c>
      <c r="E263">
        <v>9854.8732104297305</v>
      </c>
      <c r="F263" s="2">
        <f t="shared" si="25"/>
        <v>1.0243181928410117E-2</v>
      </c>
      <c r="G263" s="12">
        <f t="shared" si="26"/>
        <v>1.4726398449923961E-2</v>
      </c>
      <c r="H263" s="13">
        <f t="shared" si="27"/>
        <v>2.4969580378334078E-2</v>
      </c>
      <c r="L263" s="1">
        <v>43844</v>
      </c>
      <c r="M263">
        <v>10000</v>
      </c>
      <c r="N263">
        <v>10068.604164279001</v>
      </c>
      <c r="O263">
        <v>10000</v>
      </c>
      <c r="P263">
        <v>9933.2518827166605</v>
      </c>
      <c r="Q263" s="2">
        <f t="shared" si="28"/>
        <v>6.860416427900029E-3</v>
      </c>
      <c r="R263" s="2">
        <f t="shared" si="29"/>
        <v>6.7196642218927405E-3</v>
      </c>
      <c r="S263" s="11">
        <f t="shared" si="30"/>
        <v>1.358008064979277E-2</v>
      </c>
    </row>
    <row r="264" spans="1:19" x14ac:dyDescent="0.25">
      <c r="A264" s="1">
        <v>43845</v>
      </c>
      <c r="B264">
        <v>10000</v>
      </c>
      <c r="C264">
        <v>10101.5736507536</v>
      </c>
      <c r="D264">
        <v>10000</v>
      </c>
      <c r="E264">
        <v>10044.595286682599</v>
      </c>
      <c r="F264" s="2">
        <f t="shared" si="25"/>
        <v>1.0157365075360136E-2</v>
      </c>
      <c r="G264" s="12">
        <f t="shared" si="26"/>
        <v>-4.4397295669766912E-3</v>
      </c>
      <c r="H264" s="13">
        <f t="shared" si="27"/>
        <v>5.7176355083834451E-3</v>
      </c>
      <c r="L264" s="1">
        <v>43845</v>
      </c>
      <c r="M264">
        <v>10000</v>
      </c>
      <c r="N264">
        <v>10048.364481754799</v>
      </c>
      <c r="O264">
        <v>9999.9999999999909</v>
      </c>
      <c r="P264">
        <v>9983.9202934077693</v>
      </c>
      <c r="Q264" s="2">
        <f t="shared" si="28"/>
        <v>4.8364481754799016E-3</v>
      </c>
      <c r="R264" s="2">
        <f t="shared" si="29"/>
        <v>1.6105603930791634E-3</v>
      </c>
      <c r="S264" s="11">
        <f t="shared" si="30"/>
        <v>6.447008568559065E-3</v>
      </c>
    </row>
    <row r="265" spans="1:19" x14ac:dyDescent="0.25">
      <c r="A265" s="1">
        <v>43846</v>
      </c>
      <c r="B265">
        <v>10000</v>
      </c>
      <c r="C265">
        <v>10120.213005626199</v>
      </c>
      <c r="D265">
        <v>10000</v>
      </c>
      <c r="E265">
        <v>9984.5529957970593</v>
      </c>
      <c r="F265" s="2">
        <f t="shared" si="25"/>
        <v>1.2021300562619963E-2</v>
      </c>
      <c r="G265" s="12">
        <f t="shared" si="26"/>
        <v>1.5470902111935914E-3</v>
      </c>
      <c r="H265" s="13">
        <f t="shared" si="27"/>
        <v>1.3568390773813555E-2</v>
      </c>
      <c r="L265" s="1">
        <v>43846</v>
      </c>
      <c r="M265">
        <v>10000</v>
      </c>
      <c r="N265">
        <v>10102.1723379169</v>
      </c>
      <c r="O265">
        <v>9999.9999999999909</v>
      </c>
      <c r="P265">
        <v>10082.0775453146</v>
      </c>
      <c r="Q265" s="2">
        <f t="shared" si="28"/>
        <v>1.0217233791689928E-2</v>
      </c>
      <c r="R265" s="2">
        <f t="shared" si="29"/>
        <v>-8.1409357293380502E-3</v>
      </c>
      <c r="S265" s="11">
        <f t="shared" si="30"/>
        <v>2.0762980623518779E-3</v>
      </c>
    </row>
    <row r="266" spans="1:19" x14ac:dyDescent="0.25">
      <c r="A266" s="1">
        <v>43847</v>
      </c>
      <c r="B266">
        <v>10000</v>
      </c>
      <c r="C266">
        <v>10132.6836796281</v>
      </c>
      <c r="D266">
        <v>10000</v>
      </c>
      <c r="E266">
        <v>10034.0549520681</v>
      </c>
      <c r="F266" s="2">
        <f t="shared" si="25"/>
        <v>1.3268367962810057E-2</v>
      </c>
      <c r="G266" s="12">
        <f t="shared" si="26"/>
        <v>-3.3939371700452137E-3</v>
      </c>
      <c r="H266" s="13">
        <f t="shared" si="27"/>
        <v>9.8744307927648434E-3</v>
      </c>
      <c r="L266" s="1">
        <v>43847</v>
      </c>
      <c r="M266">
        <v>9999.9999999999909</v>
      </c>
      <c r="N266">
        <v>10061.141463709901</v>
      </c>
      <c r="O266">
        <v>10000</v>
      </c>
      <c r="P266">
        <v>10063.1913284043</v>
      </c>
      <c r="Q266" s="2">
        <f t="shared" si="28"/>
        <v>6.1141463709910582E-3</v>
      </c>
      <c r="R266" s="2">
        <f t="shared" si="29"/>
        <v>-6.2794521481408516E-3</v>
      </c>
      <c r="S266" s="11">
        <f t="shared" si="30"/>
        <v>-1.6530577714979344E-4</v>
      </c>
    </row>
    <row r="267" spans="1:19" x14ac:dyDescent="0.25">
      <c r="A267" s="1">
        <v>43851</v>
      </c>
      <c r="B267">
        <v>10000</v>
      </c>
      <c r="C267">
        <v>9979.4968930663999</v>
      </c>
      <c r="D267">
        <v>10000</v>
      </c>
      <c r="E267">
        <v>9808.0105948673809</v>
      </c>
      <c r="F267" s="2">
        <f t="shared" si="25"/>
        <v>-2.0503106933600357E-3</v>
      </c>
      <c r="G267" s="12">
        <f t="shared" si="26"/>
        <v>1.9574755071440242E-2</v>
      </c>
      <c r="H267" s="13">
        <f t="shared" si="27"/>
        <v>1.7524444378080206E-2</v>
      </c>
      <c r="L267" s="1">
        <v>43851</v>
      </c>
      <c r="M267">
        <v>10000</v>
      </c>
      <c r="N267">
        <v>10026.161725279901</v>
      </c>
      <c r="O267">
        <v>10000</v>
      </c>
      <c r="P267">
        <v>9895.4651012295199</v>
      </c>
      <c r="Q267" s="2">
        <f t="shared" si="28"/>
        <v>2.6161725279900683E-3</v>
      </c>
      <c r="R267" s="2">
        <f t="shared" si="29"/>
        <v>1.0563919704743574E-2</v>
      </c>
      <c r="S267" s="11">
        <f t="shared" si="30"/>
        <v>1.3180092232733642E-2</v>
      </c>
    </row>
    <row r="268" spans="1:19" x14ac:dyDescent="0.25">
      <c r="A268" s="1">
        <v>43852</v>
      </c>
      <c r="B268">
        <v>10000</v>
      </c>
      <c r="C268">
        <v>10045.380630153801</v>
      </c>
      <c r="D268">
        <v>10000</v>
      </c>
      <c r="E268">
        <v>9861.9047555642792</v>
      </c>
      <c r="F268" s="2">
        <f t="shared" si="25"/>
        <v>4.5380630153799562E-3</v>
      </c>
      <c r="G268" s="12">
        <f t="shared" si="26"/>
        <v>1.4002897803064407E-2</v>
      </c>
      <c r="H268" s="13">
        <f t="shared" si="27"/>
        <v>1.8540960818444363E-2</v>
      </c>
      <c r="L268" s="1">
        <v>43852</v>
      </c>
      <c r="M268">
        <v>10000</v>
      </c>
      <c r="N268">
        <v>10032.128154599401</v>
      </c>
      <c r="O268">
        <v>10000</v>
      </c>
      <c r="P268">
        <v>9872.3792519488597</v>
      </c>
      <c r="Q268" s="2">
        <f t="shared" si="28"/>
        <v>3.2128154599400105E-3</v>
      </c>
      <c r="R268" s="2">
        <f t="shared" si="29"/>
        <v>1.2927050794361072E-2</v>
      </c>
      <c r="S268" s="11">
        <f t="shared" si="30"/>
        <v>1.6139866254301083E-2</v>
      </c>
    </row>
    <row r="269" spans="1:19" x14ac:dyDescent="0.25">
      <c r="A269" s="1">
        <v>43853</v>
      </c>
      <c r="B269">
        <v>10000</v>
      </c>
      <c r="C269">
        <v>9967.7017825304993</v>
      </c>
      <c r="D269">
        <v>10000</v>
      </c>
      <c r="E269">
        <v>9855.3874135672595</v>
      </c>
      <c r="F269" s="2">
        <f t="shared" si="25"/>
        <v>-3.229821746950079E-3</v>
      </c>
      <c r="G269" s="12">
        <f t="shared" si="26"/>
        <v>1.4673455275199254E-2</v>
      </c>
      <c r="H269" s="13">
        <f t="shared" si="27"/>
        <v>1.1443633528249175E-2</v>
      </c>
      <c r="L269" s="1">
        <v>43853</v>
      </c>
      <c r="M269">
        <v>10000</v>
      </c>
      <c r="N269">
        <v>9942.0964732848097</v>
      </c>
      <c r="O269">
        <v>10000</v>
      </c>
      <c r="P269">
        <v>9919.0063790231798</v>
      </c>
      <c r="Q269" s="2">
        <f t="shared" si="28"/>
        <v>-5.7903526715190612E-3</v>
      </c>
      <c r="R269" s="2">
        <f t="shared" si="29"/>
        <v>8.1654974179778961E-3</v>
      </c>
      <c r="S269" s="11">
        <f t="shared" si="30"/>
        <v>2.3751447464588349E-3</v>
      </c>
    </row>
    <row r="270" spans="1:19" x14ac:dyDescent="0.25">
      <c r="A270" s="1">
        <v>43854</v>
      </c>
      <c r="B270">
        <v>10000</v>
      </c>
      <c r="C270">
        <v>10080.1688006928</v>
      </c>
      <c r="D270">
        <v>10000</v>
      </c>
      <c r="E270">
        <v>9909.3376644379205</v>
      </c>
      <c r="F270" s="2">
        <f t="shared" si="25"/>
        <v>8.0168800692799191E-3</v>
      </c>
      <c r="G270" s="12">
        <f t="shared" si="26"/>
        <v>9.1491821786882088E-3</v>
      </c>
      <c r="H270" s="13">
        <f t="shared" si="27"/>
        <v>1.7166062247968128E-2</v>
      </c>
      <c r="L270" s="1">
        <v>43854</v>
      </c>
      <c r="M270">
        <v>10000</v>
      </c>
      <c r="N270">
        <v>10108.5635618016</v>
      </c>
      <c r="O270">
        <v>10000</v>
      </c>
      <c r="P270">
        <v>9986.7354217278498</v>
      </c>
      <c r="Q270" s="2">
        <f t="shared" si="28"/>
        <v>1.0856356180160009E-2</v>
      </c>
      <c r="R270" s="2">
        <f t="shared" si="29"/>
        <v>1.3282196545720826E-3</v>
      </c>
      <c r="S270" s="11">
        <f t="shared" si="30"/>
        <v>1.2184575834732092E-2</v>
      </c>
    </row>
    <row r="271" spans="1:19" x14ac:dyDescent="0.25">
      <c r="A271" s="1">
        <v>43857</v>
      </c>
      <c r="B271">
        <v>10000</v>
      </c>
      <c r="C271">
        <v>9704.6296690969793</v>
      </c>
      <c r="D271">
        <v>10000</v>
      </c>
      <c r="E271">
        <v>9433.2101388142892</v>
      </c>
      <c r="F271" s="2">
        <f t="shared" si="25"/>
        <v>-2.9537033090302089E-2</v>
      </c>
      <c r="G271" s="12">
        <f t="shared" si="26"/>
        <v>6.0084515540852035E-2</v>
      </c>
      <c r="H271" s="13">
        <f t="shared" si="27"/>
        <v>3.0547482450549945E-2</v>
      </c>
      <c r="L271" s="1">
        <v>43857</v>
      </c>
      <c r="M271">
        <v>9999.9999999999909</v>
      </c>
      <c r="N271">
        <v>9727.3594876732295</v>
      </c>
      <c r="O271">
        <v>9999.9999999999909</v>
      </c>
      <c r="P271">
        <v>9581.0204098523609</v>
      </c>
      <c r="Q271" s="2">
        <f t="shared" si="28"/>
        <v>-2.7264051232676167E-2</v>
      </c>
      <c r="R271" s="2">
        <f t="shared" si="29"/>
        <v>4.3730163617727413E-2</v>
      </c>
      <c r="S271" s="11">
        <f t="shared" si="30"/>
        <v>1.6466112385051246E-2</v>
      </c>
    </row>
    <row r="272" spans="1:19" x14ac:dyDescent="0.25">
      <c r="A272" s="1">
        <v>43858</v>
      </c>
      <c r="B272">
        <v>10000</v>
      </c>
      <c r="C272">
        <v>10066.9173918784</v>
      </c>
      <c r="D272">
        <v>10000</v>
      </c>
      <c r="E272">
        <v>9928.2874254788403</v>
      </c>
      <c r="F272" s="2">
        <f t="shared" si="25"/>
        <v>6.6917391878400512E-3</v>
      </c>
      <c r="G272" s="12">
        <f t="shared" si="26"/>
        <v>7.2230558451726878E-3</v>
      </c>
      <c r="H272" s="13">
        <f t="shared" si="27"/>
        <v>1.3914795033012739E-2</v>
      </c>
      <c r="L272" s="1">
        <v>43858</v>
      </c>
      <c r="M272">
        <v>9999.9999999999909</v>
      </c>
      <c r="N272">
        <v>10102.976273472401</v>
      </c>
      <c r="O272">
        <v>9999.9999999999909</v>
      </c>
      <c r="P272">
        <v>10001.207175826799</v>
      </c>
      <c r="Q272" s="2">
        <f t="shared" si="28"/>
        <v>1.0297627347241045E-2</v>
      </c>
      <c r="R272" s="2">
        <f t="shared" si="29"/>
        <v>-1.2070301170508113E-4</v>
      </c>
      <c r="S272" s="11">
        <f t="shared" si="30"/>
        <v>1.0176924335535964E-2</v>
      </c>
    </row>
    <row r="273" spans="1:19" x14ac:dyDescent="0.25">
      <c r="A273" s="1">
        <v>43859</v>
      </c>
      <c r="B273">
        <v>10000</v>
      </c>
      <c r="C273">
        <v>9976.2058983766492</v>
      </c>
      <c r="D273">
        <v>10000</v>
      </c>
      <c r="E273">
        <v>10084.370079828601</v>
      </c>
      <c r="F273" s="2">
        <f t="shared" si="25"/>
        <v>-2.379410162335116E-3</v>
      </c>
      <c r="G273" s="12">
        <f t="shared" si="26"/>
        <v>-8.3664204269301434E-3</v>
      </c>
      <c r="H273" s="13">
        <f t="shared" si="27"/>
        <v>-1.0745830589265259E-2</v>
      </c>
      <c r="L273" s="1">
        <v>43859</v>
      </c>
      <c r="M273">
        <v>9999.9999999999909</v>
      </c>
      <c r="N273">
        <v>10090.2302139313</v>
      </c>
      <c r="O273">
        <v>10000</v>
      </c>
      <c r="P273">
        <v>10170.657138667901</v>
      </c>
      <c r="Q273" s="2">
        <f t="shared" si="28"/>
        <v>9.0230213931308256E-3</v>
      </c>
      <c r="R273" s="2">
        <f t="shared" si="29"/>
        <v>-1.6779362074755055E-2</v>
      </c>
      <c r="S273" s="11">
        <f t="shared" si="30"/>
        <v>-7.7563406816242297E-3</v>
      </c>
    </row>
    <row r="274" spans="1:19" x14ac:dyDescent="0.25">
      <c r="A274" s="1">
        <v>43860</v>
      </c>
      <c r="B274">
        <v>10000</v>
      </c>
      <c r="C274">
        <v>9943.0366052364807</v>
      </c>
      <c r="D274">
        <v>10000</v>
      </c>
      <c r="E274">
        <v>9470.7631665365807</v>
      </c>
      <c r="F274" s="2">
        <f t="shared" si="25"/>
        <v>-5.6963394763519526E-3</v>
      </c>
      <c r="G274" s="12">
        <f t="shared" si="26"/>
        <v>5.5881117937083724E-2</v>
      </c>
      <c r="H274" s="13">
        <f t="shared" si="27"/>
        <v>5.0184778460731772E-2</v>
      </c>
      <c r="L274" s="1">
        <v>43860</v>
      </c>
      <c r="M274">
        <v>10000</v>
      </c>
      <c r="N274">
        <v>9903.3505188631007</v>
      </c>
      <c r="O274">
        <v>10000</v>
      </c>
      <c r="P274">
        <v>9764.9265271105905</v>
      </c>
      <c r="Q274" s="2">
        <f t="shared" si="28"/>
        <v>-9.6649481136898974E-3</v>
      </c>
      <c r="R274" s="2">
        <f t="shared" si="29"/>
        <v>2.4073245429627077E-2</v>
      </c>
      <c r="S274" s="11">
        <f t="shared" si="30"/>
        <v>1.440829731593718E-2</v>
      </c>
    </row>
    <row r="275" spans="1:19" x14ac:dyDescent="0.25">
      <c r="A275" s="1">
        <v>43861</v>
      </c>
      <c r="B275">
        <v>10000</v>
      </c>
      <c r="C275">
        <v>10072.530346284901</v>
      </c>
      <c r="D275">
        <v>10000</v>
      </c>
      <c r="E275">
        <v>9940.8396723244296</v>
      </c>
      <c r="F275" s="2">
        <f t="shared" si="25"/>
        <v>7.2530346284900293E-3</v>
      </c>
      <c r="G275" s="12">
        <f t="shared" si="26"/>
        <v>5.951240501370858E-3</v>
      </c>
      <c r="H275" s="13">
        <f t="shared" si="27"/>
        <v>1.3204275129860887E-2</v>
      </c>
      <c r="L275" s="1">
        <v>43861</v>
      </c>
      <c r="M275">
        <v>9999.9999999999909</v>
      </c>
      <c r="N275">
        <v>9971.5214420161592</v>
      </c>
      <c r="O275">
        <v>10000</v>
      </c>
      <c r="P275">
        <v>9848.51740926618</v>
      </c>
      <c r="Q275" s="2">
        <f t="shared" si="28"/>
        <v>-2.8478557983832031E-3</v>
      </c>
      <c r="R275" s="2">
        <f t="shared" si="29"/>
        <v>1.5381258359892236E-2</v>
      </c>
      <c r="S275" s="11">
        <f t="shared" si="30"/>
        <v>1.2533402561509033E-2</v>
      </c>
    </row>
    <row r="276" spans="1:19" x14ac:dyDescent="0.25">
      <c r="A276" s="1">
        <v>43864</v>
      </c>
      <c r="B276">
        <v>10000</v>
      </c>
      <c r="C276">
        <v>9894.8001839167191</v>
      </c>
      <c r="D276">
        <v>10000</v>
      </c>
      <c r="E276">
        <v>9772.2464695077506</v>
      </c>
      <c r="F276" s="2">
        <f t="shared" si="25"/>
        <v>-1.0519981608328122E-2</v>
      </c>
      <c r="G276" s="12">
        <f t="shared" si="26"/>
        <v>2.3306159049805597E-2</v>
      </c>
      <c r="H276" s="13">
        <f t="shared" si="27"/>
        <v>1.2786177441477475E-2</v>
      </c>
      <c r="L276" s="1">
        <v>43864</v>
      </c>
      <c r="M276">
        <v>10000</v>
      </c>
      <c r="N276">
        <v>9928.5883746237796</v>
      </c>
      <c r="O276">
        <v>10000</v>
      </c>
      <c r="P276">
        <v>9771.74404694853</v>
      </c>
      <c r="Q276" s="2">
        <f t="shared" si="28"/>
        <v>-7.1411625376220922E-3</v>
      </c>
      <c r="R276" s="2">
        <f t="shared" si="29"/>
        <v>2.3358773209245953E-2</v>
      </c>
      <c r="S276" s="11">
        <f t="shared" si="30"/>
        <v>1.6217610671623861E-2</v>
      </c>
    </row>
    <row r="277" spans="1:19" x14ac:dyDescent="0.25">
      <c r="A277" s="1">
        <v>43865</v>
      </c>
      <c r="B277">
        <v>10000</v>
      </c>
      <c r="C277">
        <v>10313.1450528553</v>
      </c>
      <c r="D277">
        <v>10000</v>
      </c>
      <c r="E277">
        <v>10143.958185916499</v>
      </c>
      <c r="F277" s="2">
        <f t="shared" si="25"/>
        <v>3.1314505285529926E-2</v>
      </c>
      <c r="G277" s="12">
        <f t="shared" si="26"/>
        <v>-1.4191520043563055E-2</v>
      </c>
      <c r="H277" s="13">
        <f t="shared" si="27"/>
        <v>1.712298524196687E-2</v>
      </c>
      <c r="L277" s="1">
        <v>43865</v>
      </c>
      <c r="M277">
        <v>9999.9999999999909</v>
      </c>
      <c r="N277">
        <v>10162.099773944499</v>
      </c>
      <c r="O277">
        <v>10000</v>
      </c>
      <c r="P277">
        <v>10244.9408011543</v>
      </c>
      <c r="Q277" s="2">
        <f t="shared" si="28"/>
        <v>1.6209977394450847E-2</v>
      </c>
      <c r="R277" s="2">
        <f t="shared" si="29"/>
        <v>-2.3908464276016339E-2</v>
      </c>
      <c r="S277" s="11">
        <f t="shared" si="30"/>
        <v>-7.6984868815654917E-3</v>
      </c>
    </row>
    <row r="278" spans="1:19" x14ac:dyDescent="0.25">
      <c r="A278" s="1">
        <v>43866</v>
      </c>
      <c r="B278">
        <v>10000</v>
      </c>
      <c r="C278">
        <v>10053.874324746799</v>
      </c>
      <c r="D278">
        <v>10000</v>
      </c>
      <c r="E278">
        <v>10216.8733491188</v>
      </c>
      <c r="F278" s="2">
        <f t="shared" si="25"/>
        <v>5.3874324746798763E-3</v>
      </c>
      <c r="G278" s="12">
        <f t="shared" si="26"/>
        <v>-2.122697832380438E-2</v>
      </c>
      <c r="H278" s="13">
        <f t="shared" si="27"/>
        <v>-1.5839545849124503E-2</v>
      </c>
      <c r="L278" s="1">
        <v>43866</v>
      </c>
      <c r="M278">
        <v>10000</v>
      </c>
      <c r="N278">
        <v>10068.513244932101</v>
      </c>
      <c r="O278">
        <v>9999.9999999999909</v>
      </c>
      <c r="P278">
        <v>10232.874023840301</v>
      </c>
      <c r="Q278" s="2">
        <f t="shared" si="28"/>
        <v>6.8513244932100203E-3</v>
      </c>
      <c r="R278" s="2">
        <f t="shared" si="29"/>
        <v>-2.2757440705100551E-2</v>
      </c>
      <c r="S278" s="11">
        <f t="shared" si="30"/>
        <v>-1.5906116211890531E-2</v>
      </c>
    </row>
    <row r="279" spans="1:19" x14ac:dyDescent="0.25">
      <c r="A279" s="1">
        <v>43867</v>
      </c>
      <c r="B279">
        <v>10000</v>
      </c>
      <c r="C279">
        <v>10254.157915133999</v>
      </c>
      <c r="D279">
        <v>10000</v>
      </c>
      <c r="E279">
        <v>9781.0927707835999</v>
      </c>
      <c r="F279" s="2">
        <f t="shared" si="25"/>
        <v>2.5415791513399899E-2</v>
      </c>
      <c r="G279" s="12">
        <f t="shared" si="26"/>
        <v>2.2380651563829623E-2</v>
      </c>
      <c r="H279" s="13">
        <f t="shared" si="27"/>
        <v>4.7796443077229522E-2</v>
      </c>
      <c r="L279" s="1">
        <v>43867</v>
      </c>
      <c r="M279">
        <v>10000</v>
      </c>
      <c r="N279">
        <v>10155.4306260296</v>
      </c>
      <c r="O279">
        <v>10000</v>
      </c>
      <c r="P279">
        <v>9865.3918172514295</v>
      </c>
      <c r="Q279" s="2">
        <f t="shared" si="28"/>
        <v>1.5543062602960012E-2</v>
      </c>
      <c r="R279" s="2">
        <f t="shared" si="29"/>
        <v>1.3644484197088191E-2</v>
      </c>
      <c r="S279" s="11">
        <f t="shared" si="30"/>
        <v>2.9187546800048203E-2</v>
      </c>
    </row>
    <row r="280" spans="1:19" x14ac:dyDescent="0.25">
      <c r="A280" s="1">
        <v>43868</v>
      </c>
      <c r="B280">
        <v>10000</v>
      </c>
      <c r="C280">
        <v>9930.4631640932494</v>
      </c>
      <c r="D280">
        <v>10000</v>
      </c>
      <c r="E280">
        <v>9763.68260362195</v>
      </c>
      <c r="F280" s="2">
        <f t="shared" si="25"/>
        <v>-6.9536835906750527E-3</v>
      </c>
      <c r="G280" s="12">
        <f t="shared" si="26"/>
        <v>2.4203715541755155E-2</v>
      </c>
      <c r="H280" s="13">
        <f t="shared" si="27"/>
        <v>1.7250031951080103E-2</v>
      </c>
      <c r="L280" s="1">
        <v>43868</v>
      </c>
      <c r="M280">
        <v>10000</v>
      </c>
      <c r="N280">
        <v>9935.2511006449295</v>
      </c>
      <c r="O280">
        <v>9999.9999999999909</v>
      </c>
      <c r="P280">
        <v>9987.6822210908194</v>
      </c>
      <c r="Q280" s="2">
        <f t="shared" si="28"/>
        <v>-6.4748899355070444E-3</v>
      </c>
      <c r="R280" s="2">
        <f t="shared" si="29"/>
        <v>1.2332970389425935E-3</v>
      </c>
      <c r="S280" s="11">
        <f t="shared" si="30"/>
        <v>-5.2415928965644509E-3</v>
      </c>
    </row>
    <row r="281" spans="1:19" x14ac:dyDescent="0.25">
      <c r="A281" s="1">
        <v>43871</v>
      </c>
      <c r="B281">
        <v>10000</v>
      </c>
      <c r="C281">
        <v>10033.4738077621</v>
      </c>
      <c r="D281">
        <v>10000</v>
      </c>
      <c r="E281">
        <v>9806.5385348216605</v>
      </c>
      <c r="F281" s="2">
        <f t="shared" si="25"/>
        <v>3.3473807762101071E-3</v>
      </c>
      <c r="G281" s="12">
        <f t="shared" si="26"/>
        <v>1.9727803494717699E-2</v>
      </c>
      <c r="H281" s="13">
        <f t="shared" si="27"/>
        <v>2.3075184270927807E-2</v>
      </c>
      <c r="L281" s="1">
        <v>43871</v>
      </c>
      <c r="M281">
        <v>9999.9999999999909</v>
      </c>
      <c r="N281">
        <v>9999.6841990172798</v>
      </c>
      <c r="O281">
        <v>9999.9999999999909</v>
      </c>
      <c r="P281">
        <v>9849.2025593356193</v>
      </c>
      <c r="Q281" s="2">
        <f t="shared" si="28"/>
        <v>-3.1580098271088985E-5</v>
      </c>
      <c r="R281" s="2">
        <f t="shared" si="29"/>
        <v>1.5310624363333636E-2</v>
      </c>
      <c r="S281" s="11">
        <f t="shared" si="30"/>
        <v>1.5279044265062547E-2</v>
      </c>
    </row>
    <row r="282" spans="1:19" x14ac:dyDescent="0.25">
      <c r="A282" s="1">
        <v>43872</v>
      </c>
      <c r="B282">
        <v>10000</v>
      </c>
      <c r="C282">
        <v>10205.144156591001</v>
      </c>
      <c r="D282">
        <v>10000</v>
      </c>
      <c r="E282">
        <v>9959.9968562855593</v>
      </c>
      <c r="F282" s="2">
        <f t="shared" si="25"/>
        <v>2.0514415659100171E-2</v>
      </c>
      <c r="G282" s="12">
        <f t="shared" si="26"/>
        <v>4.0163811587143883E-3</v>
      </c>
      <c r="H282" s="13">
        <f t="shared" si="27"/>
        <v>2.453079681781456E-2</v>
      </c>
      <c r="L282" s="1">
        <v>43872</v>
      </c>
      <c r="M282">
        <v>10000</v>
      </c>
      <c r="N282">
        <v>10202.025749648499</v>
      </c>
      <c r="O282">
        <v>10000</v>
      </c>
      <c r="P282">
        <v>9989.6480404209797</v>
      </c>
      <c r="Q282" s="2">
        <f t="shared" si="28"/>
        <v>2.0202574964850006E-2</v>
      </c>
      <c r="R282" s="2">
        <f t="shared" si="29"/>
        <v>1.0362686990705861E-3</v>
      </c>
      <c r="S282" s="11">
        <f t="shared" si="30"/>
        <v>2.1238843663920592E-2</v>
      </c>
    </row>
    <row r="283" spans="1:19" x14ac:dyDescent="0.25">
      <c r="A283" s="1">
        <v>43873</v>
      </c>
      <c r="B283">
        <v>10000</v>
      </c>
      <c r="C283">
        <v>10067.5134815622</v>
      </c>
      <c r="D283">
        <v>10000</v>
      </c>
      <c r="E283">
        <v>10041.148447400899</v>
      </c>
      <c r="F283" s="2">
        <f t="shared" si="25"/>
        <v>6.7513481562200273E-3</v>
      </c>
      <c r="G283" s="12">
        <f t="shared" si="26"/>
        <v>-4.0979821796729432E-3</v>
      </c>
      <c r="H283" s="13">
        <f t="shared" si="27"/>
        <v>2.6533659765470841E-3</v>
      </c>
      <c r="L283" s="1">
        <v>43873</v>
      </c>
      <c r="M283">
        <v>9999.9999999999909</v>
      </c>
      <c r="N283">
        <v>10123.3763007874</v>
      </c>
      <c r="O283">
        <v>10000</v>
      </c>
      <c r="P283">
        <v>10047.8109375328</v>
      </c>
      <c r="Q283" s="2">
        <f t="shared" si="28"/>
        <v>1.2337630078741002E-2</v>
      </c>
      <c r="R283" s="2">
        <f t="shared" si="29"/>
        <v>-4.7583436661020606E-3</v>
      </c>
      <c r="S283" s="11">
        <f t="shared" si="30"/>
        <v>7.5792864126389414E-3</v>
      </c>
    </row>
    <row r="284" spans="1:19" x14ac:dyDescent="0.25">
      <c r="A284" s="1">
        <v>43874</v>
      </c>
      <c r="B284">
        <v>10000</v>
      </c>
      <c r="C284">
        <v>10028.6951810876</v>
      </c>
      <c r="D284">
        <v>10000</v>
      </c>
      <c r="E284">
        <v>9916.0522870793502</v>
      </c>
      <c r="F284" s="2">
        <f t="shared" si="25"/>
        <v>2.8695181087599053E-3</v>
      </c>
      <c r="G284" s="12">
        <f t="shared" si="26"/>
        <v>8.4658400833599323E-3</v>
      </c>
      <c r="H284" s="13">
        <f t="shared" si="27"/>
        <v>1.1335358192119838E-2</v>
      </c>
      <c r="L284" s="1">
        <v>43874</v>
      </c>
      <c r="M284">
        <v>10000</v>
      </c>
      <c r="N284">
        <v>9995.5930824126408</v>
      </c>
      <c r="O284">
        <v>9999.9999999999909</v>
      </c>
      <c r="P284">
        <v>9995.9053058562204</v>
      </c>
      <c r="Q284" s="2">
        <f t="shared" si="28"/>
        <v>-4.4069175873595601E-4</v>
      </c>
      <c r="R284" s="2">
        <f t="shared" si="29"/>
        <v>4.0963714826025566E-4</v>
      </c>
      <c r="S284" s="11">
        <f t="shared" si="30"/>
        <v>-3.105461047570035E-5</v>
      </c>
    </row>
    <row r="285" spans="1:19" x14ac:dyDescent="0.25">
      <c r="A285" s="1">
        <v>43875</v>
      </c>
      <c r="B285">
        <v>10000</v>
      </c>
      <c r="C285">
        <v>10076.073944682101</v>
      </c>
      <c r="D285">
        <v>10000</v>
      </c>
      <c r="E285">
        <v>9915.85202910316</v>
      </c>
      <c r="F285" s="2">
        <f t="shared" si="25"/>
        <v>7.6073944682100159E-3</v>
      </c>
      <c r="G285" s="12">
        <f t="shared" si="26"/>
        <v>8.486206797949869E-3</v>
      </c>
      <c r="H285" s="13">
        <f t="shared" si="27"/>
        <v>1.6093601266159885E-2</v>
      </c>
      <c r="L285" s="1">
        <v>43875</v>
      </c>
      <c r="M285">
        <v>9999.9999999999909</v>
      </c>
      <c r="N285">
        <v>10147.089207375</v>
      </c>
      <c r="O285">
        <v>9999.9999999999909</v>
      </c>
      <c r="P285">
        <v>9924.9805903780998</v>
      </c>
      <c r="Q285" s="2">
        <f t="shared" si="28"/>
        <v>1.4708920737500852E-2</v>
      </c>
      <c r="R285" s="2">
        <f t="shared" si="29"/>
        <v>7.5586454742913034E-3</v>
      </c>
      <c r="S285" s="11">
        <f t="shared" si="30"/>
        <v>2.2267566211792156E-2</v>
      </c>
    </row>
    <row r="286" spans="1:19" x14ac:dyDescent="0.25">
      <c r="A286" s="1">
        <v>43879</v>
      </c>
      <c r="B286">
        <v>10000</v>
      </c>
      <c r="C286">
        <v>9926.2136115811609</v>
      </c>
      <c r="D286">
        <v>10000</v>
      </c>
      <c r="E286">
        <v>9820.5946377269993</v>
      </c>
      <c r="F286" s="2">
        <f t="shared" si="25"/>
        <v>-7.3786388418839444E-3</v>
      </c>
      <c r="G286" s="12">
        <f t="shared" si="26"/>
        <v>1.8268278947569438E-2</v>
      </c>
      <c r="H286" s="13">
        <f t="shared" si="27"/>
        <v>1.0889640105685494E-2</v>
      </c>
      <c r="L286" s="1">
        <v>43879</v>
      </c>
      <c r="M286">
        <v>9999.9999999999909</v>
      </c>
      <c r="N286">
        <v>9983.9296671754691</v>
      </c>
      <c r="O286">
        <v>10000</v>
      </c>
      <c r="P286">
        <v>9974.4741427711597</v>
      </c>
      <c r="Q286" s="2">
        <f t="shared" si="28"/>
        <v>-1.6070332824521527E-3</v>
      </c>
      <c r="R286" s="2">
        <f t="shared" si="29"/>
        <v>2.5591180911868072E-3</v>
      </c>
      <c r="S286" s="11">
        <f t="shared" si="30"/>
        <v>9.5208480873465451E-4</v>
      </c>
    </row>
    <row r="287" spans="1:19" x14ac:dyDescent="0.25">
      <c r="A287" s="1">
        <v>43880</v>
      </c>
      <c r="B287">
        <v>10000</v>
      </c>
      <c r="C287">
        <v>10074.3113324602</v>
      </c>
      <c r="D287">
        <v>10000</v>
      </c>
      <c r="E287">
        <v>10094.072405439199</v>
      </c>
      <c r="F287" s="2">
        <f t="shared" si="25"/>
        <v>7.4311332460199608E-3</v>
      </c>
      <c r="G287" s="12">
        <f t="shared" si="26"/>
        <v>-9.3195691154849269E-3</v>
      </c>
      <c r="H287" s="13">
        <f t="shared" si="27"/>
        <v>-1.8884358694649661E-3</v>
      </c>
      <c r="L287" s="1">
        <v>43880</v>
      </c>
      <c r="M287">
        <v>9999.9999999999909</v>
      </c>
      <c r="N287">
        <v>10059.6244046543</v>
      </c>
      <c r="O287">
        <v>10000</v>
      </c>
      <c r="P287">
        <v>10027.799993283599</v>
      </c>
      <c r="Q287" s="2">
        <f t="shared" si="28"/>
        <v>5.9624404654308183E-3</v>
      </c>
      <c r="R287" s="2">
        <f t="shared" si="29"/>
        <v>-2.7722923574681202E-3</v>
      </c>
      <c r="S287" s="11">
        <f t="shared" si="30"/>
        <v>3.1901481079626981E-3</v>
      </c>
    </row>
    <row r="288" spans="1:19" x14ac:dyDescent="0.25">
      <c r="A288" s="1">
        <v>43881</v>
      </c>
      <c r="B288">
        <v>10000</v>
      </c>
      <c r="C288">
        <v>10001.6108751587</v>
      </c>
      <c r="D288">
        <v>10000</v>
      </c>
      <c r="E288">
        <v>9828.4133980762108</v>
      </c>
      <c r="F288" s="2">
        <f t="shared" si="25"/>
        <v>1.6108751586996206E-4</v>
      </c>
      <c r="G288" s="12">
        <f t="shared" si="26"/>
        <v>1.7458219854424861E-2</v>
      </c>
      <c r="H288" s="13">
        <f t="shared" si="27"/>
        <v>1.7619307370294823E-2</v>
      </c>
      <c r="L288" s="1">
        <v>43881</v>
      </c>
      <c r="M288">
        <v>9999.9999999999909</v>
      </c>
      <c r="N288">
        <v>9990.7553736579193</v>
      </c>
      <c r="O288">
        <v>10000</v>
      </c>
      <c r="P288">
        <v>9939.5948503499203</v>
      </c>
      <c r="Q288" s="2">
        <f t="shared" si="28"/>
        <v>-9.2446263420720154E-4</v>
      </c>
      <c r="R288" s="2">
        <f t="shared" si="29"/>
        <v>6.077224530731673E-3</v>
      </c>
      <c r="S288" s="11">
        <f t="shared" si="30"/>
        <v>5.1527618965244715E-3</v>
      </c>
    </row>
    <row r="289" spans="1:19" x14ac:dyDescent="0.25">
      <c r="A289" s="1">
        <v>43882</v>
      </c>
      <c r="B289">
        <v>10000</v>
      </c>
      <c r="C289">
        <v>10040.228113393499</v>
      </c>
      <c r="D289">
        <v>10000</v>
      </c>
      <c r="E289">
        <v>9917.6216631034695</v>
      </c>
      <c r="F289" s="2">
        <f t="shared" si="25"/>
        <v>4.0228113393498965E-3</v>
      </c>
      <c r="G289" s="12">
        <f t="shared" si="26"/>
        <v>8.3062592721199202E-3</v>
      </c>
      <c r="H289" s="13">
        <f t="shared" si="27"/>
        <v>1.2329070611469817E-2</v>
      </c>
      <c r="L289" s="1">
        <v>43882</v>
      </c>
      <c r="M289">
        <v>10000</v>
      </c>
      <c r="N289">
        <v>9905.4297144194497</v>
      </c>
      <c r="O289">
        <v>9999.9999999999909</v>
      </c>
      <c r="P289">
        <v>9872.5685025044604</v>
      </c>
      <c r="Q289" s="2">
        <f t="shared" si="28"/>
        <v>-9.4570285580550806E-3</v>
      </c>
      <c r="R289" s="2">
        <f t="shared" si="29"/>
        <v>1.2907633658171491E-2</v>
      </c>
      <c r="S289" s="11">
        <f t="shared" si="30"/>
        <v>3.4506051001164106E-3</v>
      </c>
    </row>
    <row r="290" spans="1:19" x14ac:dyDescent="0.25">
      <c r="A290" s="1">
        <v>43885</v>
      </c>
      <c r="B290">
        <v>10000</v>
      </c>
      <c r="C290">
        <v>9602.6290769192692</v>
      </c>
      <c r="D290">
        <v>10000</v>
      </c>
      <c r="E290">
        <v>9462.99903404627</v>
      </c>
      <c r="F290" s="2">
        <f t="shared" si="25"/>
        <v>-3.9737092308073096E-2</v>
      </c>
      <c r="G290" s="12">
        <f t="shared" si="26"/>
        <v>5.6747439582492953E-2</v>
      </c>
      <c r="H290" s="13">
        <f t="shared" si="27"/>
        <v>1.7010347274419857E-2</v>
      </c>
      <c r="L290" s="1">
        <v>43885</v>
      </c>
      <c r="M290">
        <v>10000</v>
      </c>
      <c r="N290">
        <v>9585.1196326499794</v>
      </c>
      <c r="O290">
        <v>9999.9999999999909</v>
      </c>
      <c r="P290">
        <v>9543.2730705011509</v>
      </c>
      <c r="Q290" s="2">
        <f t="shared" si="28"/>
        <v>-4.148803673500201E-2</v>
      </c>
      <c r="R290" s="2">
        <f t="shared" si="29"/>
        <v>4.7858520459884035E-2</v>
      </c>
      <c r="S290" s="11">
        <f t="shared" si="30"/>
        <v>6.3704837248820256E-3</v>
      </c>
    </row>
    <row r="291" spans="1:19" x14ac:dyDescent="0.25">
      <c r="A291" s="1">
        <v>43886</v>
      </c>
      <c r="B291">
        <v>10000</v>
      </c>
      <c r="C291">
        <v>9997.3844245165692</v>
      </c>
      <c r="D291">
        <v>10000</v>
      </c>
      <c r="E291">
        <v>9959.5074352378797</v>
      </c>
      <c r="F291" s="2">
        <f t="shared" si="25"/>
        <v>-2.6155754834311651E-4</v>
      </c>
      <c r="G291" s="12">
        <f t="shared" si="26"/>
        <v>4.0657196177045218E-3</v>
      </c>
      <c r="H291" s="13">
        <f t="shared" si="27"/>
        <v>3.8041620693614053E-3</v>
      </c>
      <c r="L291" s="1">
        <v>43886</v>
      </c>
      <c r="M291">
        <v>10000</v>
      </c>
      <c r="N291">
        <v>9932.9809215108799</v>
      </c>
      <c r="O291">
        <v>10000</v>
      </c>
      <c r="P291">
        <v>9946.3779760907801</v>
      </c>
      <c r="Q291" s="2">
        <f t="shared" si="28"/>
        <v>-6.7019078489120032E-3</v>
      </c>
      <c r="R291" s="2">
        <f t="shared" si="29"/>
        <v>5.3911106171631307E-3</v>
      </c>
      <c r="S291" s="11">
        <f t="shared" si="30"/>
        <v>-1.3107972317488725E-3</v>
      </c>
    </row>
    <row r="292" spans="1:19" x14ac:dyDescent="0.25">
      <c r="A292" s="1">
        <v>43887</v>
      </c>
      <c r="B292">
        <v>10000</v>
      </c>
      <c r="C292">
        <v>9896.6414081022795</v>
      </c>
      <c r="D292">
        <v>10000</v>
      </c>
      <c r="E292">
        <v>9667.4374814283292</v>
      </c>
      <c r="F292" s="2">
        <f t="shared" si="25"/>
        <v>-1.033585918977209E-2</v>
      </c>
      <c r="G292" s="12">
        <f t="shared" si="26"/>
        <v>3.4400276103211613E-2</v>
      </c>
      <c r="H292" s="13">
        <f t="shared" si="27"/>
        <v>2.4064416913439524E-2</v>
      </c>
      <c r="L292" s="1">
        <v>43887</v>
      </c>
      <c r="M292">
        <v>10000</v>
      </c>
      <c r="N292">
        <v>9759.3771225453802</v>
      </c>
      <c r="O292">
        <v>9999.9999999999909</v>
      </c>
      <c r="P292">
        <v>9829.2589715494796</v>
      </c>
      <c r="Q292" s="2">
        <f t="shared" si="28"/>
        <v>-2.406228774546193E-2</v>
      </c>
      <c r="R292" s="2">
        <f t="shared" si="29"/>
        <v>1.7370691823739293E-2</v>
      </c>
      <c r="S292" s="11">
        <f t="shared" si="30"/>
        <v>-6.6915959217226373E-3</v>
      </c>
    </row>
    <row r="293" spans="1:19" x14ac:dyDescent="0.25">
      <c r="A293" s="1">
        <v>43888</v>
      </c>
      <c r="B293">
        <v>10000</v>
      </c>
      <c r="C293">
        <v>10117.504240076099</v>
      </c>
      <c r="D293">
        <v>10000</v>
      </c>
      <c r="E293">
        <v>9436.7125786885299</v>
      </c>
      <c r="F293" s="2">
        <f t="shared" si="25"/>
        <v>1.1750424007609839E-2</v>
      </c>
      <c r="G293" s="12">
        <f t="shared" si="26"/>
        <v>5.9691064723490062E-2</v>
      </c>
      <c r="H293" s="13">
        <f t="shared" si="27"/>
        <v>7.14414887310999E-2</v>
      </c>
      <c r="L293" s="1">
        <v>43888</v>
      </c>
      <c r="M293">
        <v>10000</v>
      </c>
      <c r="N293">
        <v>9756.4181216698507</v>
      </c>
      <c r="O293">
        <v>10000</v>
      </c>
      <c r="P293">
        <v>9398.5691153641401</v>
      </c>
      <c r="Q293" s="2">
        <f t="shared" si="28"/>
        <v>-2.435818783301491E-2</v>
      </c>
      <c r="R293" s="2">
        <f t="shared" si="29"/>
        <v>6.3991749941241682E-2</v>
      </c>
      <c r="S293" s="11">
        <f t="shared" si="30"/>
        <v>3.9633562108226772E-2</v>
      </c>
    </row>
    <row r="294" spans="1:19" x14ac:dyDescent="0.25">
      <c r="A294" s="1">
        <v>43889</v>
      </c>
      <c r="B294">
        <v>10000</v>
      </c>
      <c r="C294">
        <v>10475.170426803599</v>
      </c>
      <c r="D294">
        <v>10000</v>
      </c>
      <c r="E294">
        <v>9662.4449427371892</v>
      </c>
      <c r="F294" s="2">
        <f t="shared" si="25"/>
        <v>4.7517042680359944E-2</v>
      </c>
      <c r="G294" s="12">
        <f t="shared" si="26"/>
        <v>3.4934745736019401E-2</v>
      </c>
      <c r="H294" s="13">
        <f t="shared" si="27"/>
        <v>8.2451788416379346E-2</v>
      </c>
      <c r="L294" s="1">
        <v>43889</v>
      </c>
      <c r="M294">
        <v>10000</v>
      </c>
      <c r="N294">
        <v>9560.7602355876497</v>
      </c>
      <c r="O294">
        <v>9999.9999999999909</v>
      </c>
      <c r="P294">
        <v>9808.5343684663003</v>
      </c>
      <c r="Q294" s="2">
        <f t="shared" si="28"/>
        <v>-4.3923976441235024E-2</v>
      </c>
      <c r="R294" s="2">
        <f t="shared" si="29"/>
        <v>1.9520310001587715E-2</v>
      </c>
      <c r="S294" s="11">
        <f t="shared" si="30"/>
        <v>-2.4403666439647309E-2</v>
      </c>
    </row>
    <row r="295" spans="1:19" x14ac:dyDescent="0.25">
      <c r="A295" s="1">
        <v>43892</v>
      </c>
      <c r="B295">
        <v>10000</v>
      </c>
      <c r="C295">
        <v>10232.6425418772</v>
      </c>
      <c r="D295">
        <v>10000</v>
      </c>
      <c r="E295">
        <v>10033.6252778125</v>
      </c>
      <c r="F295" s="2">
        <f t="shared" si="25"/>
        <v>2.3264254187719935E-2</v>
      </c>
      <c r="G295" s="12">
        <f t="shared" si="26"/>
        <v>-3.3512590794930741E-3</v>
      </c>
      <c r="H295" s="13">
        <f t="shared" si="27"/>
        <v>1.9912995108226861E-2</v>
      </c>
      <c r="L295" s="1">
        <v>43892</v>
      </c>
      <c r="M295">
        <v>10000</v>
      </c>
      <c r="N295">
        <v>10158.9308277209</v>
      </c>
      <c r="O295">
        <v>9999.9999999999909</v>
      </c>
      <c r="P295">
        <v>10039.308663133501</v>
      </c>
      <c r="Q295" s="2">
        <f t="shared" si="28"/>
        <v>1.5893082772090006E-2</v>
      </c>
      <c r="R295" s="2">
        <f t="shared" si="29"/>
        <v>-3.9154751041632352E-3</v>
      </c>
      <c r="S295" s="11">
        <f t="shared" si="30"/>
        <v>1.1977607667926771E-2</v>
      </c>
    </row>
    <row r="296" spans="1:19" x14ac:dyDescent="0.25">
      <c r="A296" s="1">
        <v>43893</v>
      </c>
      <c r="B296">
        <v>10000</v>
      </c>
      <c r="C296">
        <v>10292.8653355102</v>
      </c>
      <c r="D296">
        <v>10000</v>
      </c>
      <c r="E296">
        <v>10119.268631483401</v>
      </c>
      <c r="F296" s="2">
        <f t="shared" si="25"/>
        <v>2.9286533551019955E-2</v>
      </c>
      <c r="G296" s="12">
        <f t="shared" si="26"/>
        <v>-1.1786289684249329E-2</v>
      </c>
      <c r="H296" s="13">
        <f t="shared" si="27"/>
        <v>1.7500243866770626E-2</v>
      </c>
      <c r="L296" s="1">
        <v>43893</v>
      </c>
      <c r="M296">
        <v>9999.9999999999909</v>
      </c>
      <c r="N296">
        <v>10345.9245260312</v>
      </c>
      <c r="O296">
        <v>9999.9999999999909</v>
      </c>
      <c r="P296">
        <v>10240.878149694499</v>
      </c>
      <c r="Q296" s="2">
        <f t="shared" si="28"/>
        <v>3.4592452603120938E-2</v>
      </c>
      <c r="R296" s="2">
        <f t="shared" si="29"/>
        <v>-2.3521239699712093E-2</v>
      </c>
      <c r="S296" s="11">
        <f t="shared" si="30"/>
        <v>1.1071212903408845E-2</v>
      </c>
    </row>
    <row r="297" spans="1:19" x14ac:dyDescent="0.25">
      <c r="A297" s="1">
        <v>43894</v>
      </c>
      <c r="B297">
        <v>10000</v>
      </c>
      <c r="C297">
        <v>10119.364983838201</v>
      </c>
      <c r="D297">
        <v>10000</v>
      </c>
      <c r="E297">
        <v>9792.5938346226303</v>
      </c>
      <c r="F297" s="2">
        <f t="shared" si="25"/>
        <v>1.193649838382016E-2</v>
      </c>
      <c r="G297" s="12">
        <f t="shared" si="26"/>
        <v>2.1179900737235302E-2</v>
      </c>
      <c r="H297" s="13">
        <f t="shared" si="27"/>
        <v>3.3116399121055462E-2</v>
      </c>
      <c r="L297" s="1">
        <v>43894</v>
      </c>
      <c r="M297">
        <v>10000</v>
      </c>
      <c r="N297">
        <v>9875.1520770125298</v>
      </c>
      <c r="O297">
        <v>10000</v>
      </c>
      <c r="P297">
        <v>9728.9530944388007</v>
      </c>
      <c r="Q297" s="2">
        <f t="shared" si="28"/>
        <v>-1.2484792298746994E-2</v>
      </c>
      <c r="R297" s="2">
        <f t="shared" si="29"/>
        <v>2.785982242181162E-2</v>
      </c>
      <c r="S297" s="11">
        <f t="shared" si="30"/>
        <v>1.5375030123064626E-2</v>
      </c>
    </row>
    <row r="298" spans="1:19" x14ac:dyDescent="0.25">
      <c r="A298" s="1">
        <v>43895</v>
      </c>
      <c r="B298">
        <v>10000</v>
      </c>
      <c r="C298">
        <v>10242.6512235305</v>
      </c>
      <c r="D298">
        <v>10000</v>
      </c>
      <c r="E298">
        <v>9729.1325206596703</v>
      </c>
      <c r="F298" s="2">
        <f t="shared" si="25"/>
        <v>2.4265122353049895E-2</v>
      </c>
      <c r="G298" s="12">
        <f t="shared" si="26"/>
        <v>2.7840866466269931E-2</v>
      </c>
      <c r="H298" s="13">
        <f t="shared" si="27"/>
        <v>5.2105988819319826E-2</v>
      </c>
      <c r="L298" s="1">
        <v>43895</v>
      </c>
      <c r="M298">
        <v>10000</v>
      </c>
      <c r="N298">
        <v>9970.3803620209092</v>
      </c>
      <c r="O298">
        <v>9999.9999999999909</v>
      </c>
      <c r="P298">
        <v>9762.1577023453992</v>
      </c>
      <c r="Q298" s="2">
        <f t="shared" si="28"/>
        <v>-2.9619637979090285E-3</v>
      </c>
      <c r="R298" s="2">
        <f t="shared" si="29"/>
        <v>2.4363701643280056E-2</v>
      </c>
      <c r="S298" s="11">
        <f t="shared" si="30"/>
        <v>2.1401737845371027E-2</v>
      </c>
    </row>
    <row r="299" spans="1:19" x14ac:dyDescent="0.25">
      <c r="A299" s="1">
        <v>43896</v>
      </c>
      <c r="B299">
        <v>9999.9999999999909</v>
      </c>
      <c r="C299">
        <v>9865.4377715400205</v>
      </c>
      <c r="D299">
        <v>10000</v>
      </c>
      <c r="E299">
        <v>9468.8734621959102</v>
      </c>
      <c r="F299" s="2">
        <f t="shared" si="25"/>
        <v>-1.3456222845997012E-2</v>
      </c>
      <c r="G299" s="12">
        <f t="shared" si="26"/>
        <v>5.6091840272719962E-2</v>
      </c>
      <c r="H299" s="13">
        <f t="shared" si="27"/>
        <v>4.2635617426722949E-2</v>
      </c>
      <c r="L299" s="1">
        <v>43896</v>
      </c>
      <c r="M299">
        <v>10000</v>
      </c>
      <c r="N299">
        <v>9801.7064613712701</v>
      </c>
      <c r="O299">
        <v>10000</v>
      </c>
      <c r="P299">
        <v>9405.6721481712393</v>
      </c>
      <c r="Q299" s="2">
        <f t="shared" si="28"/>
        <v>-1.9829353862872989E-2</v>
      </c>
      <c r="R299" s="2">
        <f t="shared" si="29"/>
        <v>6.3188238167999122E-2</v>
      </c>
      <c r="S299" s="11">
        <f t="shared" si="30"/>
        <v>4.3358884305126133E-2</v>
      </c>
    </row>
    <row r="300" spans="1:19" x14ac:dyDescent="0.25">
      <c r="A300" s="1">
        <v>43899</v>
      </c>
      <c r="B300">
        <v>9999.9999999999909</v>
      </c>
      <c r="C300">
        <v>9285.5654320339308</v>
      </c>
      <c r="D300">
        <v>10000</v>
      </c>
      <c r="E300">
        <v>8767.1871537221996</v>
      </c>
      <c r="F300" s="2">
        <f t="shared" si="25"/>
        <v>-7.144345679660602E-2</v>
      </c>
      <c r="G300" s="12">
        <f t="shared" si="26"/>
        <v>0.14061669092513873</v>
      </c>
      <c r="H300" s="13">
        <f t="shared" si="27"/>
        <v>6.9173234128532712E-2</v>
      </c>
      <c r="L300" s="1">
        <v>43899</v>
      </c>
      <c r="M300">
        <v>10000</v>
      </c>
      <c r="N300">
        <v>9489.8767032961605</v>
      </c>
      <c r="O300">
        <v>10000</v>
      </c>
      <c r="P300">
        <v>9072.2154929876706</v>
      </c>
      <c r="Q300" s="2">
        <f t="shared" si="28"/>
        <v>-5.1012329670383938E-2</v>
      </c>
      <c r="R300" s="2">
        <f t="shared" si="29"/>
        <v>0.10226658611994566</v>
      </c>
      <c r="S300" s="11">
        <f t="shared" si="30"/>
        <v>5.1254256449561719E-2</v>
      </c>
    </row>
    <row r="301" spans="1:19" x14ac:dyDescent="0.25">
      <c r="A301" s="1">
        <v>43900</v>
      </c>
      <c r="B301">
        <v>10000</v>
      </c>
      <c r="C301">
        <v>10079.180902866199</v>
      </c>
      <c r="D301">
        <v>10000</v>
      </c>
      <c r="E301">
        <v>10099.9223350673</v>
      </c>
      <c r="F301" s="2">
        <f t="shared" si="25"/>
        <v>7.9180902866198277E-3</v>
      </c>
      <c r="G301" s="12">
        <f t="shared" si="26"/>
        <v>-9.8933765777946547E-3</v>
      </c>
      <c r="H301" s="13">
        <f t="shared" si="27"/>
        <v>-1.975286291174827E-3</v>
      </c>
      <c r="L301" s="1">
        <v>43900</v>
      </c>
      <c r="M301">
        <v>10000</v>
      </c>
      <c r="N301">
        <v>10312.535328274</v>
      </c>
      <c r="O301">
        <v>9999.9999999999909</v>
      </c>
      <c r="P301">
        <v>10241.8740289041</v>
      </c>
      <c r="Q301" s="2">
        <f t="shared" si="28"/>
        <v>3.1253532827399955E-2</v>
      </c>
      <c r="R301" s="2">
        <f t="shared" si="29"/>
        <v>-2.3616188621487066E-2</v>
      </c>
      <c r="S301" s="11">
        <f t="shared" si="30"/>
        <v>7.6373442059128882E-3</v>
      </c>
    </row>
    <row r="302" spans="1:19" x14ac:dyDescent="0.25">
      <c r="A302" s="1">
        <v>43901</v>
      </c>
      <c r="B302">
        <v>10000</v>
      </c>
      <c r="C302">
        <v>9881.4491972030592</v>
      </c>
      <c r="D302">
        <v>10000</v>
      </c>
      <c r="E302">
        <v>9789.5962958949494</v>
      </c>
      <c r="F302" s="2">
        <f t="shared" si="25"/>
        <v>-1.1855080279694064E-2</v>
      </c>
      <c r="G302" s="12">
        <f t="shared" si="26"/>
        <v>2.1492582303243468E-2</v>
      </c>
      <c r="H302" s="13">
        <f t="shared" si="27"/>
        <v>9.6375020235494047E-3</v>
      </c>
      <c r="L302" s="1">
        <v>43901</v>
      </c>
      <c r="M302">
        <v>9999.9999999999909</v>
      </c>
      <c r="N302">
        <v>9948.1440649985798</v>
      </c>
      <c r="O302">
        <v>9999.9999999999909</v>
      </c>
      <c r="P302">
        <v>9935.8297544756497</v>
      </c>
      <c r="Q302" s="2">
        <f t="shared" si="28"/>
        <v>-5.1855935001411391E-3</v>
      </c>
      <c r="R302" s="2">
        <f t="shared" si="29"/>
        <v>6.4584687046831402E-3</v>
      </c>
      <c r="S302" s="11">
        <f t="shared" si="30"/>
        <v>1.2728752045420011E-3</v>
      </c>
    </row>
    <row r="303" spans="1:19" x14ac:dyDescent="0.25">
      <c r="A303" s="1">
        <v>43902</v>
      </c>
      <c r="B303">
        <v>10000</v>
      </c>
      <c r="C303">
        <v>9399.4927123458492</v>
      </c>
      <c r="D303">
        <v>10000</v>
      </c>
      <c r="E303">
        <v>9061.6499889337701</v>
      </c>
      <c r="F303" s="2">
        <f t="shared" si="25"/>
        <v>-6.0050728765415062E-2</v>
      </c>
      <c r="G303" s="12">
        <f t="shared" si="26"/>
        <v>0.10355178275613808</v>
      </c>
      <c r="H303" s="13">
        <f t="shared" si="27"/>
        <v>4.3501053990723015E-2</v>
      </c>
      <c r="L303" s="1">
        <v>43902</v>
      </c>
      <c r="M303">
        <v>10000</v>
      </c>
      <c r="N303">
        <v>9061.9718733643494</v>
      </c>
      <c r="O303">
        <v>10000</v>
      </c>
      <c r="P303">
        <v>9418.0289207552596</v>
      </c>
      <c r="Q303" s="2">
        <f t="shared" si="28"/>
        <v>-9.3802812663565049E-2</v>
      </c>
      <c r="R303" s="2">
        <f t="shared" si="29"/>
        <v>6.1793299228695808E-2</v>
      </c>
      <c r="S303" s="11">
        <f t="shared" si="30"/>
        <v>-3.2009513434869241E-2</v>
      </c>
    </row>
    <row r="304" spans="1:19" x14ac:dyDescent="0.25">
      <c r="A304" s="1">
        <v>43903</v>
      </c>
      <c r="B304">
        <v>9999.9999999999909</v>
      </c>
      <c r="C304">
        <v>9755.2189949001295</v>
      </c>
      <c r="D304">
        <v>10000</v>
      </c>
      <c r="E304">
        <v>9833.7874549982607</v>
      </c>
      <c r="F304" s="2">
        <f t="shared" si="25"/>
        <v>-2.4478100509986112E-2</v>
      </c>
      <c r="G304" s="12">
        <f t="shared" si="26"/>
        <v>1.6902190103494474E-2</v>
      </c>
      <c r="H304" s="13">
        <f t="shared" si="27"/>
        <v>-7.5759104064916372E-3</v>
      </c>
      <c r="L304" s="1">
        <v>43903</v>
      </c>
      <c r="M304">
        <v>10000</v>
      </c>
      <c r="N304">
        <v>10349.2727977171</v>
      </c>
      <c r="O304">
        <v>10000</v>
      </c>
      <c r="P304">
        <v>9945.8254324122008</v>
      </c>
      <c r="Q304" s="2">
        <f t="shared" si="28"/>
        <v>3.4927279771709951E-2</v>
      </c>
      <c r="R304" s="2">
        <f t="shared" si="29"/>
        <v>5.4469654586184468E-3</v>
      </c>
      <c r="S304" s="11">
        <f t="shared" si="30"/>
        <v>4.0374245230328398E-2</v>
      </c>
    </row>
    <row r="305" spans="1:19" x14ac:dyDescent="0.25">
      <c r="A305" s="1">
        <v>43906</v>
      </c>
      <c r="B305">
        <v>10000</v>
      </c>
      <c r="C305">
        <v>9006.1746250039105</v>
      </c>
      <c r="D305">
        <v>10000</v>
      </c>
      <c r="E305">
        <v>9015.0886006218007</v>
      </c>
      <c r="F305" s="2">
        <f t="shared" si="25"/>
        <v>-9.9382537499608903E-2</v>
      </c>
      <c r="G305" s="12">
        <f t="shared" si="26"/>
        <v>0.10925143867252363</v>
      </c>
      <c r="H305" s="13">
        <f t="shared" si="27"/>
        <v>9.8689011729147236E-3</v>
      </c>
      <c r="L305" s="1">
        <v>43906</v>
      </c>
      <c r="M305">
        <v>9999.9999999999909</v>
      </c>
      <c r="N305">
        <v>9323.6319212396902</v>
      </c>
      <c r="O305">
        <v>9999.9999999999909</v>
      </c>
      <c r="P305">
        <v>8927.7454157065094</v>
      </c>
      <c r="Q305" s="2">
        <f t="shared" si="28"/>
        <v>-6.7636807876030103E-2</v>
      </c>
      <c r="R305" s="2">
        <f t="shared" si="29"/>
        <v>0.12010362464044655</v>
      </c>
      <c r="S305" s="11">
        <f t="shared" si="30"/>
        <v>5.2466816764416446E-2</v>
      </c>
    </row>
    <row r="306" spans="1:19" x14ac:dyDescent="0.25">
      <c r="A306" s="1">
        <v>43907</v>
      </c>
      <c r="B306">
        <v>10000</v>
      </c>
      <c r="C306">
        <v>9973.0080159432291</v>
      </c>
      <c r="D306">
        <v>10000</v>
      </c>
      <c r="E306">
        <v>9873.7321827281503</v>
      </c>
      <c r="F306" s="2">
        <f t="shared" si="25"/>
        <v>-2.6991984056771168E-3</v>
      </c>
      <c r="G306" s="12">
        <f t="shared" si="26"/>
        <v>1.2788256247493468E-2</v>
      </c>
      <c r="H306" s="13">
        <f t="shared" si="27"/>
        <v>1.0089057841816351E-2</v>
      </c>
      <c r="L306" s="1">
        <v>43907</v>
      </c>
      <c r="M306">
        <v>10000</v>
      </c>
      <c r="N306">
        <v>10107.601469449301</v>
      </c>
      <c r="O306">
        <v>9999.9999999999909</v>
      </c>
      <c r="P306">
        <v>9904.1828012855494</v>
      </c>
      <c r="Q306" s="2">
        <f t="shared" si="28"/>
        <v>1.0760146944930105E-2</v>
      </c>
      <c r="R306" s="2">
        <f t="shared" si="29"/>
        <v>9.674417429169857E-3</v>
      </c>
      <c r="S306" s="11">
        <f t="shared" si="30"/>
        <v>2.0434564374099962E-2</v>
      </c>
    </row>
    <row r="307" spans="1:19" x14ac:dyDescent="0.25">
      <c r="A307" s="1">
        <v>43908</v>
      </c>
      <c r="B307">
        <v>10000</v>
      </c>
      <c r="C307">
        <v>9839.0301820474906</v>
      </c>
      <c r="D307">
        <v>10000</v>
      </c>
      <c r="E307">
        <v>9331.4875844955095</v>
      </c>
      <c r="F307" s="2">
        <f t="shared" si="25"/>
        <v>-1.6096981795250986E-2</v>
      </c>
      <c r="G307" s="12">
        <f t="shared" si="26"/>
        <v>7.164049777178505E-2</v>
      </c>
      <c r="H307" s="13">
        <f t="shared" si="27"/>
        <v>5.5543515976534064E-2</v>
      </c>
      <c r="L307" s="1">
        <v>43908</v>
      </c>
      <c r="M307">
        <v>10000</v>
      </c>
      <c r="N307">
        <v>9617.6184110365502</v>
      </c>
      <c r="O307">
        <v>10000</v>
      </c>
      <c r="P307">
        <v>9423.3036487311092</v>
      </c>
      <c r="Q307" s="2">
        <f t="shared" si="28"/>
        <v>-3.8238158896344965E-2</v>
      </c>
      <c r="R307" s="2">
        <f t="shared" si="29"/>
        <v>6.1198956625635903E-2</v>
      </c>
      <c r="S307" s="11">
        <f t="shared" si="30"/>
        <v>2.2960797729290938E-2</v>
      </c>
    </row>
    <row r="308" spans="1:19" x14ac:dyDescent="0.25">
      <c r="A308" s="1">
        <v>43909</v>
      </c>
      <c r="B308">
        <v>10000</v>
      </c>
      <c r="C308">
        <v>10038.506900513001</v>
      </c>
      <c r="D308">
        <v>10000</v>
      </c>
      <c r="E308">
        <v>8994.6218893661207</v>
      </c>
      <c r="F308" s="2">
        <f t="shared" si="25"/>
        <v>3.8506900513000097E-3</v>
      </c>
      <c r="G308" s="12">
        <f t="shared" si="26"/>
        <v>0.11177547238783725</v>
      </c>
      <c r="H308" s="13">
        <f t="shared" si="27"/>
        <v>0.11562616243913726</v>
      </c>
      <c r="L308" s="1">
        <v>43909</v>
      </c>
      <c r="M308">
        <v>9999.9999999999909</v>
      </c>
      <c r="N308">
        <v>10340.774008046799</v>
      </c>
      <c r="O308">
        <v>10000</v>
      </c>
      <c r="P308">
        <v>9294.8144763631899</v>
      </c>
      <c r="Q308" s="2">
        <f t="shared" si="28"/>
        <v>3.4077400804680913E-2</v>
      </c>
      <c r="R308" s="2">
        <f t="shared" si="29"/>
        <v>7.5868703504529789E-2</v>
      </c>
      <c r="S308" s="11">
        <f t="shared" si="30"/>
        <v>0.1099461043092107</v>
      </c>
    </row>
    <row r="309" spans="1:19" x14ac:dyDescent="0.25">
      <c r="A309" s="1">
        <v>43910</v>
      </c>
      <c r="B309">
        <v>9999.9999999999909</v>
      </c>
      <c r="C309">
        <v>10750.8461262119</v>
      </c>
      <c r="D309">
        <v>10000</v>
      </c>
      <c r="E309">
        <v>10803.195070158101</v>
      </c>
      <c r="F309" s="2">
        <f t="shared" si="25"/>
        <v>7.5084612621191038E-2</v>
      </c>
      <c r="G309" s="12">
        <f t="shared" si="26"/>
        <v>-7.4347918827901593E-2</v>
      </c>
      <c r="H309" s="13">
        <f t="shared" si="27"/>
        <v>7.3669379328944462E-4</v>
      </c>
      <c r="L309" s="1">
        <v>43910</v>
      </c>
      <c r="M309">
        <v>9999.9999999999909</v>
      </c>
      <c r="N309">
        <v>10252.621269847399</v>
      </c>
      <c r="O309">
        <v>10000</v>
      </c>
      <c r="P309">
        <v>10204.690966767799</v>
      </c>
      <c r="Q309" s="2">
        <f t="shared" si="28"/>
        <v>2.526212698474084E-2</v>
      </c>
      <c r="R309" s="2">
        <f t="shared" si="29"/>
        <v>-2.0058516954054584E-2</v>
      </c>
      <c r="S309" s="11">
        <f t="shared" si="30"/>
        <v>5.2036100306862565E-3</v>
      </c>
    </row>
    <row r="310" spans="1:19" x14ac:dyDescent="0.25">
      <c r="A310" s="1">
        <v>43913</v>
      </c>
      <c r="B310">
        <v>10000</v>
      </c>
      <c r="C310">
        <v>9685.0304343884509</v>
      </c>
      <c r="D310">
        <v>10000</v>
      </c>
      <c r="E310">
        <v>9417.0895887943698</v>
      </c>
      <c r="F310" s="2">
        <f t="shared" si="25"/>
        <v>-3.1496956561154921E-2</v>
      </c>
      <c r="G310" s="12">
        <f t="shared" si="26"/>
        <v>6.1899210547943673E-2</v>
      </c>
      <c r="H310" s="13">
        <f t="shared" si="27"/>
        <v>3.0402253986788752E-2</v>
      </c>
      <c r="L310" s="1">
        <v>43913</v>
      </c>
      <c r="M310">
        <v>9999.9999999999909</v>
      </c>
      <c r="N310">
        <v>9325.8667373349999</v>
      </c>
      <c r="O310">
        <v>9999.9999999999909</v>
      </c>
      <c r="P310">
        <v>9177.0974782518606</v>
      </c>
      <c r="Q310" s="2">
        <f t="shared" si="28"/>
        <v>-6.7413326266499207E-2</v>
      </c>
      <c r="R310" s="2">
        <f t="shared" si="29"/>
        <v>8.9669149063553943E-2</v>
      </c>
      <c r="S310" s="11">
        <f t="shared" si="30"/>
        <v>2.2255822797054736E-2</v>
      </c>
    </row>
    <row r="311" spans="1:19" x14ac:dyDescent="0.25">
      <c r="A311" s="1">
        <v>43914</v>
      </c>
      <c r="B311">
        <v>10000</v>
      </c>
      <c r="C311">
        <v>10618.5753759043</v>
      </c>
      <c r="D311">
        <v>10000</v>
      </c>
      <c r="E311">
        <v>10205.799001105601</v>
      </c>
      <c r="F311" s="2">
        <f t="shared" si="25"/>
        <v>6.1857537590430001E-2</v>
      </c>
      <c r="G311" s="12">
        <f t="shared" si="26"/>
        <v>-2.0164908311765317E-2</v>
      </c>
      <c r="H311" s="13">
        <f t="shared" si="27"/>
        <v>4.1692629278664683E-2</v>
      </c>
      <c r="L311" s="1">
        <v>43914</v>
      </c>
      <c r="M311">
        <v>9999.9999999999909</v>
      </c>
      <c r="N311">
        <v>10647.542421102</v>
      </c>
      <c r="O311">
        <v>10000</v>
      </c>
      <c r="P311">
        <v>10269.1784851255</v>
      </c>
      <c r="Q311" s="2">
        <f t="shared" si="28"/>
        <v>6.4754242110200977E-2</v>
      </c>
      <c r="R311" s="2">
        <f t="shared" si="29"/>
        <v>-2.6212270583805153E-2</v>
      </c>
      <c r="S311" s="11">
        <f t="shared" si="30"/>
        <v>3.8541971526395824E-2</v>
      </c>
    </row>
    <row r="312" spans="1:19" x14ac:dyDescent="0.25">
      <c r="A312" s="1">
        <v>43915</v>
      </c>
      <c r="B312">
        <v>10000</v>
      </c>
      <c r="C312">
        <v>10443.8060539076</v>
      </c>
      <c r="D312">
        <v>10000</v>
      </c>
      <c r="E312">
        <v>10556.0912512291</v>
      </c>
      <c r="F312" s="2">
        <f t="shared" si="25"/>
        <v>4.4380605390760053E-2</v>
      </c>
      <c r="G312" s="12">
        <f t="shared" si="26"/>
        <v>-5.2679655565155414E-2</v>
      </c>
      <c r="H312" s="13">
        <f t="shared" si="27"/>
        <v>-8.2990501743953615E-3</v>
      </c>
      <c r="L312" s="1">
        <v>43915</v>
      </c>
      <c r="M312">
        <v>10000</v>
      </c>
      <c r="N312">
        <v>10524.4393762046</v>
      </c>
      <c r="O312">
        <v>10000</v>
      </c>
      <c r="P312">
        <v>10738.418304364901</v>
      </c>
      <c r="Q312" s="2">
        <f t="shared" si="28"/>
        <v>5.2443937620459957E-2</v>
      </c>
      <c r="R312" s="2">
        <f t="shared" si="29"/>
        <v>-6.8764159062862373E-2</v>
      </c>
      <c r="S312" s="11">
        <f t="shared" si="30"/>
        <v>-1.6320221442402416E-2</v>
      </c>
    </row>
    <row r="313" spans="1:19" x14ac:dyDescent="0.25">
      <c r="A313" s="1">
        <v>43916</v>
      </c>
      <c r="B313">
        <v>10000</v>
      </c>
      <c r="C313">
        <v>10362.7488477112</v>
      </c>
      <c r="D313">
        <v>10000</v>
      </c>
      <c r="E313">
        <v>10116.0809686874</v>
      </c>
      <c r="F313" s="2">
        <f t="shared" si="25"/>
        <v>3.6274884771120064E-2</v>
      </c>
      <c r="G313" s="12">
        <f t="shared" si="26"/>
        <v>-1.1474895174001576E-2</v>
      </c>
      <c r="H313" s="13">
        <f t="shared" si="27"/>
        <v>2.4799989597118488E-2</v>
      </c>
      <c r="L313" s="1">
        <v>43916</v>
      </c>
      <c r="M313">
        <v>10000</v>
      </c>
      <c r="N313">
        <v>10343.8318747783</v>
      </c>
      <c r="O313">
        <v>10000</v>
      </c>
      <c r="P313">
        <v>10004.1256817506</v>
      </c>
      <c r="Q313" s="2">
        <f t="shared" si="28"/>
        <v>3.438318747782998E-2</v>
      </c>
      <c r="R313" s="2">
        <f t="shared" si="29"/>
        <v>-4.1239803275627818E-4</v>
      </c>
      <c r="S313" s="11">
        <f t="shared" si="30"/>
        <v>3.3970789445073701E-2</v>
      </c>
    </row>
    <row r="314" spans="1:19" x14ac:dyDescent="0.25">
      <c r="A314" s="1">
        <v>43917</v>
      </c>
      <c r="B314">
        <v>10000</v>
      </c>
      <c r="C314">
        <v>10162.821864715201</v>
      </c>
      <c r="D314">
        <v>10000</v>
      </c>
      <c r="E314">
        <v>10174.9257910164</v>
      </c>
      <c r="F314" s="2">
        <f t="shared" si="25"/>
        <v>1.6282186471520133E-2</v>
      </c>
      <c r="G314" s="12">
        <f t="shared" si="26"/>
        <v>-1.7191849317549246E-2</v>
      </c>
      <c r="H314" s="13">
        <f t="shared" si="27"/>
        <v>-9.096628460291134E-4</v>
      </c>
      <c r="L314" s="1">
        <v>43917</v>
      </c>
      <c r="M314">
        <v>10000</v>
      </c>
      <c r="N314">
        <v>10185.662324078499</v>
      </c>
      <c r="O314">
        <v>9999.9999999999909</v>
      </c>
      <c r="P314">
        <v>10264.918287394001</v>
      </c>
      <c r="Q314" s="2">
        <f t="shared" si="28"/>
        <v>1.8566232407849936E-2</v>
      </c>
      <c r="R314" s="2">
        <f t="shared" si="29"/>
        <v>-2.5808124329576687E-2</v>
      </c>
      <c r="S314" s="11">
        <f t="shared" si="30"/>
        <v>-7.2418919217267508E-3</v>
      </c>
    </row>
    <row r="315" spans="1:19" x14ac:dyDescent="0.25">
      <c r="A315" s="1">
        <v>43920</v>
      </c>
      <c r="B315">
        <v>10000</v>
      </c>
      <c r="C315">
        <v>10227.624200206001</v>
      </c>
      <c r="D315">
        <v>10000</v>
      </c>
      <c r="E315">
        <v>9936.9768562091795</v>
      </c>
      <c r="F315" s="2">
        <f t="shared" si="25"/>
        <v>2.2762420020600027E-2</v>
      </c>
      <c r="G315" s="12">
        <f t="shared" si="26"/>
        <v>6.3422854559069819E-3</v>
      </c>
      <c r="H315" s="13">
        <f t="shared" si="27"/>
        <v>2.9104705476507009E-2</v>
      </c>
      <c r="L315" s="1">
        <v>43920</v>
      </c>
      <c r="M315">
        <v>10000</v>
      </c>
      <c r="N315">
        <v>10182.857668152599</v>
      </c>
      <c r="O315">
        <v>10000</v>
      </c>
      <c r="P315">
        <v>9991.2590486277895</v>
      </c>
      <c r="Q315" s="2">
        <f t="shared" si="28"/>
        <v>1.8285766815259841E-2</v>
      </c>
      <c r="R315" s="2">
        <f t="shared" si="29"/>
        <v>8.7485984795998561E-4</v>
      </c>
      <c r="S315" s="11">
        <f t="shared" si="30"/>
        <v>1.9160626663219826E-2</v>
      </c>
    </row>
    <row r="316" spans="1:19" x14ac:dyDescent="0.25">
      <c r="A316" s="1">
        <v>43921</v>
      </c>
      <c r="B316">
        <v>10000</v>
      </c>
      <c r="C316">
        <v>10272.8854391277</v>
      </c>
      <c r="D316">
        <v>10000</v>
      </c>
      <c r="E316">
        <v>9914.1463101703503</v>
      </c>
      <c r="F316" s="2">
        <f t="shared" si="25"/>
        <v>2.7288543912769914E-2</v>
      </c>
      <c r="G316" s="12">
        <f t="shared" si="26"/>
        <v>8.6597158387280437E-3</v>
      </c>
      <c r="H316" s="13">
        <f t="shared" si="27"/>
        <v>3.5948259751497957E-2</v>
      </c>
      <c r="L316" s="1">
        <v>43921</v>
      </c>
      <c r="M316">
        <v>10000</v>
      </c>
      <c r="N316">
        <v>10115.6562075523</v>
      </c>
      <c r="O316">
        <v>9999.9999999999909</v>
      </c>
      <c r="P316">
        <v>9960.7353149549708</v>
      </c>
      <c r="Q316" s="2">
        <f t="shared" si="28"/>
        <v>1.1565620755229933E-2</v>
      </c>
      <c r="R316" s="2">
        <f t="shared" si="29"/>
        <v>3.9419464330177068E-3</v>
      </c>
      <c r="S316" s="11">
        <f t="shared" si="30"/>
        <v>1.550756718824764E-2</v>
      </c>
    </row>
    <row r="317" spans="1:19" x14ac:dyDescent="0.25">
      <c r="A317" s="1">
        <v>43922</v>
      </c>
      <c r="B317">
        <v>10000</v>
      </c>
      <c r="C317">
        <v>9565.5024646363399</v>
      </c>
      <c r="D317">
        <v>10000</v>
      </c>
      <c r="E317">
        <v>9309.4426678674299</v>
      </c>
      <c r="F317" s="2">
        <f t="shared" si="25"/>
        <v>-4.3449753536366043E-2</v>
      </c>
      <c r="G317" s="12">
        <f t="shared" si="26"/>
        <v>7.4178160473140409E-2</v>
      </c>
      <c r="H317" s="13">
        <f t="shared" si="27"/>
        <v>3.0728406936774366E-2</v>
      </c>
      <c r="L317" s="1">
        <v>43922</v>
      </c>
      <c r="M317">
        <v>9999.9999999999909</v>
      </c>
      <c r="N317">
        <v>9555.9358157399693</v>
      </c>
      <c r="O317">
        <v>10000</v>
      </c>
      <c r="P317">
        <v>9430.4115590991096</v>
      </c>
      <c r="Q317" s="2">
        <f t="shared" si="28"/>
        <v>-4.4406418426002237E-2</v>
      </c>
      <c r="R317" s="2">
        <f t="shared" si="29"/>
        <v>6.0399107433578791E-2</v>
      </c>
      <c r="S317" s="11">
        <f t="shared" si="30"/>
        <v>1.5992689007576555E-2</v>
      </c>
    </row>
    <row r="318" spans="1:19" x14ac:dyDescent="0.25">
      <c r="A318" s="1">
        <v>43923</v>
      </c>
      <c r="B318">
        <v>9999.9999999999909</v>
      </c>
      <c r="C318">
        <v>9930.7127420570796</v>
      </c>
      <c r="D318">
        <v>10000</v>
      </c>
      <c r="E318">
        <v>10009.837742649601</v>
      </c>
      <c r="F318" s="2">
        <f t="shared" si="25"/>
        <v>-6.9287257942911573E-3</v>
      </c>
      <c r="G318" s="12">
        <f t="shared" si="26"/>
        <v>-9.8280740432832303E-4</v>
      </c>
      <c r="H318" s="13">
        <f t="shared" si="27"/>
        <v>-7.9115331986194803E-3</v>
      </c>
      <c r="L318" s="1">
        <v>43923</v>
      </c>
      <c r="M318">
        <v>10000</v>
      </c>
      <c r="N318">
        <v>10007.279955050701</v>
      </c>
      <c r="O318">
        <v>10000</v>
      </c>
      <c r="P318">
        <v>9881.3492508521394</v>
      </c>
      <c r="Q318" s="2">
        <f t="shared" si="28"/>
        <v>7.2799550507007815E-4</v>
      </c>
      <c r="R318" s="2">
        <f t="shared" si="29"/>
        <v>1.2007545339785208E-2</v>
      </c>
      <c r="S318" s="11">
        <f t="shared" si="30"/>
        <v>1.2735540844855286E-2</v>
      </c>
    </row>
    <row r="319" spans="1:19" x14ac:dyDescent="0.25">
      <c r="A319" s="1">
        <v>43924</v>
      </c>
      <c r="B319">
        <v>10000</v>
      </c>
      <c r="C319">
        <v>10055.2196011002</v>
      </c>
      <c r="D319">
        <v>10000</v>
      </c>
      <c r="E319">
        <v>10273.6793249029</v>
      </c>
      <c r="F319" s="2">
        <f t="shared" si="25"/>
        <v>5.5219601100200411E-3</v>
      </c>
      <c r="G319" s="12">
        <f t="shared" si="26"/>
        <v>-2.6638881382983648E-2</v>
      </c>
      <c r="H319" s="13">
        <f t="shared" si="27"/>
        <v>-2.1116921272963607E-2</v>
      </c>
      <c r="L319" s="1">
        <v>43924</v>
      </c>
      <c r="M319">
        <v>10000</v>
      </c>
      <c r="N319">
        <v>10170.5483501445</v>
      </c>
      <c r="O319">
        <v>9999.9999999999909</v>
      </c>
      <c r="P319">
        <v>10074.0727352703</v>
      </c>
      <c r="Q319" s="2">
        <f t="shared" si="28"/>
        <v>1.7054835014449932E-2</v>
      </c>
      <c r="R319" s="2">
        <f t="shared" si="29"/>
        <v>-7.3528092576672366E-3</v>
      </c>
      <c r="S319" s="11">
        <f t="shared" si="30"/>
        <v>9.7020257567826951E-3</v>
      </c>
    </row>
    <row r="320" spans="1:19" x14ac:dyDescent="0.25">
      <c r="A320" s="1">
        <v>43927</v>
      </c>
      <c r="B320">
        <v>9999.9999999999909</v>
      </c>
      <c r="C320">
        <v>10406.496385054101</v>
      </c>
      <c r="D320">
        <v>10000</v>
      </c>
      <c r="E320">
        <v>10124.5814766435</v>
      </c>
      <c r="F320" s="2">
        <f t="shared" si="25"/>
        <v>4.0649638505410923E-2</v>
      </c>
      <c r="G320" s="12">
        <f t="shared" si="26"/>
        <v>-1.230485200113185E-2</v>
      </c>
      <c r="H320" s="13">
        <f t="shared" si="27"/>
        <v>2.8344786504279074E-2</v>
      </c>
      <c r="L320" s="1">
        <v>43927</v>
      </c>
      <c r="M320">
        <v>10000</v>
      </c>
      <c r="N320">
        <v>10374.472221395499</v>
      </c>
      <c r="O320">
        <v>10000</v>
      </c>
      <c r="P320">
        <v>10178.168410738601</v>
      </c>
      <c r="Q320" s="2">
        <f t="shared" si="28"/>
        <v>3.7447222139549874E-2</v>
      </c>
      <c r="R320" s="2">
        <f t="shared" si="29"/>
        <v>-1.7504958018833894E-2</v>
      </c>
      <c r="S320" s="11">
        <f t="shared" si="30"/>
        <v>1.994226412071598E-2</v>
      </c>
    </row>
    <row r="321" spans="1:19" x14ac:dyDescent="0.25">
      <c r="A321" s="1">
        <v>43928</v>
      </c>
      <c r="B321">
        <v>9999.9999999999909</v>
      </c>
      <c r="C321">
        <v>10674.4530042305</v>
      </c>
      <c r="D321">
        <v>10000</v>
      </c>
      <c r="E321">
        <v>11065.8251214258</v>
      </c>
      <c r="F321" s="2">
        <f t="shared" si="25"/>
        <v>6.7445300423050858E-2</v>
      </c>
      <c r="G321" s="12">
        <f t="shared" si="26"/>
        <v>-9.6316823167766796E-2</v>
      </c>
      <c r="H321" s="13">
        <f t="shared" si="27"/>
        <v>-2.8871522744715938E-2</v>
      </c>
      <c r="L321" s="1">
        <v>43928</v>
      </c>
      <c r="M321">
        <v>10000</v>
      </c>
      <c r="N321">
        <v>10452.365046438999</v>
      </c>
      <c r="O321">
        <v>10000</v>
      </c>
      <c r="P321">
        <v>11178.818175873599</v>
      </c>
      <c r="Q321" s="2">
        <f t="shared" si="28"/>
        <v>4.5236504643899833E-2</v>
      </c>
      <c r="R321" s="2">
        <f t="shared" si="29"/>
        <v>-0.10545105549867095</v>
      </c>
      <c r="S321" s="11">
        <f t="shared" si="30"/>
        <v>-6.0214550854771121E-2</v>
      </c>
    </row>
    <row r="322" spans="1:19" x14ac:dyDescent="0.25">
      <c r="A322" s="1">
        <v>43929</v>
      </c>
      <c r="B322">
        <v>10000</v>
      </c>
      <c r="C322">
        <v>9982.4978463037805</v>
      </c>
      <c r="D322">
        <v>10000</v>
      </c>
      <c r="E322">
        <v>9809.6953573803494</v>
      </c>
      <c r="F322" s="2">
        <f t="shared" si="25"/>
        <v>-1.7502153696219436E-3</v>
      </c>
      <c r="G322" s="12">
        <f t="shared" si="26"/>
        <v>1.9399648580979978E-2</v>
      </c>
      <c r="H322" s="13">
        <f t="shared" si="27"/>
        <v>1.7649433211358034E-2</v>
      </c>
      <c r="L322" s="1">
        <v>43929</v>
      </c>
      <c r="M322">
        <v>10000</v>
      </c>
      <c r="N322">
        <v>9870.8430503119507</v>
      </c>
      <c r="O322">
        <v>10000</v>
      </c>
      <c r="P322">
        <v>9810.74683374913</v>
      </c>
      <c r="Q322" s="2">
        <f t="shared" si="28"/>
        <v>-1.2915694968804958E-2</v>
      </c>
      <c r="R322" s="2">
        <f t="shared" si="29"/>
        <v>1.9290393428544661E-2</v>
      </c>
      <c r="S322" s="11">
        <f t="shared" si="30"/>
        <v>6.3746984597397027E-3</v>
      </c>
    </row>
    <row r="323" spans="1:19" x14ac:dyDescent="0.25">
      <c r="A323" s="1">
        <v>43930</v>
      </c>
      <c r="B323">
        <v>10000</v>
      </c>
      <c r="C323">
        <v>10814.621450865199</v>
      </c>
      <c r="D323">
        <v>10000</v>
      </c>
      <c r="E323">
        <v>10839.848099085</v>
      </c>
      <c r="F323" s="2">
        <f t="shared" si="25"/>
        <v>8.1462145086519833E-2</v>
      </c>
      <c r="G323" s="12">
        <f t="shared" si="26"/>
        <v>-7.7477847605253114E-2</v>
      </c>
      <c r="H323" s="13">
        <f t="shared" si="27"/>
        <v>3.9842974812667187E-3</v>
      </c>
      <c r="L323" s="1">
        <v>43930</v>
      </c>
      <c r="M323">
        <v>10000</v>
      </c>
      <c r="N323">
        <v>10705.9393900659</v>
      </c>
      <c r="O323">
        <v>10000</v>
      </c>
      <c r="P323">
        <v>10512.1988968842</v>
      </c>
      <c r="Q323" s="2">
        <f t="shared" si="28"/>
        <v>7.0593939006589945E-2</v>
      </c>
      <c r="R323" s="2">
        <f t="shared" si="29"/>
        <v>-4.8724239515294476E-2</v>
      </c>
      <c r="S323" s="11">
        <f t="shared" si="30"/>
        <v>2.1869699491295469E-2</v>
      </c>
    </row>
    <row r="324" spans="1:19" x14ac:dyDescent="0.25">
      <c r="A324" s="1">
        <v>43934</v>
      </c>
      <c r="B324">
        <v>10000</v>
      </c>
      <c r="C324">
        <v>10260.455453258201</v>
      </c>
      <c r="D324">
        <v>10000</v>
      </c>
      <c r="E324">
        <v>9998.4235547909702</v>
      </c>
      <c r="F324" s="2">
        <f t="shared" si="25"/>
        <v>2.6045545325820152E-2</v>
      </c>
      <c r="G324" s="12">
        <f t="shared" si="26"/>
        <v>1.5766937661632063E-4</v>
      </c>
      <c r="H324" s="13">
        <f t="shared" si="27"/>
        <v>2.6203214702436473E-2</v>
      </c>
      <c r="L324" s="1">
        <v>43934</v>
      </c>
      <c r="M324">
        <v>10000</v>
      </c>
      <c r="N324">
        <v>10098.8268092824</v>
      </c>
      <c r="O324">
        <v>10000</v>
      </c>
      <c r="P324">
        <v>9968.3258900098608</v>
      </c>
      <c r="Q324" s="2">
        <f t="shared" si="28"/>
        <v>9.8826809282399619E-3</v>
      </c>
      <c r="R324" s="2">
        <f t="shared" si="29"/>
        <v>3.1774753694482349E-3</v>
      </c>
      <c r="S324" s="11">
        <f t="shared" si="30"/>
        <v>1.3060156297688197E-2</v>
      </c>
    </row>
    <row r="325" spans="1:19" x14ac:dyDescent="0.25">
      <c r="A325" s="1">
        <v>43935</v>
      </c>
      <c r="B325">
        <v>10000</v>
      </c>
      <c r="C325">
        <v>10255.948068748499</v>
      </c>
      <c r="D325">
        <v>10000</v>
      </c>
      <c r="E325">
        <v>9979.1322853887505</v>
      </c>
      <c r="F325" s="2">
        <f t="shared" ref="F325:F363" si="31">C325/B325-1</f>
        <v>2.559480687484994E-2</v>
      </c>
      <c r="G325" s="12">
        <f t="shared" ref="G325:G363" si="32">D325/E325-1</f>
        <v>2.0911351823447166E-3</v>
      </c>
      <c r="H325" s="13">
        <f t="shared" ref="H325:H363" si="33">F325+G325</f>
        <v>2.7685942057194657E-2</v>
      </c>
      <c r="L325" s="1">
        <v>43935</v>
      </c>
      <c r="M325">
        <v>10000</v>
      </c>
      <c r="N325">
        <v>10298.986822529299</v>
      </c>
      <c r="O325">
        <v>10000</v>
      </c>
      <c r="P325">
        <v>10081.4728543698</v>
      </c>
      <c r="Q325" s="2">
        <f t="shared" ref="Q325:Q363" si="34">N325/M325-1</f>
        <v>2.9898682252929909E-2</v>
      </c>
      <c r="R325" s="2">
        <f t="shared" ref="R325:R363" si="35">O325/P325-1</f>
        <v>-8.0814436091534159E-3</v>
      </c>
      <c r="S325" s="11">
        <f t="shared" ref="S325:S363" si="36">Q325+R325</f>
        <v>2.1817238643776493E-2</v>
      </c>
    </row>
    <row r="326" spans="1:19" x14ac:dyDescent="0.25">
      <c r="A326" s="1">
        <v>43936</v>
      </c>
      <c r="B326">
        <v>10000</v>
      </c>
      <c r="C326">
        <v>9777.4499420382199</v>
      </c>
      <c r="D326">
        <v>10000</v>
      </c>
      <c r="E326">
        <v>9672.2039193145993</v>
      </c>
      <c r="F326" s="2">
        <f t="shared" si="31"/>
        <v>-2.2255005796178007E-2</v>
      </c>
      <c r="G326" s="12">
        <f t="shared" si="32"/>
        <v>3.3890526235785812E-2</v>
      </c>
      <c r="H326" s="13">
        <f t="shared" si="33"/>
        <v>1.1635520439607805E-2</v>
      </c>
      <c r="L326" s="1">
        <v>43936</v>
      </c>
      <c r="M326">
        <v>9999.9999999999909</v>
      </c>
      <c r="N326">
        <v>9893.5398822053794</v>
      </c>
      <c r="O326">
        <v>9999.9999999999909</v>
      </c>
      <c r="P326">
        <v>9913.4788689050292</v>
      </c>
      <c r="Q326" s="2">
        <f t="shared" si="34"/>
        <v>-1.0646011779461118E-2</v>
      </c>
      <c r="R326" s="2">
        <f t="shared" si="35"/>
        <v>8.7276255126085278E-3</v>
      </c>
      <c r="S326" s="11">
        <f t="shared" si="36"/>
        <v>-1.9183862668525897E-3</v>
      </c>
    </row>
    <row r="327" spans="1:19" x14ac:dyDescent="0.25">
      <c r="A327" s="1">
        <v>43937</v>
      </c>
      <c r="B327">
        <v>10000</v>
      </c>
      <c r="C327">
        <v>10255.0166323948</v>
      </c>
      <c r="D327">
        <v>10000</v>
      </c>
      <c r="E327">
        <v>9857.1412709237793</v>
      </c>
      <c r="F327" s="2">
        <f t="shared" si="31"/>
        <v>2.5501663239479999E-2</v>
      </c>
      <c r="G327" s="12">
        <f t="shared" si="32"/>
        <v>1.4492916876175821E-2</v>
      </c>
      <c r="H327" s="13">
        <f t="shared" si="33"/>
        <v>3.999458011565582E-2</v>
      </c>
      <c r="L327" s="1">
        <v>43937</v>
      </c>
      <c r="M327">
        <v>10000</v>
      </c>
      <c r="N327">
        <v>10167.961310070101</v>
      </c>
      <c r="O327">
        <v>9999.9999999999909</v>
      </c>
      <c r="P327">
        <v>9819.1464328775801</v>
      </c>
      <c r="Q327" s="2">
        <f t="shared" si="34"/>
        <v>1.6796131007010162E-2</v>
      </c>
      <c r="R327" s="2">
        <f t="shared" si="35"/>
        <v>1.8418461152270416E-2</v>
      </c>
      <c r="S327" s="11">
        <f t="shared" si="36"/>
        <v>3.5214592159280578E-2</v>
      </c>
    </row>
    <row r="328" spans="1:19" x14ac:dyDescent="0.25">
      <c r="A328" s="1">
        <v>43938</v>
      </c>
      <c r="B328">
        <v>10000</v>
      </c>
      <c r="C328">
        <v>10181.4174732349</v>
      </c>
      <c r="D328">
        <v>10000</v>
      </c>
      <c r="E328">
        <v>9943.2226906700198</v>
      </c>
      <c r="F328" s="2">
        <f t="shared" si="31"/>
        <v>1.8141747323489943E-2</v>
      </c>
      <c r="G328" s="12">
        <f t="shared" si="32"/>
        <v>5.7101516375828165E-3</v>
      </c>
      <c r="H328" s="13">
        <f t="shared" si="33"/>
        <v>2.3851898961072759E-2</v>
      </c>
      <c r="L328" s="1">
        <v>43938</v>
      </c>
      <c r="M328">
        <v>10000</v>
      </c>
      <c r="N328">
        <v>10290.663521316599</v>
      </c>
      <c r="O328">
        <v>10000</v>
      </c>
      <c r="P328">
        <v>10051.756715269299</v>
      </c>
      <c r="Q328" s="2">
        <f t="shared" si="34"/>
        <v>2.9066352131659867E-2</v>
      </c>
      <c r="R328" s="2">
        <f t="shared" si="35"/>
        <v>-5.1490218809889798E-3</v>
      </c>
      <c r="S328" s="11">
        <f t="shared" si="36"/>
        <v>2.3917330250670887E-2</v>
      </c>
    </row>
    <row r="329" spans="1:19" x14ac:dyDescent="0.25">
      <c r="A329" s="1">
        <v>43941</v>
      </c>
      <c r="B329">
        <v>10000</v>
      </c>
      <c r="C329">
        <v>9915.7041429143392</v>
      </c>
      <c r="D329">
        <v>10000</v>
      </c>
      <c r="E329">
        <v>9822.3949200622592</v>
      </c>
      <c r="F329" s="2">
        <f t="shared" si="31"/>
        <v>-8.4295857085661119E-3</v>
      </c>
      <c r="G329" s="12">
        <f t="shared" si="32"/>
        <v>1.8081647234014397E-2</v>
      </c>
      <c r="H329" s="13">
        <f t="shared" si="33"/>
        <v>9.6520615254482856E-3</v>
      </c>
      <c r="L329" s="1">
        <v>43941</v>
      </c>
      <c r="M329">
        <v>10000</v>
      </c>
      <c r="N329">
        <v>9945.2186684187109</v>
      </c>
      <c r="O329">
        <v>10000</v>
      </c>
      <c r="P329">
        <v>9932.7571539507098</v>
      </c>
      <c r="Q329" s="2">
        <f t="shared" si="34"/>
        <v>-5.4781331581289505E-3</v>
      </c>
      <c r="R329" s="2">
        <f t="shared" si="35"/>
        <v>6.769806711980797E-3</v>
      </c>
      <c r="S329" s="11">
        <f t="shared" si="36"/>
        <v>1.2916735538518465E-3</v>
      </c>
    </row>
    <row r="330" spans="1:19" x14ac:dyDescent="0.25">
      <c r="A330" s="1">
        <v>43942</v>
      </c>
      <c r="B330">
        <v>10000</v>
      </c>
      <c r="C330">
        <v>9911.2703914733302</v>
      </c>
      <c r="D330">
        <v>10000</v>
      </c>
      <c r="E330">
        <v>9959.4234013983296</v>
      </c>
      <c r="F330" s="2">
        <f t="shared" si="31"/>
        <v>-8.8729608526669779E-3</v>
      </c>
      <c r="G330" s="12">
        <f t="shared" si="32"/>
        <v>4.0741915436564025E-3</v>
      </c>
      <c r="H330" s="13">
        <f t="shared" si="33"/>
        <v>-4.7987693090105754E-3</v>
      </c>
      <c r="L330" s="1">
        <v>43942</v>
      </c>
      <c r="M330">
        <v>10000</v>
      </c>
      <c r="N330">
        <v>9786.8117527461309</v>
      </c>
      <c r="O330">
        <v>10000</v>
      </c>
      <c r="P330">
        <v>9813.9452891409892</v>
      </c>
      <c r="Q330" s="2">
        <f t="shared" si="34"/>
        <v>-2.1318824725386931E-2</v>
      </c>
      <c r="R330" s="2">
        <f t="shared" si="35"/>
        <v>1.8958197277182398E-2</v>
      </c>
      <c r="S330" s="11">
        <f t="shared" si="36"/>
        <v>-2.3606274482045331E-3</v>
      </c>
    </row>
    <row r="331" spans="1:19" x14ac:dyDescent="0.25">
      <c r="A331" s="1">
        <v>43943</v>
      </c>
      <c r="B331">
        <v>10000</v>
      </c>
      <c r="C331">
        <v>10216.4116211501</v>
      </c>
      <c r="D331">
        <v>10000</v>
      </c>
      <c r="E331">
        <v>10183.893425398601</v>
      </c>
      <c r="F331" s="2">
        <f t="shared" si="31"/>
        <v>2.1641162115010104E-2</v>
      </c>
      <c r="G331" s="12">
        <f t="shared" si="32"/>
        <v>-1.8057281013955984E-2</v>
      </c>
      <c r="H331" s="13">
        <f t="shared" si="33"/>
        <v>3.5838811010541205E-3</v>
      </c>
      <c r="L331" s="1">
        <v>43943</v>
      </c>
      <c r="M331">
        <v>9999.9999999999909</v>
      </c>
      <c r="N331">
        <v>10016.9822441413</v>
      </c>
      <c r="O331">
        <v>9999.9999999999909</v>
      </c>
      <c r="P331">
        <v>10169.161154408999</v>
      </c>
      <c r="Q331" s="2">
        <f t="shared" si="34"/>
        <v>1.6982244141308112E-3</v>
      </c>
      <c r="R331" s="2">
        <f t="shared" si="35"/>
        <v>-1.6634720587122009E-2</v>
      </c>
      <c r="S331" s="11">
        <f t="shared" si="36"/>
        <v>-1.4936496172991198E-2</v>
      </c>
    </row>
    <row r="332" spans="1:19" x14ac:dyDescent="0.25">
      <c r="A332" s="1">
        <v>43944</v>
      </c>
      <c r="B332">
        <v>10000</v>
      </c>
      <c r="C332">
        <v>10093.486039076201</v>
      </c>
      <c r="D332">
        <v>10000</v>
      </c>
      <c r="E332">
        <v>9924.97980707241</v>
      </c>
      <c r="F332" s="2">
        <f t="shared" si="31"/>
        <v>9.3486039076200456E-3</v>
      </c>
      <c r="G332" s="12">
        <f t="shared" si="32"/>
        <v>7.5587249934887524E-3</v>
      </c>
      <c r="H332" s="13">
        <f t="shared" si="33"/>
        <v>1.6907328901108798E-2</v>
      </c>
      <c r="L332" s="1">
        <v>43944</v>
      </c>
      <c r="M332">
        <v>9999.9999999999909</v>
      </c>
      <c r="N332">
        <v>10150.185359741399</v>
      </c>
      <c r="O332">
        <v>9999.9999999999909</v>
      </c>
      <c r="P332">
        <v>9962.9088403657497</v>
      </c>
      <c r="Q332" s="2">
        <f t="shared" si="34"/>
        <v>1.5018535974140823E-2</v>
      </c>
      <c r="R332" s="2">
        <f t="shared" si="35"/>
        <v>3.7229247229446649E-3</v>
      </c>
      <c r="S332" s="11">
        <f t="shared" si="36"/>
        <v>1.8741460697085488E-2</v>
      </c>
    </row>
    <row r="333" spans="1:19" x14ac:dyDescent="0.25">
      <c r="A333" s="1">
        <v>43945</v>
      </c>
      <c r="B333">
        <v>10000</v>
      </c>
      <c r="C333">
        <v>10018.3176491587</v>
      </c>
      <c r="D333">
        <v>10000</v>
      </c>
      <c r="E333">
        <v>10095.693921137999</v>
      </c>
      <c r="F333" s="2">
        <f t="shared" si="31"/>
        <v>1.8317649158701155E-3</v>
      </c>
      <c r="G333" s="12">
        <f t="shared" si="32"/>
        <v>-9.4786868426784965E-3</v>
      </c>
      <c r="H333" s="13">
        <f t="shared" si="33"/>
        <v>-7.646921926808381E-3</v>
      </c>
      <c r="L333" s="1">
        <v>43945</v>
      </c>
      <c r="M333">
        <v>10000</v>
      </c>
      <c r="N333">
        <v>10011.593933046601</v>
      </c>
      <c r="O333">
        <v>9999.9999999999909</v>
      </c>
      <c r="P333">
        <v>10096.5084632287</v>
      </c>
      <c r="Q333" s="2">
        <f t="shared" si="34"/>
        <v>1.1593933046600835E-3</v>
      </c>
      <c r="R333" s="2">
        <f t="shared" si="35"/>
        <v>-9.5585977647808518E-3</v>
      </c>
      <c r="S333" s="11">
        <f t="shared" si="36"/>
        <v>-8.3992044601207683E-3</v>
      </c>
    </row>
    <row r="334" spans="1:19" x14ac:dyDescent="0.25">
      <c r="A334" s="1">
        <v>43948</v>
      </c>
      <c r="B334">
        <v>10000</v>
      </c>
      <c r="C334">
        <v>10076.0555220072</v>
      </c>
      <c r="D334">
        <v>10000</v>
      </c>
      <c r="E334">
        <v>10127.3100691072</v>
      </c>
      <c r="F334" s="2">
        <f t="shared" si="31"/>
        <v>7.6055522007201226E-3</v>
      </c>
      <c r="G334" s="12">
        <f t="shared" si="32"/>
        <v>-1.2570965857513494E-2</v>
      </c>
      <c r="H334" s="13">
        <f t="shared" si="33"/>
        <v>-4.9654136567933715E-3</v>
      </c>
      <c r="L334" s="1">
        <v>43948</v>
      </c>
      <c r="M334">
        <v>9999.9999999999909</v>
      </c>
      <c r="N334">
        <v>10148.307765887501</v>
      </c>
      <c r="O334">
        <v>9999.9999999999909</v>
      </c>
      <c r="P334">
        <v>10362.677687896599</v>
      </c>
      <c r="Q334" s="2">
        <f t="shared" si="34"/>
        <v>1.4830776588750982E-2</v>
      </c>
      <c r="R334" s="2">
        <f t="shared" si="35"/>
        <v>-3.499845298867188E-2</v>
      </c>
      <c r="S334" s="11">
        <f t="shared" si="36"/>
        <v>-2.0167676399920897E-2</v>
      </c>
    </row>
    <row r="335" spans="1:19" x14ac:dyDescent="0.25">
      <c r="A335" s="1">
        <v>43949</v>
      </c>
      <c r="B335">
        <v>10000</v>
      </c>
      <c r="C335">
        <v>10530.557928989199</v>
      </c>
      <c r="D335">
        <v>10000</v>
      </c>
      <c r="E335">
        <v>10344.3482828822</v>
      </c>
      <c r="F335" s="2">
        <f t="shared" si="31"/>
        <v>5.3055792898919929E-2</v>
      </c>
      <c r="G335" s="12">
        <f t="shared" si="32"/>
        <v>-3.3288543025182804E-2</v>
      </c>
      <c r="H335" s="13">
        <f t="shared" si="33"/>
        <v>1.9767249873737125E-2</v>
      </c>
      <c r="L335" s="1">
        <v>43949</v>
      </c>
      <c r="M335">
        <v>10000</v>
      </c>
      <c r="N335">
        <v>10312.711077862999</v>
      </c>
      <c r="O335">
        <v>10000</v>
      </c>
      <c r="P335">
        <v>10159.785722050599</v>
      </c>
      <c r="Q335" s="2">
        <f t="shared" si="34"/>
        <v>3.1271107786299934E-2</v>
      </c>
      <c r="R335" s="2">
        <f t="shared" si="35"/>
        <v>-1.5727272840391104E-2</v>
      </c>
      <c r="S335" s="11">
        <f t="shared" si="36"/>
        <v>1.554383494590883E-2</v>
      </c>
    </row>
    <row r="336" spans="1:19" x14ac:dyDescent="0.25">
      <c r="A336" s="1">
        <v>43950</v>
      </c>
      <c r="B336">
        <v>10000</v>
      </c>
      <c r="C336">
        <v>9951.7927139299809</v>
      </c>
      <c r="D336">
        <v>10000</v>
      </c>
      <c r="E336">
        <v>10207.0855390528</v>
      </c>
      <c r="F336" s="2">
        <f t="shared" si="31"/>
        <v>-4.8207286070018895E-3</v>
      </c>
      <c r="G336" s="12">
        <f t="shared" si="32"/>
        <v>-2.0288410267600865E-2</v>
      </c>
      <c r="H336" s="13">
        <f t="shared" si="33"/>
        <v>-2.5109138874602754E-2</v>
      </c>
      <c r="L336" s="1">
        <v>43950</v>
      </c>
      <c r="M336">
        <v>9999.9999999999909</v>
      </c>
      <c r="N336">
        <v>9818.0035453055207</v>
      </c>
      <c r="O336">
        <v>10000</v>
      </c>
      <c r="P336">
        <v>9928.0119189568304</v>
      </c>
      <c r="Q336" s="2">
        <f t="shared" si="34"/>
        <v>-1.8199645469447079E-2</v>
      </c>
      <c r="R336" s="2">
        <f t="shared" si="35"/>
        <v>7.251006710186747E-3</v>
      </c>
      <c r="S336" s="11">
        <f t="shared" si="36"/>
        <v>-1.0948638759260332E-2</v>
      </c>
    </row>
    <row r="337" spans="1:19" x14ac:dyDescent="0.25">
      <c r="A337" s="1">
        <v>43951</v>
      </c>
      <c r="B337">
        <v>10000</v>
      </c>
      <c r="C337">
        <v>10037.561732247401</v>
      </c>
      <c r="D337">
        <v>10000</v>
      </c>
      <c r="E337">
        <v>9935.6159404360296</v>
      </c>
      <c r="F337" s="2">
        <f t="shared" si="31"/>
        <v>3.7561732247399782E-3</v>
      </c>
      <c r="G337" s="12">
        <f t="shared" si="32"/>
        <v>6.4801276488495319E-3</v>
      </c>
      <c r="H337" s="13">
        <f t="shared" si="33"/>
        <v>1.023630087358951E-2</v>
      </c>
      <c r="L337" s="1">
        <v>43951</v>
      </c>
      <c r="M337">
        <v>10000</v>
      </c>
      <c r="N337">
        <v>9964.5848753534392</v>
      </c>
      <c r="O337">
        <v>10000</v>
      </c>
      <c r="P337">
        <v>9911.2197243367791</v>
      </c>
      <c r="Q337" s="2">
        <f t="shared" si="34"/>
        <v>-3.5415124646560603E-3</v>
      </c>
      <c r="R337" s="2">
        <f t="shared" si="35"/>
        <v>8.9575529685033128E-3</v>
      </c>
      <c r="S337" s="11">
        <f t="shared" si="36"/>
        <v>5.4160405038472526E-3</v>
      </c>
    </row>
    <row r="338" spans="1:19" x14ac:dyDescent="0.25">
      <c r="A338" s="1">
        <v>43952</v>
      </c>
      <c r="B338">
        <v>10000</v>
      </c>
      <c r="C338">
        <v>9657.4177227134605</v>
      </c>
      <c r="D338">
        <v>10000</v>
      </c>
      <c r="E338">
        <v>9480.9864491246008</v>
      </c>
      <c r="F338" s="2">
        <f t="shared" si="31"/>
        <v>-3.4258227728653945E-2</v>
      </c>
      <c r="G338" s="12">
        <f t="shared" si="32"/>
        <v>5.4742568577694772E-2</v>
      </c>
      <c r="H338" s="13">
        <f t="shared" si="33"/>
        <v>2.0484340849040827E-2</v>
      </c>
      <c r="L338" s="1">
        <v>43952</v>
      </c>
      <c r="M338">
        <v>10000</v>
      </c>
      <c r="N338">
        <v>9746.7023953009702</v>
      </c>
      <c r="O338">
        <v>9999.9999999999909</v>
      </c>
      <c r="P338">
        <v>9498.3040183859903</v>
      </c>
      <c r="Q338" s="2">
        <f t="shared" si="34"/>
        <v>-2.5329760469902984E-2</v>
      </c>
      <c r="R338" s="2">
        <f t="shared" si="35"/>
        <v>5.2819532902175004E-2</v>
      </c>
      <c r="S338" s="11">
        <f t="shared" si="36"/>
        <v>2.7489772432272019E-2</v>
      </c>
    </row>
    <row r="339" spans="1:19" x14ac:dyDescent="0.25">
      <c r="A339" s="1">
        <v>43955</v>
      </c>
      <c r="B339">
        <v>10000</v>
      </c>
      <c r="C339">
        <v>9886.3565424284207</v>
      </c>
      <c r="D339">
        <v>10000</v>
      </c>
      <c r="E339">
        <v>9502.1413233377607</v>
      </c>
      <c r="F339" s="2">
        <f t="shared" si="31"/>
        <v>-1.1364345757157945E-2</v>
      </c>
      <c r="G339" s="12">
        <f t="shared" si="32"/>
        <v>5.2394366671801862E-2</v>
      </c>
      <c r="H339" s="13">
        <f t="shared" si="33"/>
        <v>4.1030020914643917E-2</v>
      </c>
      <c r="L339" s="1">
        <v>43955</v>
      </c>
      <c r="M339">
        <v>10000</v>
      </c>
      <c r="N339">
        <v>9993.6265004931302</v>
      </c>
      <c r="O339">
        <v>10000</v>
      </c>
      <c r="P339">
        <v>9593.9469733907299</v>
      </c>
      <c r="Q339" s="2">
        <f t="shared" si="34"/>
        <v>-6.3734995068698286E-4</v>
      </c>
      <c r="R339" s="2">
        <f t="shared" si="35"/>
        <v>4.2323876474977151E-2</v>
      </c>
      <c r="S339" s="11">
        <f t="shared" si="36"/>
        <v>4.1686526524290168E-2</v>
      </c>
    </row>
    <row r="340" spans="1:19" x14ac:dyDescent="0.25">
      <c r="A340" s="1">
        <v>43956</v>
      </c>
      <c r="B340">
        <v>10000</v>
      </c>
      <c r="C340">
        <v>10450.7151259116</v>
      </c>
      <c r="D340">
        <v>10000</v>
      </c>
      <c r="E340">
        <v>10237.610229079401</v>
      </c>
      <c r="F340" s="2">
        <f t="shared" si="31"/>
        <v>4.5071512591160046E-2</v>
      </c>
      <c r="G340" s="12">
        <f t="shared" si="32"/>
        <v>-2.3209540484798064E-2</v>
      </c>
      <c r="H340" s="13">
        <f t="shared" si="33"/>
        <v>2.1861972106361982E-2</v>
      </c>
      <c r="L340" s="1">
        <v>43956</v>
      </c>
      <c r="M340">
        <v>10000</v>
      </c>
      <c r="N340">
        <v>10489.948082446401</v>
      </c>
      <c r="O340">
        <v>10000</v>
      </c>
      <c r="P340">
        <v>10140.839879662301</v>
      </c>
      <c r="Q340" s="2">
        <f t="shared" si="34"/>
        <v>4.8994808244640087E-2</v>
      </c>
      <c r="R340" s="2">
        <f t="shared" si="35"/>
        <v>-1.3888384131255038E-2</v>
      </c>
      <c r="S340" s="11">
        <f t="shared" si="36"/>
        <v>3.5106424113385049E-2</v>
      </c>
    </row>
    <row r="341" spans="1:19" x14ac:dyDescent="0.25">
      <c r="A341" s="1">
        <v>43957</v>
      </c>
      <c r="B341">
        <v>10000</v>
      </c>
      <c r="C341">
        <v>9969.45861820971</v>
      </c>
      <c r="D341">
        <v>10000</v>
      </c>
      <c r="E341">
        <v>9724.3457532927605</v>
      </c>
      <c r="F341" s="2">
        <f t="shared" si="31"/>
        <v>-3.0541381790289979E-3</v>
      </c>
      <c r="G341" s="12">
        <f t="shared" si="32"/>
        <v>2.8346816711438017E-2</v>
      </c>
      <c r="H341" s="13">
        <f t="shared" si="33"/>
        <v>2.5292678532409019E-2</v>
      </c>
      <c r="L341" s="1">
        <v>43957</v>
      </c>
      <c r="M341">
        <v>9999.9999999999909</v>
      </c>
      <c r="N341">
        <v>10082.285283853</v>
      </c>
      <c r="O341">
        <v>10000</v>
      </c>
      <c r="P341">
        <v>9754.0857186804005</v>
      </c>
      <c r="Q341" s="2">
        <f t="shared" si="34"/>
        <v>8.2285283853009705E-3</v>
      </c>
      <c r="R341" s="2">
        <f t="shared" si="35"/>
        <v>2.5211412777380149E-2</v>
      </c>
      <c r="S341" s="11">
        <f t="shared" si="36"/>
        <v>3.3439941162681119E-2</v>
      </c>
    </row>
    <row r="342" spans="1:19" x14ac:dyDescent="0.25">
      <c r="A342" s="1">
        <v>43958</v>
      </c>
      <c r="B342">
        <v>10000</v>
      </c>
      <c r="C342">
        <v>9998.2752307884693</v>
      </c>
      <c r="D342">
        <v>10000</v>
      </c>
      <c r="E342">
        <v>9705.6715571308396</v>
      </c>
      <c r="F342" s="2">
        <f t="shared" si="31"/>
        <v>-1.7247692115307522E-4</v>
      </c>
      <c r="G342" s="12">
        <f t="shared" si="32"/>
        <v>3.0325407277244532E-2</v>
      </c>
      <c r="H342" s="13">
        <f t="shared" si="33"/>
        <v>3.0152930356091456E-2</v>
      </c>
      <c r="L342" s="1">
        <v>43958</v>
      </c>
      <c r="M342">
        <v>9999.9999999999909</v>
      </c>
      <c r="N342">
        <v>9988.6333277029498</v>
      </c>
      <c r="O342">
        <v>9999.9999999999909</v>
      </c>
      <c r="P342">
        <v>9717.3715430442608</v>
      </c>
      <c r="Q342" s="2">
        <f t="shared" si="34"/>
        <v>-1.1366672297040692E-3</v>
      </c>
      <c r="R342" s="2">
        <f t="shared" si="35"/>
        <v>2.9084866797960185E-2</v>
      </c>
      <c r="S342" s="11">
        <f t="shared" si="36"/>
        <v>2.7948199568256116E-2</v>
      </c>
    </row>
    <row r="343" spans="1:19" x14ac:dyDescent="0.25">
      <c r="A343" s="1">
        <v>43959</v>
      </c>
      <c r="B343">
        <v>10000</v>
      </c>
      <c r="C343">
        <v>10245.3010892155</v>
      </c>
      <c r="D343">
        <v>10000</v>
      </c>
      <c r="E343">
        <v>10265.720928891</v>
      </c>
      <c r="F343" s="2">
        <f t="shared" si="31"/>
        <v>2.4530108921549942E-2</v>
      </c>
      <c r="G343" s="12">
        <f t="shared" si="32"/>
        <v>-2.5884293049811657E-2</v>
      </c>
      <c r="H343" s="13">
        <f t="shared" si="33"/>
        <v>-1.3541841282617151E-3</v>
      </c>
      <c r="L343" s="1">
        <v>43959</v>
      </c>
      <c r="M343">
        <v>9999.9999999999909</v>
      </c>
      <c r="N343">
        <v>10241.634051508599</v>
      </c>
      <c r="O343">
        <v>10000</v>
      </c>
      <c r="P343">
        <v>10279.121658432199</v>
      </c>
      <c r="Q343" s="2">
        <f t="shared" si="34"/>
        <v>2.4163405150860795E-2</v>
      </c>
      <c r="R343" s="2">
        <f t="shared" si="35"/>
        <v>-2.71542324049866E-2</v>
      </c>
      <c r="S343" s="11">
        <f t="shared" si="36"/>
        <v>-2.9908272541258052E-3</v>
      </c>
    </row>
    <row r="344" spans="1:19" x14ac:dyDescent="0.25">
      <c r="A344" s="1">
        <v>43962</v>
      </c>
      <c r="B344">
        <v>10000</v>
      </c>
      <c r="C344">
        <v>9991.9529517143201</v>
      </c>
      <c r="D344">
        <v>10000</v>
      </c>
      <c r="E344">
        <v>10163.2715011089</v>
      </c>
      <c r="F344" s="2">
        <f t="shared" si="31"/>
        <v>-8.0470482856798142E-4</v>
      </c>
      <c r="G344" s="12">
        <f t="shared" si="32"/>
        <v>-1.6064856782689096E-2</v>
      </c>
      <c r="H344" s="13">
        <f t="shared" si="33"/>
        <v>-1.6869561611257078E-2</v>
      </c>
      <c r="L344" s="1">
        <v>43962</v>
      </c>
      <c r="M344">
        <v>10000</v>
      </c>
      <c r="N344">
        <v>9870.5667182054094</v>
      </c>
      <c r="O344">
        <v>10000</v>
      </c>
      <c r="P344">
        <v>9874.4759634294496</v>
      </c>
      <c r="Q344" s="2">
        <f t="shared" si="34"/>
        <v>-1.294332817945909E-2</v>
      </c>
      <c r="R344" s="2">
        <f t="shared" si="35"/>
        <v>1.2711969428598868E-2</v>
      </c>
      <c r="S344" s="11">
        <f t="shared" si="36"/>
        <v>-2.3135875086022217E-4</v>
      </c>
    </row>
    <row r="345" spans="1:19" x14ac:dyDescent="0.25">
      <c r="A345" s="1">
        <v>43963</v>
      </c>
      <c r="B345">
        <v>10000</v>
      </c>
      <c r="C345">
        <v>10159.1428887202</v>
      </c>
      <c r="D345">
        <v>10000</v>
      </c>
      <c r="E345">
        <v>9879.6849912046091</v>
      </c>
      <c r="F345" s="2">
        <f t="shared" si="31"/>
        <v>1.5914288872020066E-2</v>
      </c>
      <c r="G345" s="12">
        <f t="shared" si="32"/>
        <v>1.2178020746866025E-2</v>
      </c>
      <c r="H345" s="13">
        <f t="shared" si="33"/>
        <v>2.8092309618886091E-2</v>
      </c>
      <c r="L345" s="1">
        <v>43963</v>
      </c>
      <c r="M345">
        <v>9999.9999999999909</v>
      </c>
      <c r="N345">
        <v>10153.4902942198</v>
      </c>
      <c r="O345">
        <v>9999.9999999999909</v>
      </c>
      <c r="P345">
        <v>9957.7793765435799</v>
      </c>
      <c r="Q345" s="2">
        <f t="shared" si="34"/>
        <v>1.5349029421980909E-2</v>
      </c>
      <c r="R345" s="2">
        <f t="shared" si="35"/>
        <v>4.2399637368815135E-3</v>
      </c>
      <c r="S345" s="11">
        <f t="shared" si="36"/>
        <v>1.9588993158862422E-2</v>
      </c>
    </row>
    <row r="346" spans="1:19" x14ac:dyDescent="0.25">
      <c r="A346" s="1">
        <v>43964</v>
      </c>
      <c r="B346">
        <v>10000</v>
      </c>
      <c r="C346">
        <v>9835.3781931467402</v>
      </c>
      <c r="D346">
        <v>10000</v>
      </c>
      <c r="E346">
        <v>9384.7939050447294</v>
      </c>
      <c r="F346" s="2">
        <f t="shared" si="31"/>
        <v>-1.6462180685326011E-2</v>
      </c>
      <c r="G346" s="12">
        <f t="shared" si="32"/>
        <v>6.5553500820574317E-2</v>
      </c>
      <c r="H346" s="13">
        <f t="shared" si="33"/>
        <v>4.9091320135248306E-2</v>
      </c>
      <c r="L346" s="1">
        <v>43964</v>
      </c>
      <c r="M346">
        <v>9999.9999999999909</v>
      </c>
      <c r="N346">
        <v>9779.1374040246501</v>
      </c>
      <c r="O346">
        <v>10000</v>
      </c>
      <c r="P346">
        <v>9440.0440991604701</v>
      </c>
      <c r="Q346" s="2">
        <f t="shared" si="34"/>
        <v>-2.2086259597534075E-2</v>
      </c>
      <c r="R346" s="2">
        <f t="shared" si="35"/>
        <v>5.93170852760454E-2</v>
      </c>
      <c r="S346" s="11">
        <f t="shared" si="36"/>
        <v>3.7230825678511326E-2</v>
      </c>
    </row>
    <row r="347" spans="1:19" x14ac:dyDescent="0.25">
      <c r="A347" s="1">
        <v>43965</v>
      </c>
      <c r="B347">
        <v>10000</v>
      </c>
      <c r="C347">
        <v>9690.2922728941394</v>
      </c>
      <c r="D347">
        <v>10000</v>
      </c>
      <c r="E347">
        <v>9403.1252168542105</v>
      </c>
      <c r="F347" s="2">
        <f t="shared" si="31"/>
        <v>-3.0970772710586014E-2</v>
      </c>
      <c r="G347" s="12">
        <f t="shared" si="32"/>
        <v>6.3476213426994166E-2</v>
      </c>
      <c r="H347" s="13">
        <f t="shared" si="33"/>
        <v>3.2505440716408152E-2</v>
      </c>
      <c r="L347" s="1">
        <v>43965</v>
      </c>
      <c r="M347">
        <v>9999.9999999999909</v>
      </c>
      <c r="N347">
        <v>9867.8990713970907</v>
      </c>
      <c r="O347">
        <v>10000</v>
      </c>
      <c r="P347">
        <v>9422.8970498477192</v>
      </c>
      <c r="Q347" s="2">
        <f t="shared" si="34"/>
        <v>-1.3210092860290068E-2</v>
      </c>
      <c r="R347" s="2">
        <f t="shared" si="35"/>
        <v>6.1244747459233695E-2</v>
      </c>
      <c r="S347" s="11">
        <f t="shared" si="36"/>
        <v>4.8034654598943627E-2</v>
      </c>
    </row>
    <row r="348" spans="1:19" x14ac:dyDescent="0.25">
      <c r="A348" s="1">
        <v>43966</v>
      </c>
      <c r="B348">
        <v>10000</v>
      </c>
      <c r="C348">
        <v>10258.4234520628</v>
      </c>
      <c r="D348">
        <v>10000</v>
      </c>
      <c r="E348">
        <v>10201.802446821999</v>
      </c>
      <c r="F348" s="2">
        <f t="shared" si="31"/>
        <v>2.5842345206279926E-2</v>
      </c>
      <c r="G348" s="12">
        <f t="shared" si="32"/>
        <v>-1.9781058089873516E-2</v>
      </c>
      <c r="H348" s="13">
        <f t="shared" si="33"/>
        <v>6.0612871164064108E-3</v>
      </c>
      <c r="L348" s="1">
        <v>43966</v>
      </c>
      <c r="M348">
        <v>9999.9999999999909</v>
      </c>
      <c r="N348">
        <v>10194.422832820401</v>
      </c>
      <c r="O348">
        <v>9999.9999999999909</v>
      </c>
      <c r="P348">
        <v>10133.1514276377</v>
      </c>
      <c r="Q348" s="2">
        <f t="shared" si="34"/>
        <v>1.9442283282041117E-2</v>
      </c>
      <c r="R348" s="2">
        <f t="shared" si="35"/>
        <v>-1.3140179399129925E-2</v>
      </c>
      <c r="S348" s="11">
        <f t="shared" si="36"/>
        <v>6.3021038829111919E-3</v>
      </c>
    </row>
    <row r="349" spans="1:19" x14ac:dyDescent="0.25">
      <c r="A349" s="1">
        <v>43969</v>
      </c>
      <c r="B349">
        <v>10000</v>
      </c>
      <c r="C349">
        <v>10642.0024081581</v>
      </c>
      <c r="D349">
        <v>10000</v>
      </c>
      <c r="E349">
        <v>10394.186406770399</v>
      </c>
      <c r="F349" s="2">
        <f t="shared" si="31"/>
        <v>6.4200240815809995E-2</v>
      </c>
      <c r="G349" s="12">
        <f t="shared" si="32"/>
        <v>-3.7923738457647849E-2</v>
      </c>
      <c r="H349" s="13">
        <f t="shared" si="33"/>
        <v>2.6276502358162146E-2</v>
      </c>
      <c r="L349" s="1">
        <v>43969</v>
      </c>
      <c r="M349">
        <v>9999.9999999999909</v>
      </c>
      <c r="N349">
        <v>10455.541970170199</v>
      </c>
      <c r="O349">
        <v>9999.9999999999909</v>
      </c>
      <c r="P349">
        <v>10363.497834650299</v>
      </c>
      <c r="Q349" s="2">
        <f t="shared" si="34"/>
        <v>4.5554197017020792E-2</v>
      </c>
      <c r="R349" s="2">
        <f t="shared" si="35"/>
        <v>-3.5074821305501214E-2</v>
      </c>
      <c r="S349" s="11">
        <f t="shared" si="36"/>
        <v>1.0479375711519578E-2</v>
      </c>
    </row>
    <row r="350" spans="1:19" x14ac:dyDescent="0.25">
      <c r="A350" s="1">
        <v>43970</v>
      </c>
      <c r="B350">
        <v>10000</v>
      </c>
      <c r="C350">
        <v>10325.3214244997</v>
      </c>
      <c r="D350">
        <v>10000</v>
      </c>
      <c r="E350">
        <v>10493.772836677101</v>
      </c>
      <c r="F350" s="2">
        <f t="shared" si="31"/>
        <v>3.2532142449970047E-2</v>
      </c>
      <c r="G350" s="12">
        <f t="shared" si="32"/>
        <v>-4.7053890374994634E-2</v>
      </c>
      <c r="H350" s="13">
        <f t="shared" si="33"/>
        <v>-1.4521747925024586E-2</v>
      </c>
      <c r="L350" s="1">
        <v>43970</v>
      </c>
      <c r="M350">
        <v>9999.9999999999909</v>
      </c>
      <c r="N350">
        <v>10144.060240041201</v>
      </c>
      <c r="O350">
        <v>10000</v>
      </c>
      <c r="P350">
        <v>10343.8191555259</v>
      </c>
      <c r="Q350" s="2">
        <f t="shared" si="34"/>
        <v>1.4406024004121054E-2</v>
      </c>
      <c r="R350" s="2">
        <f t="shared" si="35"/>
        <v>-3.3239091901778317E-2</v>
      </c>
      <c r="S350" s="11">
        <f t="shared" si="36"/>
        <v>-1.8833067897657263E-2</v>
      </c>
    </row>
    <row r="351" spans="1:19" x14ac:dyDescent="0.25">
      <c r="A351" s="1">
        <v>43971</v>
      </c>
      <c r="B351">
        <v>10000</v>
      </c>
      <c r="C351">
        <v>10079.674319981899</v>
      </c>
      <c r="D351">
        <v>10000</v>
      </c>
      <c r="E351">
        <v>10038.0735999877</v>
      </c>
      <c r="F351" s="2">
        <f t="shared" si="31"/>
        <v>7.9674319981899444E-3</v>
      </c>
      <c r="G351" s="12">
        <f t="shared" si="32"/>
        <v>-3.7929189907260907E-3</v>
      </c>
      <c r="H351" s="13">
        <f t="shared" si="33"/>
        <v>4.1745130074638537E-3</v>
      </c>
      <c r="L351" s="1">
        <v>43971</v>
      </c>
      <c r="M351">
        <v>10000</v>
      </c>
      <c r="N351">
        <v>10159.7323295068</v>
      </c>
      <c r="O351">
        <v>10000</v>
      </c>
      <c r="P351">
        <v>9998.9352355031606</v>
      </c>
      <c r="Q351" s="2">
        <f t="shared" si="34"/>
        <v>1.5973232950680094E-2</v>
      </c>
      <c r="R351" s="2">
        <f t="shared" si="35"/>
        <v>1.0648778812560877E-4</v>
      </c>
      <c r="S351" s="11">
        <f t="shared" si="36"/>
        <v>1.6079720738805703E-2</v>
      </c>
    </row>
    <row r="352" spans="1:19" x14ac:dyDescent="0.25">
      <c r="A352" s="1">
        <v>43972</v>
      </c>
      <c r="B352">
        <v>10000</v>
      </c>
      <c r="C352">
        <v>10180.2396672958</v>
      </c>
      <c r="D352">
        <v>10000</v>
      </c>
      <c r="E352">
        <v>10203.277933638001</v>
      </c>
      <c r="F352" s="2">
        <f t="shared" si="31"/>
        <v>1.8023966729580065E-2</v>
      </c>
      <c r="G352" s="12">
        <f t="shared" si="32"/>
        <v>-1.9922806666653359E-2</v>
      </c>
      <c r="H352" s="13">
        <f t="shared" si="33"/>
        <v>-1.8988399370732933E-3</v>
      </c>
      <c r="L352" s="1">
        <v>43972</v>
      </c>
      <c r="M352">
        <v>10000</v>
      </c>
      <c r="N352">
        <v>9967.1477232453999</v>
      </c>
      <c r="O352">
        <v>9999.9999999999909</v>
      </c>
      <c r="P352">
        <v>10142.548893444</v>
      </c>
      <c r="Q352" s="2">
        <f t="shared" si="34"/>
        <v>-3.2852276754600229E-3</v>
      </c>
      <c r="R352" s="2">
        <f t="shared" si="35"/>
        <v>-1.4054543383680507E-2</v>
      </c>
      <c r="S352" s="11">
        <f t="shared" si="36"/>
        <v>-1.733977105914053E-2</v>
      </c>
    </row>
    <row r="353" spans="1:19" x14ac:dyDescent="0.25">
      <c r="A353" s="1">
        <v>43973</v>
      </c>
      <c r="B353">
        <v>10000</v>
      </c>
      <c r="C353">
        <v>10035.974404389301</v>
      </c>
      <c r="D353">
        <v>10000</v>
      </c>
      <c r="E353">
        <v>9923.9365926784394</v>
      </c>
      <c r="F353" s="2">
        <f t="shared" si="31"/>
        <v>3.5974404389300663E-3</v>
      </c>
      <c r="G353" s="12">
        <f t="shared" si="32"/>
        <v>7.6646406001503742E-3</v>
      </c>
      <c r="H353" s="13">
        <f t="shared" si="33"/>
        <v>1.126208103908044E-2</v>
      </c>
      <c r="L353" s="1">
        <v>43973</v>
      </c>
      <c r="M353">
        <v>9999.9999999999909</v>
      </c>
      <c r="N353">
        <v>10023.2832535135</v>
      </c>
      <c r="O353">
        <v>10000</v>
      </c>
      <c r="P353">
        <v>9958.8212160739604</v>
      </c>
      <c r="Q353" s="2">
        <f t="shared" si="34"/>
        <v>2.3283253513508573E-3</v>
      </c>
      <c r="R353" s="2">
        <f t="shared" si="35"/>
        <v>4.1349054303310151E-3</v>
      </c>
      <c r="S353" s="11">
        <f t="shared" si="36"/>
        <v>6.4632307816818724E-3</v>
      </c>
    </row>
    <row r="354" spans="1:19" x14ac:dyDescent="0.25">
      <c r="A354" s="1">
        <v>43977</v>
      </c>
      <c r="B354">
        <v>10000</v>
      </c>
      <c r="C354">
        <v>10435.5935246062</v>
      </c>
      <c r="D354">
        <v>9999.9999999999909</v>
      </c>
      <c r="E354">
        <v>10392.5596684708</v>
      </c>
      <c r="F354" s="2">
        <f t="shared" si="31"/>
        <v>4.3559352460619927E-2</v>
      </c>
      <c r="G354" s="12">
        <f t="shared" si="32"/>
        <v>-3.7773145499637173E-2</v>
      </c>
      <c r="H354" s="13">
        <f t="shared" si="33"/>
        <v>5.7862069609827538E-3</v>
      </c>
      <c r="L354" s="1">
        <v>43977</v>
      </c>
      <c r="M354">
        <v>9999.9999999999909</v>
      </c>
      <c r="N354">
        <v>10402.8815484392</v>
      </c>
      <c r="O354">
        <v>10000</v>
      </c>
      <c r="P354">
        <v>10199.376755105301</v>
      </c>
      <c r="Q354" s="2">
        <f t="shared" si="34"/>
        <v>4.0288154843920898E-2</v>
      </c>
      <c r="R354" s="2">
        <f t="shared" si="35"/>
        <v>-1.95479351231439E-2</v>
      </c>
      <c r="S354" s="11">
        <f t="shared" si="36"/>
        <v>2.0740219720776998E-2</v>
      </c>
    </row>
    <row r="355" spans="1:19" x14ac:dyDescent="0.25">
      <c r="A355" s="1">
        <v>43978</v>
      </c>
      <c r="B355">
        <v>10000</v>
      </c>
      <c r="C355">
        <v>10453.1036380436</v>
      </c>
      <c r="D355">
        <v>10000</v>
      </c>
      <c r="E355">
        <v>10009.1201681647</v>
      </c>
      <c r="F355" s="2">
        <f t="shared" si="31"/>
        <v>4.5310363804359932E-2</v>
      </c>
      <c r="G355" s="12">
        <f t="shared" si="32"/>
        <v>-9.111857996977335E-4</v>
      </c>
      <c r="H355" s="13">
        <f t="shared" si="33"/>
        <v>4.4399178004662199E-2</v>
      </c>
      <c r="L355" s="1">
        <v>43978</v>
      </c>
      <c r="M355">
        <v>10000</v>
      </c>
      <c r="N355">
        <v>10288.544305687899</v>
      </c>
      <c r="O355">
        <v>10000</v>
      </c>
      <c r="P355">
        <v>9967.6190232337303</v>
      </c>
      <c r="Q355" s="2">
        <f t="shared" si="34"/>
        <v>2.8854430568789891E-2</v>
      </c>
      <c r="R355" s="2">
        <f t="shared" si="35"/>
        <v>3.2486170158381178E-3</v>
      </c>
      <c r="S355" s="11">
        <f t="shared" si="36"/>
        <v>3.2103047584628008E-2</v>
      </c>
    </row>
    <row r="356" spans="1:19" x14ac:dyDescent="0.25">
      <c r="A356" s="1">
        <v>43979</v>
      </c>
      <c r="B356">
        <v>10000</v>
      </c>
      <c r="C356">
        <v>10280.4498663713</v>
      </c>
      <c r="D356">
        <v>10000</v>
      </c>
      <c r="E356">
        <v>9952.1279337401993</v>
      </c>
      <c r="F356" s="2">
        <f t="shared" si="31"/>
        <v>2.8044986637129954E-2</v>
      </c>
      <c r="G356" s="12">
        <f t="shared" si="32"/>
        <v>4.8102342110678542E-3</v>
      </c>
      <c r="H356" s="13">
        <f t="shared" si="33"/>
        <v>3.2855220848197808E-2</v>
      </c>
      <c r="L356" s="1">
        <v>43979</v>
      </c>
      <c r="M356">
        <v>10000</v>
      </c>
      <c r="N356">
        <v>10269.5364029744</v>
      </c>
      <c r="O356">
        <v>10000</v>
      </c>
      <c r="P356">
        <v>10035.0286127333</v>
      </c>
      <c r="Q356" s="2">
        <f t="shared" si="34"/>
        <v>2.6953640297439962E-2</v>
      </c>
      <c r="R356" s="2">
        <f t="shared" si="35"/>
        <v>-3.4906340664393465E-3</v>
      </c>
      <c r="S356" s="11">
        <f t="shared" si="36"/>
        <v>2.3463006231000616E-2</v>
      </c>
    </row>
    <row r="357" spans="1:19" x14ac:dyDescent="0.25">
      <c r="A357" s="1">
        <v>43980</v>
      </c>
      <c r="B357">
        <v>10000</v>
      </c>
      <c r="C357">
        <v>9875.6368474443407</v>
      </c>
      <c r="D357">
        <v>10000</v>
      </c>
      <c r="E357">
        <v>9763.7662313770597</v>
      </c>
      <c r="F357" s="2">
        <f t="shared" si="31"/>
        <v>-1.2436315255565877E-2</v>
      </c>
      <c r="G357" s="12">
        <f t="shared" si="32"/>
        <v>2.4194943121822687E-2</v>
      </c>
      <c r="H357" s="13">
        <f t="shared" si="33"/>
        <v>1.175862786625681E-2</v>
      </c>
      <c r="L357" s="1">
        <v>43980</v>
      </c>
      <c r="M357">
        <v>10000</v>
      </c>
      <c r="N357">
        <v>10059.406437781399</v>
      </c>
      <c r="O357">
        <v>9999.9999999999909</v>
      </c>
      <c r="P357">
        <v>9909.7172888324494</v>
      </c>
      <c r="Q357" s="2">
        <f t="shared" si="34"/>
        <v>5.9406437781399646E-3</v>
      </c>
      <c r="R357" s="2">
        <f t="shared" si="35"/>
        <v>9.1105233919521744E-3</v>
      </c>
      <c r="S357" s="11">
        <f t="shared" si="36"/>
        <v>1.5051167170092139E-2</v>
      </c>
    </row>
    <row r="358" spans="1:19" x14ac:dyDescent="0.25">
      <c r="A358" s="1">
        <v>43983</v>
      </c>
      <c r="B358">
        <v>10000</v>
      </c>
      <c r="C358">
        <v>10146.3110804761</v>
      </c>
      <c r="D358">
        <v>10000</v>
      </c>
      <c r="E358">
        <v>9967.5061763610593</v>
      </c>
      <c r="F358" s="2">
        <f t="shared" si="31"/>
        <v>1.4631108047610031E-2</v>
      </c>
      <c r="G358" s="12">
        <f t="shared" si="32"/>
        <v>3.2599752700432916E-3</v>
      </c>
      <c r="H358" s="13">
        <f t="shared" si="33"/>
        <v>1.7891083317653322E-2</v>
      </c>
      <c r="L358" s="1">
        <v>43983</v>
      </c>
      <c r="M358">
        <v>10000</v>
      </c>
      <c r="N358">
        <v>10183.8973449205</v>
      </c>
      <c r="O358">
        <v>10000</v>
      </c>
      <c r="P358">
        <v>9985.6253894153597</v>
      </c>
      <c r="Q358" s="2">
        <f t="shared" si="34"/>
        <v>1.8389734492050058E-2</v>
      </c>
      <c r="R358" s="2">
        <f t="shared" si="35"/>
        <v>1.4395303272518589E-3</v>
      </c>
      <c r="S358" s="11">
        <f t="shared" si="36"/>
        <v>1.9829264819301917E-2</v>
      </c>
    </row>
    <row r="359" spans="1:19" x14ac:dyDescent="0.25">
      <c r="A359" s="1">
        <v>43984</v>
      </c>
      <c r="B359">
        <v>10000</v>
      </c>
      <c r="C359">
        <v>10207.779082875501</v>
      </c>
      <c r="D359">
        <v>10000</v>
      </c>
      <c r="E359">
        <v>10213.590411704099</v>
      </c>
      <c r="F359" s="2">
        <f t="shared" si="31"/>
        <v>2.0777908287550106E-2</v>
      </c>
      <c r="G359" s="12">
        <f t="shared" si="32"/>
        <v>-2.091237293590098E-2</v>
      </c>
      <c r="H359" s="13">
        <f t="shared" si="33"/>
        <v>-1.3446464835087379E-4</v>
      </c>
      <c r="L359" s="1">
        <v>43984</v>
      </c>
      <c r="M359">
        <v>10000</v>
      </c>
      <c r="N359">
        <v>10092.278287568401</v>
      </c>
      <c r="O359">
        <v>10000</v>
      </c>
      <c r="P359">
        <v>10114.979220330501</v>
      </c>
      <c r="Q359" s="2">
        <f t="shared" si="34"/>
        <v>9.2278287568401396E-3</v>
      </c>
      <c r="R359" s="2">
        <f t="shared" si="35"/>
        <v>-1.1367222593932635E-2</v>
      </c>
      <c r="S359" s="11">
        <f t="shared" si="36"/>
        <v>-2.1393938370924959E-3</v>
      </c>
    </row>
    <row r="360" spans="1:19" x14ac:dyDescent="0.25">
      <c r="A360" s="1">
        <v>43985</v>
      </c>
      <c r="B360">
        <v>10000</v>
      </c>
      <c r="C360">
        <v>10267.888973944</v>
      </c>
      <c r="D360">
        <v>10000</v>
      </c>
      <c r="E360">
        <v>10339.513020263899</v>
      </c>
      <c r="F360" s="2">
        <f t="shared" si="31"/>
        <v>2.6788897394399935E-2</v>
      </c>
      <c r="G360" s="12">
        <f t="shared" si="32"/>
        <v>-3.28364614076605E-2</v>
      </c>
      <c r="H360" s="13">
        <f t="shared" si="33"/>
        <v>-6.0475640132605646E-3</v>
      </c>
      <c r="L360" s="1">
        <v>43985</v>
      </c>
      <c r="M360">
        <v>9999.9999999999909</v>
      </c>
      <c r="N360">
        <v>10190.7845993713</v>
      </c>
      <c r="O360">
        <v>10000</v>
      </c>
      <c r="P360">
        <v>10248.3407892958</v>
      </c>
      <c r="Q360" s="2">
        <f t="shared" si="34"/>
        <v>1.9078459937130976E-2</v>
      </c>
      <c r="R360" s="2">
        <f t="shared" si="35"/>
        <v>-2.423229227068513E-2</v>
      </c>
      <c r="S360" s="11">
        <f t="shared" si="36"/>
        <v>-5.1538323335541536E-3</v>
      </c>
    </row>
    <row r="361" spans="1:19" x14ac:dyDescent="0.25">
      <c r="A361" s="1">
        <v>43986</v>
      </c>
      <c r="B361">
        <v>10000</v>
      </c>
      <c r="C361">
        <v>10217.250018221601</v>
      </c>
      <c r="D361">
        <v>10000</v>
      </c>
      <c r="E361">
        <v>10016.3905522391</v>
      </c>
      <c r="F361" s="2">
        <f t="shared" si="31"/>
        <v>2.1725001822160195E-2</v>
      </c>
      <c r="G361" s="12">
        <f t="shared" si="32"/>
        <v>-1.6363731180026875E-3</v>
      </c>
      <c r="H361" s="13">
        <f t="shared" si="33"/>
        <v>2.0088628704157507E-2</v>
      </c>
      <c r="L361" s="1">
        <v>43986</v>
      </c>
      <c r="M361">
        <v>10000</v>
      </c>
      <c r="N361">
        <v>10034.5025005796</v>
      </c>
      <c r="O361">
        <v>9999.9999999999909</v>
      </c>
      <c r="P361">
        <v>9986.2573912712996</v>
      </c>
      <c r="Q361" s="2">
        <f t="shared" si="34"/>
        <v>3.4502500579600692E-3</v>
      </c>
      <c r="R361" s="2">
        <f t="shared" si="35"/>
        <v>1.3761520648070125E-3</v>
      </c>
      <c r="S361" s="11">
        <f t="shared" si="36"/>
        <v>4.8264021227670817E-3</v>
      </c>
    </row>
    <row r="362" spans="1:19" x14ac:dyDescent="0.25">
      <c r="A362" s="1">
        <v>43987</v>
      </c>
      <c r="B362">
        <v>10000</v>
      </c>
      <c r="C362">
        <v>10999.360185157801</v>
      </c>
      <c r="D362">
        <v>10000</v>
      </c>
      <c r="E362">
        <v>10820.084781781999</v>
      </c>
      <c r="F362" s="2">
        <f t="shared" si="31"/>
        <v>9.9936018515780045E-2</v>
      </c>
      <c r="G362" s="12">
        <f t="shared" si="32"/>
        <v>-7.5792824023226957E-2</v>
      </c>
      <c r="H362" s="13">
        <f t="shared" si="33"/>
        <v>2.4143194492553088E-2</v>
      </c>
      <c r="L362" s="1">
        <v>43987</v>
      </c>
      <c r="M362">
        <v>10000</v>
      </c>
      <c r="N362">
        <v>10435.4683488312</v>
      </c>
      <c r="O362">
        <v>10000</v>
      </c>
      <c r="P362">
        <v>10047.309939140399</v>
      </c>
      <c r="Q362" s="2">
        <f t="shared" si="34"/>
        <v>4.3546834883120056E-2</v>
      </c>
      <c r="R362" s="2">
        <f t="shared" si="35"/>
        <v>-4.7087170025579272E-3</v>
      </c>
      <c r="S362" s="11">
        <f t="shared" si="36"/>
        <v>3.8838117880562129E-2</v>
      </c>
    </row>
    <row r="363" spans="1:19" x14ac:dyDescent="0.25">
      <c r="A363" s="1">
        <v>43990</v>
      </c>
      <c r="B363">
        <v>10000</v>
      </c>
      <c r="C363">
        <v>10140.704108730501</v>
      </c>
      <c r="D363">
        <v>10000</v>
      </c>
      <c r="E363">
        <v>11450.950604978399</v>
      </c>
      <c r="F363" s="2">
        <f t="shared" si="31"/>
        <v>1.4070410873050054E-2</v>
      </c>
      <c r="G363" s="12">
        <f t="shared" si="32"/>
        <v>-0.12671005709758154</v>
      </c>
      <c r="H363" s="13">
        <f t="shared" si="33"/>
        <v>-0.11263964622453149</v>
      </c>
      <c r="L363" s="1">
        <v>43990</v>
      </c>
      <c r="M363">
        <v>10000</v>
      </c>
      <c r="N363">
        <v>9988.8073435423594</v>
      </c>
      <c r="O363">
        <v>10000</v>
      </c>
      <c r="P363">
        <v>10808.611261187099</v>
      </c>
      <c r="Q363" s="2">
        <f t="shared" si="34"/>
        <v>-1.1192656457640338E-3</v>
      </c>
      <c r="R363" s="2">
        <f t="shared" si="35"/>
        <v>-7.4811762736880061E-2</v>
      </c>
      <c r="S363" s="11">
        <f t="shared" si="36"/>
        <v>-7.5931028382644095E-2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5659-5829-414D-B28C-63F6110224E2}">
  <dimension ref="A1:T362"/>
  <sheetViews>
    <sheetView workbookViewId="0">
      <selection activeCell="F1" sqref="F1"/>
    </sheetView>
  </sheetViews>
  <sheetFormatPr defaultRowHeight="15" x14ac:dyDescent="0.25"/>
  <cols>
    <col min="1" max="1" width="13.28515625" customWidth="1"/>
    <col min="6" max="6" width="10.28515625" style="2" bestFit="1" customWidth="1"/>
    <col min="7" max="7" width="9.28515625" style="2" bestFit="1" customWidth="1"/>
    <col min="8" max="12" width="9.28515625" bestFit="1" customWidth="1"/>
    <col min="13" max="13" width="12.140625" customWidth="1"/>
    <col min="14" max="14" width="10" bestFit="1" customWidth="1"/>
    <col min="15" max="15" width="12" bestFit="1" customWidth="1"/>
    <col min="16" max="16" width="10" bestFit="1" customWidth="1"/>
    <col min="17" max="17" width="11" bestFit="1" customWidth="1"/>
    <col min="18" max="19" width="9.28515625" style="2" bestFit="1" customWidth="1"/>
  </cols>
  <sheetData>
    <row r="1" spans="1:20" x14ac:dyDescent="0.25">
      <c r="F1">
        <f>(F2/10000-AVERAGE('ff5 factors'!$P$4:$P$364))/_xlfn.STDEV.P('EW + VW day -1'!F4:F362)*SQRT(252)</f>
        <v>11.872095224654103</v>
      </c>
      <c r="G1">
        <f>(G2/10000-AVERAGE('ff5 factors'!$P$4:$P$364))/_xlfn.STDEV.P('EW + VW day -1'!G4:G362)*SQRT(252)</f>
        <v>6.7288700334625604</v>
      </c>
      <c r="H1">
        <f>(H2/10000-AVERAGE('ff5 factors'!$P$4:$P$364))/_xlfn.STDEV.P('EW + VW day -1'!H4:H362)*SQRT(252)</f>
        <v>18.803140918688925</v>
      </c>
      <c r="R1">
        <f>(R2/10000-AVERAGE('ff5 factors'!$P$4:$P$364))/_xlfn.STDEV.P('EW + VW day -1'!R4:R362)*SQRT(252)</f>
        <v>6.2805358916046981</v>
      </c>
      <c r="S1">
        <f>(S2/10000-AVERAGE('ff5 factors'!$P$4:$P$364))/_xlfn.STDEV.P('EW + VW day -1'!S4:S362)*SQRT(252)</f>
        <v>6.2489834422968356</v>
      </c>
      <c r="T1">
        <f>(T2/10000-AVERAGE('ff5 factors'!$P$4:$P$364))/_xlfn.STDEV.P('EW + VW day -1'!T4:T362)*SQRT(252)</f>
        <v>13.317720602805503</v>
      </c>
    </row>
    <row r="2" spans="1:20" x14ac:dyDescent="0.25">
      <c r="F2" s="8">
        <f>AVERAGE(F4:F362)*10000</f>
        <v>155.16268918682439</v>
      </c>
      <c r="G2" s="8">
        <f t="shared" ref="G2:T2" si="0">AVERAGE(G4:G362)*10000</f>
        <v>111.8478944982174</v>
      </c>
      <c r="H2" s="8">
        <f t="shared" si="0"/>
        <v>267.01058368504192</v>
      </c>
      <c r="I2" s="8"/>
      <c r="J2" s="8"/>
      <c r="K2" s="8"/>
      <c r="L2" s="8"/>
      <c r="M2" s="8"/>
      <c r="N2" s="8"/>
      <c r="O2" s="8"/>
      <c r="P2" s="8"/>
      <c r="Q2" s="8"/>
      <c r="R2" s="8">
        <f t="shared" si="0"/>
        <v>83.886551410116638</v>
      </c>
      <c r="S2" s="8">
        <f t="shared" si="0"/>
        <v>84.800332097966574</v>
      </c>
      <c r="T2" s="8">
        <f t="shared" si="0"/>
        <v>168.6868835080833</v>
      </c>
    </row>
    <row r="3" spans="1:2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M3" t="s">
        <v>0</v>
      </c>
      <c r="N3" t="s">
        <v>1</v>
      </c>
      <c r="O3" t="s">
        <v>2</v>
      </c>
      <c r="P3" t="s">
        <v>3</v>
      </c>
      <c r="Q3" t="s">
        <v>4</v>
      </c>
    </row>
    <row r="4" spans="1:20" x14ac:dyDescent="0.25">
      <c r="A4" s="1">
        <v>43468</v>
      </c>
      <c r="B4">
        <v>10000</v>
      </c>
      <c r="C4">
        <v>10237.636629278401</v>
      </c>
      <c r="D4">
        <v>10000</v>
      </c>
      <c r="E4">
        <v>10035.3124077763</v>
      </c>
      <c r="F4" s="2">
        <f>C4/B4-1</f>
        <v>2.3763662927840157E-2</v>
      </c>
      <c r="G4" s="2">
        <f>D4/E4-1</f>
        <v>-3.5188149946320246E-3</v>
      </c>
      <c r="H4" s="11">
        <f>F4+G4</f>
        <v>2.0244847933208132E-2</v>
      </c>
      <c r="M4" s="1">
        <v>43468</v>
      </c>
      <c r="N4">
        <v>9999.9999999999909</v>
      </c>
      <c r="O4">
        <v>10128.524730269301</v>
      </c>
      <c r="P4">
        <v>10000</v>
      </c>
      <c r="Q4">
        <v>10065.9936361087</v>
      </c>
      <c r="R4" s="2">
        <f>O4/N4-1</f>
        <v>1.2852473026931044E-2</v>
      </c>
      <c r="S4" s="2">
        <f>P4/Q4-1</f>
        <v>-6.5560975393396115E-3</v>
      </c>
      <c r="T4" s="11">
        <f>R4+S4</f>
        <v>6.2963754875914324E-3</v>
      </c>
    </row>
    <row r="5" spans="1:20" x14ac:dyDescent="0.25">
      <c r="A5" s="1">
        <v>43469</v>
      </c>
      <c r="B5">
        <v>10000</v>
      </c>
      <c r="C5">
        <v>10226.4298462441</v>
      </c>
      <c r="D5">
        <v>10000</v>
      </c>
      <c r="E5">
        <v>10024.444774158101</v>
      </c>
      <c r="F5" s="2">
        <f t="shared" ref="F5:F68" si="1">C5/B5-1</f>
        <v>2.2642984624410056E-2</v>
      </c>
      <c r="G5" s="2">
        <f t="shared" ref="G5:G68" si="2">D5/E5-1</f>
        <v>-2.4385165172555734E-3</v>
      </c>
      <c r="H5" s="11">
        <f t="shared" ref="H5:H68" si="3">F5+G5</f>
        <v>2.0204468107154483E-2</v>
      </c>
      <c r="M5" s="1">
        <v>43469</v>
      </c>
      <c r="N5">
        <v>9999.9999999999909</v>
      </c>
      <c r="O5">
        <v>10136.162265913799</v>
      </c>
      <c r="P5">
        <v>9999.9999999999909</v>
      </c>
      <c r="Q5">
        <v>9904.6415096890705</v>
      </c>
      <c r="R5" s="2">
        <f t="shared" ref="R5:R68" si="4">O5/N5-1</f>
        <v>1.3616226591380842E-2</v>
      </c>
      <c r="S5" s="2">
        <f t="shared" ref="S5:S68" si="5">P5/Q5-1</f>
        <v>9.627656913946625E-3</v>
      </c>
      <c r="T5" s="11">
        <f t="shared" ref="T5:T68" si="6">R5+S5</f>
        <v>2.3243883505327467E-2</v>
      </c>
    </row>
    <row r="6" spans="1:20" x14ac:dyDescent="0.25">
      <c r="A6" s="1">
        <v>43472</v>
      </c>
      <c r="B6">
        <v>10000</v>
      </c>
      <c r="C6">
        <v>10345.9179700244</v>
      </c>
      <c r="D6">
        <v>10000</v>
      </c>
      <c r="E6">
        <v>10187.880659625</v>
      </c>
      <c r="F6" s="2">
        <f t="shared" si="1"/>
        <v>3.4591797002440083E-2</v>
      </c>
      <c r="G6" s="2">
        <f t="shared" si="2"/>
        <v>-1.8441584260952215E-2</v>
      </c>
      <c r="H6" s="11">
        <f t="shared" si="3"/>
        <v>1.6150212741487868E-2</v>
      </c>
      <c r="M6" s="1">
        <v>43472</v>
      </c>
      <c r="N6">
        <v>9999.9999999999909</v>
      </c>
      <c r="O6">
        <v>10305.823266969301</v>
      </c>
      <c r="P6">
        <v>10000</v>
      </c>
      <c r="Q6">
        <v>10312.302962617399</v>
      </c>
      <c r="R6" s="2">
        <f t="shared" si="4"/>
        <v>3.058232669693095E-2</v>
      </c>
      <c r="S6" s="2">
        <f t="shared" si="5"/>
        <v>-3.028450228329338E-2</v>
      </c>
      <c r="T6" s="11">
        <f t="shared" si="6"/>
        <v>2.9782441363757073E-4</v>
      </c>
    </row>
    <row r="7" spans="1:20" x14ac:dyDescent="0.25">
      <c r="A7" s="1">
        <v>43473</v>
      </c>
      <c r="B7">
        <v>10000</v>
      </c>
      <c r="C7">
        <v>10183.4739694045</v>
      </c>
      <c r="D7">
        <v>10000</v>
      </c>
      <c r="E7">
        <v>10080.4378192238</v>
      </c>
      <c r="F7" s="2">
        <f t="shared" si="1"/>
        <v>1.8347396940449956E-2</v>
      </c>
      <c r="G7" s="2">
        <f t="shared" si="2"/>
        <v>-7.9795957939844397E-3</v>
      </c>
      <c r="H7" s="11">
        <f t="shared" si="3"/>
        <v>1.0367801146465516E-2</v>
      </c>
      <c r="M7" s="1">
        <v>43473</v>
      </c>
      <c r="N7">
        <v>10000</v>
      </c>
      <c r="O7">
        <v>10153.897315873999</v>
      </c>
      <c r="P7">
        <v>9999.9999999999909</v>
      </c>
      <c r="Q7">
        <v>10069.9722704382</v>
      </c>
      <c r="R7" s="2">
        <f t="shared" si="4"/>
        <v>1.5389731587399869E-2</v>
      </c>
      <c r="S7" s="2">
        <f t="shared" si="5"/>
        <v>-6.9486060695144181E-3</v>
      </c>
      <c r="T7" s="11">
        <f t="shared" si="6"/>
        <v>8.4411255178854505E-3</v>
      </c>
    </row>
    <row r="8" spans="1:20" x14ac:dyDescent="0.25">
      <c r="A8" s="1">
        <v>43474</v>
      </c>
      <c r="B8">
        <v>10000</v>
      </c>
      <c r="C8">
        <v>10149.2214225711</v>
      </c>
      <c r="D8">
        <v>10000</v>
      </c>
      <c r="E8">
        <v>9944.4764750741397</v>
      </c>
      <c r="F8" s="2">
        <f t="shared" si="1"/>
        <v>1.4922142257109972E-2</v>
      </c>
      <c r="G8" s="2">
        <f t="shared" si="2"/>
        <v>5.5833532378533057E-3</v>
      </c>
      <c r="H8" s="11">
        <f t="shared" si="3"/>
        <v>2.0505495494963277E-2</v>
      </c>
      <c r="M8" s="1">
        <v>43474</v>
      </c>
      <c r="N8">
        <v>10000</v>
      </c>
      <c r="O8">
        <v>10091.0508515198</v>
      </c>
      <c r="P8">
        <v>10000</v>
      </c>
      <c r="Q8">
        <v>9958.9224602247905</v>
      </c>
      <c r="R8" s="2">
        <f t="shared" si="4"/>
        <v>9.1050851519800524E-3</v>
      </c>
      <c r="S8" s="2">
        <f t="shared" si="5"/>
        <v>4.1246972189281639E-3</v>
      </c>
      <c r="T8" s="11">
        <f t="shared" si="6"/>
        <v>1.3229782370908216E-2</v>
      </c>
    </row>
    <row r="9" spans="1:20" x14ac:dyDescent="0.25">
      <c r="A9" s="1">
        <v>43475</v>
      </c>
      <c r="B9">
        <v>10000</v>
      </c>
      <c r="C9">
        <v>10022.0813251164</v>
      </c>
      <c r="D9">
        <v>10000</v>
      </c>
      <c r="E9">
        <v>9761.70821324186</v>
      </c>
      <c r="F9" s="2">
        <f t="shared" si="1"/>
        <v>2.2081325116400929E-3</v>
      </c>
      <c r="G9" s="2">
        <f t="shared" si="2"/>
        <v>2.4410869650344003E-2</v>
      </c>
      <c r="H9" s="11">
        <f t="shared" si="3"/>
        <v>2.6619002161984096E-2</v>
      </c>
      <c r="M9" s="1">
        <v>43475</v>
      </c>
      <c r="N9">
        <v>10000</v>
      </c>
      <c r="O9">
        <v>9938.7527347417399</v>
      </c>
      <c r="P9">
        <v>9999.9999999999909</v>
      </c>
      <c r="Q9">
        <v>9785.0823363159197</v>
      </c>
      <c r="R9" s="2">
        <f t="shared" si="4"/>
        <v>-6.1247265258259631E-3</v>
      </c>
      <c r="S9" s="2">
        <f t="shared" si="5"/>
        <v>2.1963807385292577E-2</v>
      </c>
      <c r="T9" s="11">
        <f t="shared" si="6"/>
        <v>1.5839080859466614E-2</v>
      </c>
    </row>
    <row r="10" spans="1:20" x14ac:dyDescent="0.25">
      <c r="A10" s="1">
        <v>43476</v>
      </c>
      <c r="B10">
        <v>9999.9999999999909</v>
      </c>
      <c r="C10">
        <v>10195.060690025901</v>
      </c>
      <c r="D10">
        <v>10000</v>
      </c>
      <c r="E10">
        <v>9889.9980170040599</v>
      </c>
      <c r="F10" s="2">
        <f t="shared" si="1"/>
        <v>1.9506069002590998E-2</v>
      </c>
      <c r="G10" s="2">
        <f t="shared" si="2"/>
        <v>1.1122548539121313E-2</v>
      </c>
      <c r="H10" s="11">
        <f t="shared" si="3"/>
        <v>3.0628617541712311E-2</v>
      </c>
      <c r="M10" s="1">
        <v>43476</v>
      </c>
      <c r="N10">
        <v>9999.9999999999909</v>
      </c>
      <c r="O10">
        <v>10236.0742025116</v>
      </c>
      <c r="P10">
        <v>10000</v>
      </c>
      <c r="Q10">
        <v>9844.9538459404303</v>
      </c>
      <c r="R10" s="2">
        <f t="shared" si="4"/>
        <v>2.3607420251160915E-2</v>
      </c>
      <c r="S10" s="2">
        <f t="shared" si="5"/>
        <v>1.5748794406334587E-2</v>
      </c>
      <c r="T10" s="11">
        <f t="shared" si="6"/>
        <v>3.9356214657495503E-2</v>
      </c>
    </row>
    <row r="11" spans="1:20" x14ac:dyDescent="0.25">
      <c r="A11" s="1">
        <v>43479</v>
      </c>
      <c r="B11">
        <v>10000</v>
      </c>
      <c r="C11">
        <v>10139.573712523799</v>
      </c>
      <c r="D11">
        <v>10000</v>
      </c>
      <c r="E11">
        <v>9779.9694920989605</v>
      </c>
      <c r="F11" s="2">
        <f t="shared" si="1"/>
        <v>1.3957371252379946E-2</v>
      </c>
      <c r="G11" s="2">
        <f t="shared" si="2"/>
        <v>2.2498077123737303E-2</v>
      </c>
      <c r="H11" s="11">
        <f t="shared" si="3"/>
        <v>3.645544837611725E-2</v>
      </c>
      <c r="M11" s="1">
        <v>43479</v>
      </c>
      <c r="N11">
        <v>9999.9999999999909</v>
      </c>
      <c r="O11">
        <v>10059.723371103801</v>
      </c>
      <c r="P11">
        <v>10000</v>
      </c>
      <c r="Q11">
        <v>9869.1114751199493</v>
      </c>
      <c r="R11" s="2">
        <f t="shared" si="4"/>
        <v>5.9723371103810319E-3</v>
      </c>
      <c r="S11" s="2">
        <f t="shared" si="5"/>
        <v>1.3262442643395156E-2</v>
      </c>
      <c r="T11" s="11">
        <f t="shared" si="6"/>
        <v>1.9234779753776188E-2</v>
      </c>
    </row>
    <row r="12" spans="1:20" x14ac:dyDescent="0.25">
      <c r="A12" s="1">
        <v>43480</v>
      </c>
      <c r="B12">
        <v>10000</v>
      </c>
      <c r="C12">
        <v>10243.8995583261</v>
      </c>
      <c r="D12">
        <v>10000</v>
      </c>
      <c r="E12">
        <v>9791.3794849572205</v>
      </c>
      <c r="F12" s="2">
        <f t="shared" si="1"/>
        <v>2.4389955832609944E-2</v>
      </c>
      <c r="G12" s="2">
        <f t="shared" si="2"/>
        <v>2.1306549844512634E-2</v>
      </c>
      <c r="H12" s="11">
        <f t="shared" si="3"/>
        <v>4.5696505677122579E-2</v>
      </c>
      <c r="M12" s="1">
        <v>43480</v>
      </c>
      <c r="N12">
        <v>9999.9999999999909</v>
      </c>
      <c r="O12">
        <v>10158.048239105799</v>
      </c>
      <c r="P12">
        <v>10000</v>
      </c>
      <c r="Q12">
        <v>9889.3783904921002</v>
      </c>
      <c r="R12" s="2">
        <f t="shared" si="4"/>
        <v>1.5804823910580801E-2</v>
      </c>
      <c r="S12" s="2">
        <f t="shared" si="5"/>
        <v>1.1185901190134961E-2</v>
      </c>
      <c r="T12" s="11">
        <f t="shared" si="6"/>
        <v>2.6990725100715762E-2</v>
      </c>
    </row>
    <row r="13" spans="1:20" x14ac:dyDescent="0.25">
      <c r="A13" s="1">
        <v>43481</v>
      </c>
      <c r="B13">
        <v>10000</v>
      </c>
      <c r="C13">
        <v>10098.8695001289</v>
      </c>
      <c r="D13">
        <v>10000</v>
      </c>
      <c r="E13">
        <v>9952.1405989318191</v>
      </c>
      <c r="F13" s="2">
        <f t="shared" si="1"/>
        <v>9.8869500128899723E-3</v>
      </c>
      <c r="G13" s="2">
        <f t="shared" si="2"/>
        <v>4.8089554797203782E-3</v>
      </c>
      <c r="H13" s="11">
        <f t="shared" si="3"/>
        <v>1.4695905492610351E-2</v>
      </c>
      <c r="M13" s="1">
        <v>43481</v>
      </c>
      <c r="N13">
        <v>10000</v>
      </c>
      <c r="O13">
        <v>10126.5458007949</v>
      </c>
      <c r="P13">
        <v>10000</v>
      </c>
      <c r="Q13">
        <v>10096.9364631526</v>
      </c>
      <c r="R13" s="2">
        <f t="shared" si="4"/>
        <v>1.2654580079489941E-2</v>
      </c>
      <c r="S13" s="2">
        <f t="shared" si="5"/>
        <v>-9.6005816721098647E-3</v>
      </c>
      <c r="T13" s="11">
        <f t="shared" si="6"/>
        <v>3.0539984073800763E-3</v>
      </c>
    </row>
    <row r="14" spans="1:20" x14ac:dyDescent="0.25">
      <c r="A14" s="1">
        <v>43482</v>
      </c>
      <c r="B14">
        <v>10000</v>
      </c>
      <c r="C14">
        <v>10092.3295534063</v>
      </c>
      <c r="D14">
        <v>10000</v>
      </c>
      <c r="E14">
        <v>9962.2168710904298</v>
      </c>
      <c r="F14" s="2">
        <f t="shared" si="1"/>
        <v>9.2329553406300668E-3</v>
      </c>
      <c r="G14" s="2">
        <f t="shared" si="2"/>
        <v>3.7926426816921044E-3</v>
      </c>
      <c r="H14" s="11">
        <f t="shared" si="3"/>
        <v>1.3025598022322171E-2</v>
      </c>
      <c r="M14" s="1">
        <v>43482</v>
      </c>
      <c r="N14">
        <v>10000</v>
      </c>
      <c r="O14">
        <v>10001.961567333199</v>
      </c>
      <c r="P14">
        <v>9999.9999999999909</v>
      </c>
      <c r="Q14">
        <v>9903.7097623950194</v>
      </c>
      <c r="R14" s="2">
        <f t="shared" si="4"/>
        <v>1.9615673331996319E-4</v>
      </c>
      <c r="S14" s="2">
        <f t="shared" si="5"/>
        <v>9.7226433240795718E-3</v>
      </c>
      <c r="T14" s="11">
        <f t="shared" si="6"/>
        <v>9.918800057399535E-3</v>
      </c>
    </row>
    <row r="15" spans="1:20" x14ac:dyDescent="0.25">
      <c r="A15" s="1">
        <v>43483</v>
      </c>
      <c r="B15">
        <v>10000</v>
      </c>
      <c r="C15">
        <v>10183.2240909382</v>
      </c>
      <c r="D15">
        <v>9999.9999999999909</v>
      </c>
      <c r="E15">
        <v>10103.319932136401</v>
      </c>
      <c r="F15" s="2">
        <f t="shared" si="1"/>
        <v>1.832240909381988E-2</v>
      </c>
      <c r="G15" s="2">
        <f t="shared" si="2"/>
        <v>-1.0226334791969993E-2</v>
      </c>
      <c r="H15" s="11">
        <f t="shared" si="3"/>
        <v>8.0960743018498871E-3</v>
      </c>
      <c r="M15" s="1">
        <v>43483</v>
      </c>
      <c r="N15">
        <v>10000</v>
      </c>
      <c r="O15">
        <v>10203.5513307293</v>
      </c>
      <c r="P15">
        <v>10000</v>
      </c>
      <c r="Q15">
        <v>10139.903335986101</v>
      </c>
      <c r="R15" s="2">
        <f t="shared" si="4"/>
        <v>2.0355133072930132E-2</v>
      </c>
      <c r="S15" s="2">
        <f t="shared" si="5"/>
        <v>-1.3797304703052626E-2</v>
      </c>
      <c r="T15" s="11">
        <f t="shared" si="6"/>
        <v>6.5578283698775053E-3</v>
      </c>
    </row>
    <row r="16" spans="1:20" x14ac:dyDescent="0.25">
      <c r="A16" s="1">
        <v>43487</v>
      </c>
      <c r="B16">
        <v>10000</v>
      </c>
      <c r="C16">
        <v>10103.370721771</v>
      </c>
      <c r="D16">
        <v>10000</v>
      </c>
      <c r="E16">
        <v>9898.46726608893</v>
      </c>
      <c r="F16" s="2">
        <f t="shared" si="1"/>
        <v>1.0337072177099893E-2</v>
      </c>
      <c r="G16" s="2">
        <f t="shared" si="2"/>
        <v>1.0257419778404442E-2</v>
      </c>
      <c r="H16" s="11">
        <f t="shared" si="3"/>
        <v>2.0594491955504335E-2</v>
      </c>
      <c r="M16" s="1">
        <v>43487</v>
      </c>
      <c r="N16">
        <v>10000</v>
      </c>
      <c r="O16">
        <v>10028.9260415682</v>
      </c>
      <c r="P16">
        <v>10000</v>
      </c>
      <c r="Q16">
        <v>9929.1388828922099</v>
      </c>
      <c r="R16" s="2">
        <f t="shared" si="4"/>
        <v>2.8926041568200223E-3</v>
      </c>
      <c r="S16" s="2">
        <f t="shared" si="5"/>
        <v>7.1366830440737772E-3</v>
      </c>
      <c r="T16" s="11">
        <f t="shared" si="6"/>
        <v>1.0029287200893799E-2</v>
      </c>
    </row>
    <row r="17" spans="1:20" x14ac:dyDescent="0.25">
      <c r="A17" s="1">
        <v>43488</v>
      </c>
      <c r="B17">
        <v>9999.9999999999909</v>
      </c>
      <c r="C17">
        <v>10082.464842950299</v>
      </c>
      <c r="D17">
        <v>10000</v>
      </c>
      <c r="E17">
        <v>9785.5917641361993</v>
      </c>
      <c r="F17" s="2">
        <f t="shared" si="1"/>
        <v>8.2464842950309425E-3</v>
      </c>
      <c r="G17" s="2">
        <f t="shared" si="2"/>
        <v>2.1910605002918526E-2</v>
      </c>
      <c r="H17" s="11">
        <f t="shared" si="3"/>
        <v>3.0157089297949469E-2</v>
      </c>
      <c r="M17" s="1">
        <v>43488</v>
      </c>
      <c r="N17">
        <v>9999.9999999999909</v>
      </c>
      <c r="O17">
        <v>10023.5208163519</v>
      </c>
      <c r="P17">
        <v>10000</v>
      </c>
      <c r="Q17">
        <v>9819.4522940868392</v>
      </c>
      <c r="R17" s="2">
        <f t="shared" si="4"/>
        <v>2.3520816351909613E-3</v>
      </c>
      <c r="S17" s="2">
        <f t="shared" si="5"/>
        <v>1.8386738944888403E-2</v>
      </c>
      <c r="T17" s="11">
        <f t="shared" si="6"/>
        <v>2.0738820580079365E-2</v>
      </c>
    </row>
    <row r="18" spans="1:20" x14ac:dyDescent="0.25">
      <c r="A18" s="1">
        <v>43489</v>
      </c>
      <c r="B18">
        <v>10000</v>
      </c>
      <c r="C18">
        <v>10144.5678334204</v>
      </c>
      <c r="D18">
        <v>10000</v>
      </c>
      <c r="E18">
        <v>9717.3475998439699</v>
      </c>
      <c r="F18" s="2">
        <f t="shared" si="1"/>
        <v>1.4456783342039925E-2</v>
      </c>
      <c r="G18" s="2">
        <f t="shared" si="2"/>
        <v>2.9087402426621889E-2</v>
      </c>
      <c r="H18" s="11">
        <f t="shared" si="3"/>
        <v>4.3544185768661814E-2</v>
      </c>
      <c r="M18" s="1">
        <v>43489</v>
      </c>
      <c r="N18">
        <v>10000</v>
      </c>
      <c r="O18">
        <v>10095.215445689701</v>
      </c>
      <c r="P18">
        <v>10000</v>
      </c>
      <c r="Q18">
        <v>9825.3083340548692</v>
      </c>
      <c r="R18" s="2">
        <f t="shared" si="4"/>
        <v>9.5215445689700307E-3</v>
      </c>
      <c r="S18" s="2">
        <f t="shared" si="5"/>
        <v>1.7779764258353481E-2</v>
      </c>
      <c r="T18" s="11">
        <f t="shared" si="6"/>
        <v>2.7301308827323512E-2</v>
      </c>
    </row>
    <row r="19" spans="1:20" x14ac:dyDescent="0.25">
      <c r="A19" s="1">
        <v>43490</v>
      </c>
      <c r="B19">
        <v>10000</v>
      </c>
      <c r="C19">
        <v>10202.7742101148</v>
      </c>
      <c r="D19">
        <v>10000</v>
      </c>
      <c r="E19">
        <v>10375.7049151192</v>
      </c>
      <c r="F19" s="2">
        <f t="shared" si="1"/>
        <v>2.0277421011480001E-2</v>
      </c>
      <c r="G19" s="2">
        <f t="shared" si="2"/>
        <v>-3.6210061696312579E-2</v>
      </c>
      <c r="H19" s="11">
        <f t="shared" si="3"/>
        <v>-1.5932640684832577E-2</v>
      </c>
      <c r="M19" s="1">
        <v>43490</v>
      </c>
      <c r="N19">
        <v>10000</v>
      </c>
      <c r="O19">
        <v>10180.6863276485</v>
      </c>
      <c r="P19">
        <v>9999.9999999999909</v>
      </c>
      <c r="Q19">
        <v>10071.8567820149</v>
      </c>
      <c r="R19" s="2">
        <f t="shared" si="4"/>
        <v>1.8068632764850046E-2</v>
      </c>
      <c r="S19" s="2">
        <f t="shared" si="5"/>
        <v>-7.134412608330809E-3</v>
      </c>
      <c r="T19" s="11">
        <f t="shared" si="6"/>
        <v>1.0934220156519237E-2</v>
      </c>
    </row>
    <row r="20" spans="1:20" x14ac:dyDescent="0.25">
      <c r="A20" s="1">
        <v>43493</v>
      </c>
      <c r="B20">
        <v>10000</v>
      </c>
      <c r="C20">
        <v>10071.510217233899</v>
      </c>
      <c r="D20">
        <v>10000</v>
      </c>
      <c r="E20">
        <v>9827.7706429730606</v>
      </c>
      <c r="F20" s="2">
        <f t="shared" si="1"/>
        <v>7.1510217233898832E-3</v>
      </c>
      <c r="G20" s="2">
        <f t="shared" si="2"/>
        <v>1.752476357902033E-2</v>
      </c>
      <c r="H20" s="11">
        <f t="shared" si="3"/>
        <v>2.4675785302410214E-2</v>
      </c>
      <c r="M20" s="1">
        <v>43493</v>
      </c>
      <c r="N20">
        <v>10000</v>
      </c>
      <c r="O20">
        <v>10026.828121152999</v>
      </c>
      <c r="P20">
        <v>10000</v>
      </c>
      <c r="Q20">
        <v>9819.1711653857692</v>
      </c>
      <c r="R20" s="2">
        <f t="shared" si="4"/>
        <v>2.6828121152999707E-3</v>
      </c>
      <c r="S20" s="2">
        <f t="shared" si="5"/>
        <v>1.8415895961940487E-2</v>
      </c>
      <c r="T20" s="11">
        <f t="shared" si="6"/>
        <v>2.1098708077240458E-2</v>
      </c>
    </row>
    <row r="21" spans="1:20" x14ac:dyDescent="0.25">
      <c r="A21" s="1">
        <v>43494</v>
      </c>
      <c r="B21">
        <v>9999.99999999998</v>
      </c>
      <c r="C21">
        <v>10196.425594266901</v>
      </c>
      <c r="D21">
        <v>10000</v>
      </c>
      <c r="E21">
        <v>9986.9784094935694</v>
      </c>
      <c r="F21" s="2">
        <f t="shared" si="1"/>
        <v>1.9642559426692019E-2</v>
      </c>
      <c r="G21" s="2">
        <f t="shared" si="2"/>
        <v>1.3038568796797101E-3</v>
      </c>
      <c r="H21" s="11">
        <f t="shared" si="3"/>
        <v>2.0946416306371729E-2</v>
      </c>
      <c r="M21" s="1">
        <v>43494</v>
      </c>
      <c r="N21">
        <v>9999.9999999999909</v>
      </c>
      <c r="O21">
        <v>10045.734587295399</v>
      </c>
      <c r="P21">
        <v>10000</v>
      </c>
      <c r="Q21">
        <v>9993.4322530805603</v>
      </c>
      <c r="R21" s="2">
        <f t="shared" si="4"/>
        <v>4.5734587295407358E-3</v>
      </c>
      <c r="S21" s="2">
        <f t="shared" si="5"/>
        <v>6.5720632842780624E-4</v>
      </c>
      <c r="T21" s="11">
        <f t="shared" si="6"/>
        <v>5.2306650579685421E-3</v>
      </c>
    </row>
    <row r="22" spans="1:20" x14ac:dyDescent="0.25">
      <c r="A22" s="1">
        <v>43495</v>
      </c>
      <c r="B22">
        <v>10000</v>
      </c>
      <c r="C22">
        <v>10179.5296156145</v>
      </c>
      <c r="D22">
        <v>10000</v>
      </c>
      <c r="E22">
        <v>9875.1533422141001</v>
      </c>
      <c r="F22" s="2">
        <f t="shared" si="1"/>
        <v>1.7952961561449987E-2</v>
      </c>
      <c r="G22" s="2">
        <f t="shared" si="2"/>
        <v>1.2642503205718025E-2</v>
      </c>
      <c r="H22" s="11">
        <f t="shared" si="3"/>
        <v>3.0595464767168012E-2</v>
      </c>
      <c r="M22" s="1">
        <v>43495</v>
      </c>
      <c r="N22">
        <v>10000</v>
      </c>
      <c r="O22">
        <v>10179.332357478401</v>
      </c>
      <c r="P22">
        <v>10000</v>
      </c>
      <c r="Q22">
        <v>9907.7626512542993</v>
      </c>
      <c r="R22" s="2">
        <f t="shared" si="4"/>
        <v>1.7933235747840115E-2</v>
      </c>
      <c r="S22" s="2">
        <f t="shared" si="5"/>
        <v>9.3096041954561226E-3</v>
      </c>
      <c r="T22" s="11">
        <f t="shared" si="6"/>
        <v>2.7242839943296238E-2</v>
      </c>
    </row>
    <row r="23" spans="1:20" x14ac:dyDescent="0.25">
      <c r="A23" s="1">
        <v>43496</v>
      </c>
      <c r="B23">
        <v>9999.99999999998</v>
      </c>
      <c r="C23">
        <v>10235.0807999959</v>
      </c>
      <c r="D23">
        <v>10000</v>
      </c>
      <c r="E23">
        <v>9935.5672785888892</v>
      </c>
      <c r="F23" s="2">
        <f t="shared" si="1"/>
        <v>2.3508079999591924E-2</v>
      </c>
      <c r="G23" s="2">
        <f t="shared" si="2"/>
        <v>6.485057129044236E-3</v>
      </c>
      <c r="H23" s="11">
        <f t="shared" si="3"/>
        <v>2.999313712863616E-2</v>
      </c>
      <c r="M23" s="1">
        <v>43496</v>
      </c>
      <c r="N23">
        <v>10000</v>
      </c>
      <c r="O23">
        <v>10241.921403239799</v>
      </c>
      <c r="P23">
        <v>9999.9999999999909</v>
      </c>
      <c r="Q23">
        <v>10074.673510095199</v>
      </c>
      <c r="R23" s="2">
        <f t="shared" si="4"/>
        <v>2.4192140323979983E-2</v>
      </c>
      <c r="S23" s="2">
        <f t="shared" si="5"/>
        <v>-7.4120029815738508E-3</v>
      </c>
      <c r="T23" s="11">
        <f t="shared" si="6"/>
        <v>1.6780137342406132E-2</v>
      </c>
    </row>
    <row r="24" spans="1:20" x14ac:dyDescent="0.25">
      <c r="A24" s="1">
        <v>43497</v>
      </c>
      <c r="B24">
        <v>9999.9999999999909</v>
      </c>
      <c r="C24">
        <v>10244.434857082601</v>
      </c>
      <c r="D24">
        <v>10000</v>
      </c>
      <c r="E24">
        <v>9986.66647445946</v>
      </c>
      <c r="F24" s="2">
        <f t="shared" si="1"/>
        <v>2.4443485708260937E-2</v>
      </c>
      <c r="G24" s="2">
        <f t="shared" si="2"/>
        <v>1.3351327567252547E-3</v>
      </c>
      <c r="H24" s="11">
        <f t="shared" si="3"/>
        <v>2.5778618464986192E-2</v>
      </c>
      <c r="M24" s="1">
        <v>43497</v>
      </c>
      <c r="N24">
        <v>10000</v>
      </c>
      <c r="O24">
        <v>10168.5512313244</v>
      </c>
      <c r="P24">
        <v>9999.9999999999909</v>
      </c>
      <c r="Q24">
        <v>10043.7088539911</v>
      </c>
      <c r="R24" s="2">
        <f t="shared" si="4"/>
        <v>1.6855123132440086E-2</v>
      </c>
      <c r="S24" s="2">
        <f t="shared" si="5"/>
        <v>-4.3518639007282811E-3</v>
      </c>
      <c r="T24" s="11">
        <f t="shared" si="6"/>
        <v>1.2503259231711805E-2</v>
      </c>
    </row>
    <row r="25" spans="1:20" x14ac:dyDescent="0.25">
      <c r="A25" s="1">
        <v>43500</v>
      </c>
      <c r="B25">
        <v>9999.9999999999909</v>
      </c>
      <c r="C25">
        <v>10002.6953665724</v>
      </c>
      <c r="D25">
        <v>9999.9999999999909</v>
      </c>
      <c r="E25">
        <v>9913.5992890491107</v>
      </c>
      <c r="F25" s="2">
        <f t="shared" si="1"/>
        <v>2.69536657240943E-4</v>
      </c>
      <c r="G25" s="2">
        <f t="shared" si="2"/>
        <v>8.7153725333968257E-3</v>
      </c>
      <c r="H25" s="11">
        <f t="shared" si="3"/>
        <v>8.9849091906377687E-3</v>
      </c>
      <c r="M25" s="1">
        <v>43500</v>
      </c>
      <c r="N25">
        <v>10000</v>
      </c>
      <c r="O25">
        <v>10018.3128468345</v>
      </c>
      <c r="P25">
        <v>10000</v>
      </c>
      <c r="Q25">
        <v>10003.647574864201</v>
      </c>
      <c r="R25" s="2">
        <f t="shared" si="4"/>
        <v>1.8312846834500629E-3</v>
      </c>
      <c r="S25" s="2">
        <f t="shared" si="5"/>
        <v>-3.6462448690877114E-4</v>
      </c>
      <c r="T25" s="11">
        <f t="shared" si="6"/>
        <v>1.4666601965412918E-3</v>
      </c>
    </row>
    <row r="26" spans="1:20" x14ac:dyDescent="0.25">
      <c r="A26" s="1">
        <v>43501</v>
      </c>
      <c r="B26">
        <v>9999.9999999999909</v>
      </c>
      <c r="C26">
        <v>10208.8728733032</v>
      </c>
      <c r="D26">
        <v>10000</v>
      </c>
      <c r="E26">
        <v>9946.3766361575199</v>
      </c>
      <c r="F26" s="2">
        <f t="shared" si="1"/>
        <v>2.0887287330320969E-2</v>
      </c>
      <c r="G26" s="2">
        <f t="shared" si="2"/>
        <v>5.3912460591474254E-3</v>
      </c>
      <c r="H26" s="11">
        <f t="shared" si="3"/>
        <v>2.6278533389468395E-2</v>
      </c>
      <c r="M26" s="1">
        <v>43501</v>
      </c>
      <c r="N26">
        <v>10000</v>
      </c>
      <c r="O26">
        <v>10125.281994093901</v>
      </c>
      <c r="P26">
        <v>10000</v>
      </c>
      <c r="Q26">
        <v>9952.5604478143505</v>
      </c>
      <c r="R26" s="2">
        <f t="shared" si="4"/>
        <v>1.2528199409389984E-2</v>
      </c>
      <c r="S26" s="2">
        <f t="shared" si="5"/>
        <v>4.7665676018142644E-3</v>
      </c>
      <c r="T26" s="11">
        <f t="shared" si="6"/>
        <v>1.7294767011204248E-2</v>
      </c>
    </row>
    <row r="27" spans="1:20" x14ac:dyDescent="0.25">
      <c r="A27" s="1">
        <v>43502</v>
      </c>
      <c r="B27">
        <v>10000</v>
      </c>
      <c r="C27">
        <v>10663.7081890603</v>
      </c>
      <c r="D27">
        <v>10000</v>
      </c>
      <c r="E27">
        <v>9913.7834366264196</v>
      </c>
      <c r="F27" s="2">
        <f t="shared" si="1"/>
        <v>6.6370818906030138E-2</v>
      </c>
      <c r="G27" s="2">
        <f t="shared" si="2"/>
        <v>8.696635742016845E-3</v>
      </c>
      <c r="H27" s="11">
        <f t="shared" si="3"/>
        <v>7.5067454648046983E-2</v>
      </c>
      <c r="M27" s="1">
        <v>43502</v>
      </c>
      <c r="N27">
        <v>10000</v>
      </c>
      <c r="O27">
        <v>10191.1845578677</v>
      </c>
      <c r="P27">
        <v>10000</v>
      </c>
      <c r="Q27">
        <v>9900.0971764128499</v>
      </c>
      <c r="R27" s="2">
        <f t="shared" si="4"/>
        <v>1.9118455786770072E-2</v>
      </c>
      <c r="S27" s="2">
        <f t="shared" si="5"/>
        <v>1.0091095249566973E-2</v>
      </c>
      <c r="T27" s="11">
        <f t="shared" si="6"/>
        <v>2.9209551036337045E-2</v>
      </c>
    </row>
    <row r="28" spans="1:20" x14ac:dyDescent="0.25">
      <c r="A28" s="1">
        <v>43503</v>
      </c>
      <c r="B28">
        <v>10000</v>
      </c>
      <c r="C28">
        <v>9958.2753593889192</v>
      </c>
      <c r="D28">
        <v>10000</v>
      </c>
      <c r="E28">
        <v>9792.0387134095399</v>
      </c>
      <c r="F28" s="2">
        <f t="shared" si="1"/>
        <v>-4.1724640611080499E-3</v>
      </c>
      <c r="G28" s="2">
        <f t="shared" si="2"/>
        <v>2.1237792524826382E-2</v>
      </c>
      <c r="H28" s="11">
        <f t="shared" si="3"/>
        <v>1.7065328463718332E-2</v>
      </c>
      <c r="M28" s="1">
        <v>43503</v>
      </c>
      <c r="N28">
        <v>10000</v>
      </c>
      <c r="O28">
        <v>9908.8088954281502</v>
      </c>
      <c r="P28">
        <v>9999.9999999999909</v>
      </c>
      <c r="Q28">
        <v>9772.6890693209298</v>
      </c>
      <c r="R28" s="2">
        <f t="shared" si="4"/>
        <v>-9.1191104571849424E-3</v>
      </c>
      <c r="S28" s="2">
        <f t="shared" si="5"/>
        <v>2.3259814066186824E-2</v>
      </c>
      <c r="T28" s="11">
        <f t="shared" si="6"/>
        <v>1.4140703609001881E-2</v>
      </c>
    </row>
    <row r="29" spans="1:20" x14ac:dyDescent="0.25">
      <c r="A29" s="1">
        <v>43504</v>
      </c>
      <c r="B29">
        <v>9999.9999999999909</v>
      </c>
      <c r="C29">
        <v>10020.0175565751</v>
      </c>
      <c r="D29">
        <v>10000</v>
      </c>
      <c r="E29">
        <v>9579.3516585387097</v>
      </c>
      <c r="F29" s="2">
        <f t="shared" si="1"/>
        <v>2.0017556575109285E-3</v>
      </c>
      <c r="G29" s="2">
        <f t="shared" si="2"/>
        <v>4.3911984490760281E-2</v>
      </c>
      <c r="H29" s="11">
        <f t="shared" si="3"/>
        <v>4.5913740148271209E-2</v>
      </c>
      <c r="M29" s="1">
        <v>43504</v>
      </c>
      <c r="N29">
        <v>10000</v>
      </c>
      <c r="O29">
        <v>10057.534161795</v>
      </c>
      <c r="P29">
        <v>9999.9999999999909</v>
      </c>
      <c r="Q29">
        <v>9751.6145322644606</v>
      </c>
      <c r="R29" s="2">
        <f t="shared" si="4"/>
        <v>5.7534161795000927E-3</v>
      </c>
      <c r="S29" s="2">
        <f t="shared" si="5"/>
        <v>2.5471214732054381E-2</v>
      </c>
      <c r="T29" s="11">
        <f t="shared" si="6"/>
        <v>3.1224630911554474E-2</v>
      </c>
    </row>
    <row r="30" spans="1:20" x14ac:dyDescent="0.25">
      <c r="A30" s="1">
        <v>43507</v>
      </c>
      <c r="B30">
        <v>9999.9999999999909</v>
      </c>
      <c r="C30">
        <v>10298.736154668601</v>
      </c>
      <c r="D30">
        <v>10000</v>
      </c>
      <c r="E30">
        <v>10049.914592246099</v>
      </c>
      <c r="F30" s="2">
        <f t="shared" si="1"/>
        <v>2.987361546686107E-2</v>
      </c>
      <c r="G30" s="2">
        <f t="shared" si="2"/>
        <v>-4.9666683022968616E-3</v>
      </c>
      <c r="H30" s="11">
        <f t="shared" si="3"/>
        <v>2.4906947164564208E-2</v>
      </c>
      <c r="M30" s="1">
        <v>43507</v>
      </c>
      <c r="N30">
        <v>10000</v>
      </c>
      <c r="O30">
        <v>10318.187623633101</v>
      </c>
      <c r="P30">
        <v>10000</v>
      </c>
      <c r="Q30">
        <v>10020.2815116162</v>
      </c>
      <c r="R30" s="2">
        <f t="shared" si="4"/>
        <v>3.181876236331016E-2</v>
      </c>
      <c r="S30" s="2">
        <f t="shared" si="5"/>
        <v>-2.0240460901910229E-3</v>
      </c>
      <c r="T30" s="11">
        <f t="shared" si="6"/>
        <v>2.9794716273119137E-2</v>
      </c>
    </row>
    <row r="31" spans="1:20" x14ac:dyDescent="0.25">
      <c r="A31" s="1">
        <v>43508</v>
      </c>
      <c r="B31">
        <v>10000</v>
      </c>
      <c r="C31">
        <v>10193.3814506246</v>
      </c>
      <c r="D31">
        <v>10000</v>
      </c>
      <c r="E31">
        <v>9924.4748381447698</v>
      </c>
      <c r="F31" s="2">
        <f t="shared" si="1"/>
        <v>1.9338145062459899E-2</v>
      </c>
      <c r="G31" s="2">
        <f t="shared" si="2"/>
        <v>7.6099907639393116E-3</v>
      </c>
      <c r="H31" s="11">
        <f t="shared" si="3"/>
        <v>2.6948135826399211E-2</v>
      </c>
      <c r="M31" s="1">
        <v>43508</v>
      </c>
      <c r="N31">
        <v>10000</v>
      </c>
      <c r="O31">
        <v>10232.916149479899</v>
      </c>
      <c r="P31">
        <v>10000</v>
      </c>
      <c r="Q31">
        <v>10029.9109748474</v>
      </c>
      <c r="R31" s="2">
        <f t="shared" si="4"/>
        <v>2.3291614947989814E-2</v>
      </c>
      <c r="S31" s="2">
        <f t="shared" si="5"/>
        <v>-2.9821775011174001E-3</v>
      </c>
      <c r="T31" s="11">
        <f t="shared" si="6"/>
        <v>2.0309437446872414E-2</v>
      </c>
    </row>
    <row r="32" spans="1:20" x14ac:dyDescent="0.25">
      <c r="A32" s="1">
        <v>43509</v>
      </c>
      <c r="B32">
        <v>10000</v>
      </c>
      <c r="C32">
        <v>10404.1036878307</v>
      </c>
      <c r="D32">
        <v>10000</v>
      </c>
      <c r="E32">
        <v>9916.9524370050895</v>
      </c>
      <c r="F32" s="2">
        <f t="shared" si="1"/>
        <v>4.0410368783070139E-2</v>
      </c>
      <c r="G32" s="2">
        <f t="shared" si="2"/>
        <v>8.3743028437868183E-3</v>
      </c>
      <c r="H32" s="11">
        <f t="shared" si="3"/>
        <v>4.8784671626856957E-2</v>
      </c>
      <c r="M32" s="1">
        <v>43509</v>
      </c>
      <c r="N32">
        <v>9999.9999999999909</v>
      </c>
      <c r="O32">
        <v>10168.221930739899</v>
      </c>
      <c r="P32">
        <v>10000</v>
      </c>
      <c r="Q32">
        <v>10005.7621469856</v>
      </c>
      <c r="R32" s="2">
        <f t="shared" si="4"/>
        <v>1.682219307399091E-2</v>
      </c>
      <c r="S32" s="2">
        <f t="shared" si="5"/>
        <v>-5.7588286638776687E-4</v>
      </c>
      <c r="T32" s="11">
        <f t="shared" si="6"/>
        <v>1.6246310207603143E-2</v>
      </c>
    </row>
    <row r="33" spans="1:20" x14ac:dyDescent="0.25">
      <c r="A33" s="1">
        <v>43510</v>
      </c>
      <c r="B33">
        <v>10000</v>
      </c>
      <c r="C33">
        <v>10025.545676727101</v>
      </c>
      <c r="D33">
        <v>10000</v>
      </c>
      <c r="E33">
        <v>9914.5345411885992</v>
      </c>
      <c r="F33" s="2">
        <f t="shared" si="1"/>
        <v>2.5545676727101174E-3</v>
      </c>
      <c r="G33" s="2">
        <f t="shared" si="2"/>
        <v>8.6202189781423577E-3</v>
      </c>
      <c r="H33" s="11">
        <f t="shared" si="3"/>
        <v>1.1174786650852475E-2</v>
      </c>
      <c r="M33" s="1">
        <v>43510</v>
      </c>
      <c r="N33">
        <v>10000</v>
      </c>
      <c r="O33">
        <v>10097.9651600999</v>
      </c>
      <c r="P33">
        <v>10000</v>
      </c>
      <c r="Q33">
        <v>9914.4819554547303</v>
      </c>
      <c r="R33" s="2">
        <f t="shared" si="4"/>
        <v>9.7965160099899862E-3</v>
      </c>
      <c r="S33" s="2">
        <f t="shared" si="5"/>
        <v>8.6255686307663559E-3</v>
      </c>
      <c r="T33" s="11">
        <f t="shared" si="6"/>
        <v>1.8422084640756342E-2</v>
      </c>
    </row>
    <row r="34" spans="1:20" x14ac:dyDescent="0.25">
      <c r="A34" s="1">
        <v>43511</v>
      </c>
      <c r="B34">
        <v>10000</v>
      </c>
      <c r="C34">
        <v>10292.636373265301</v>
      </c>
      <c r="D34">
        <v>10000</v>
      </c>
      <c r="E34">
        <v>10030.9585747325</v>
      </c>
      <c r="F34" s="2">
        <f t="shared" si="1"/>
        <v>2.9263637326530034E-2</v>
      </c>
      <c r="G34" s="2">
        <f t="shared" si="2"/>
        <v>-3.0863027199098392E-3</v>
      </c>
      <c r="H34" s="11">
        <f t="shared" si="3"/>
        <v>2.6177334606620195E-2</v>
      </c>
      <c r="M34" s="1">
        <v>43511</v>
      </c>
      <c r="N34">
        <v>10000</v>
      </c>
      <c r="O34">
        <v>10310.360055106599</v>
      </c>
      <c r="P34">
        <v>10000</v>
      </c>
      <c r="Q34">
        <v>10091.2194173265</v>
      </c>
      <c r="R34" s="2">
        <f t="shared" si="4"/>
        <v>3.1036005510659992E-2</v>
      </c>
      <c r="S34" s="2">
        <f t="shared" si="5"/>
        <v>-9.0394840855285707E-3</v>
      </c>
      <c r="T34" s="11">
        <f t="shared" si="6"/>
        <v>2.1996521425131421E-2</v>
      </c>
    </row>
    <row r="35" spans="1:20" x14ac:dyDescent="0.25">
      <c r="A35" s="1">
        <v>43515</v>
      </c>
      <c r="B35">
        <v>9999.9999999999909</v>
      </c>
      <c r="C35">
        <v>10162.4460060372</v>
      </c>
      <c r="D35">
        <v>10000</v>
      </c>
      <c r="E35">
        <v>9960.5870102419394</v>
      </c>
      <c r="F35" s="2">
        <f t="shared" si="1"/>
        <v>1.6244600603720905E-2</v>
      </c>
      <c r="G35" s="2">
        <f t="shared" si="2"/>
        <v>3.9568942791758932E-3</v>
      </c>
      <c r="H35" s="11">
        <f t="shared" si="3"/>
        <v>2.0201494882896798E-2</v>
      </c>
      <c r="M35" s="1">
        <v>43515</v>
      </c>
      <c r="N35">
        <v>9999.9999999999909</v>
      </c>
      <c r="O35">
        <v>10126.5000555892</v>
      </c>
      <c r="P35">
        <v>9999.9999999999909</v>
      </c>
      <c r="Q35">
        <v>9998.5981502544601</v>
      </c>
      <c r="R35" s="2">
        <f t="shared" si="4"/>
        <v>1.2650005558920929E-2</v>
      </c>
      <c r="S35" s="2">
        <f t="shared" si="5"/>
        <v>1.4020462913544307E-4</v>
      </c>
      <c r="T35" s="11">
        <f t="shared" si="6"/>
        <v>1.2790210188056372E-2</v>
      </c>
    </row>
    <row r="36" spans="1:20" x14ac:dyDescent="0.25">
      <c r="A36" s="1">
        <v>43516</v>
      </c>
      <c r="B36">
        <v>10000</v>
      </c>
      <c r="C36">
        <v>10118.0110870631</v>
      </c>
      <c r="D36">
        <v>10000</v>
      </c>
      <c r="E36">
        <v>9987.8178243680704</v>
      </c>
      <c r="F36" s="2">
        <f t="shared" si="1"/>
        <v>1.1801108706309904E-2</v>
      </c>
      <c r="G36" s="2">
        <f t="shared" si="2"/>
        <v>1.2197034273300211E-3</v>
      </c>
      <c r="H36" s="11">
        <f t="shared" si="3"/>
        <v>1.3020812133639925E-2</v>
      </c>
      <c r="M36" s="1">
        <v>43516</v>
      </c>
      <c r="N36">
        <v>10000</v>
      </c>
      <c r="O36">
        <v>10044.745560806999</v>
      </c>
      <c r="P36">
        <v>10000</v>
      </c>
      <c r="Q36">
        <v>10006.322585111</v>
      </c>
      <c r="R36" s="2">
        <f t="shared" si="4"/>
        <v>4.4745560807000206E-3</v>
      </c>
      <c r="S36" s="2">
        <f t="shared" si="5"/>
        <v>-6.318590128613355E-4</v>
      </c>
      <c r="T36" s="11">
        <f t="shared" si="6"/>
        <v>3.8426970678386851E-3</v>
      </c>
    </row>
    <row r="37" spans="1:20" x14ac:dyDescent="0.25">
      <c r="A37" s="1">
        <v>43517</v>
      </c>
      <c r="B37">
        <v>10000</v>
      </c>
      <c r="C37">
        <v>10089.935502918701</v>
      </c>
      <c r="D37">
        <v>10000</v>
      </c>
      <c r="E37">
        <v>9810.2323657143097</v>
      </c>
      <c r="F37" s="2">
        <f t="shared" si="1"/>
        <v>8.9935502918701005E-3</v>
      </c>
      <c r="G37" s="2">
        <f t="shared" si="2"/>
        <v>1.9343847037599948E-2</v>
      </c>
      <c r="H37" s="11">
        <f t="shared" si="3"/>
        <v>2.8337397329470049E-2</v>
      </c>
      <c r="M37" s="1">
        <v>43517</v>
      </c>
      <c r="N37">
        <v>10000</v>
      </c>
      <c r="O37">
        <v>10019.067886581601</v>
      </c>
      <c r="P37">
        <v>10000</v>
      </c>
      <c r="Q37">
        <v>9929.8093592512705</v>
      </c>
      <c r="R37" s="2">
        <f t="shared" si="4"/>
        <v>1.9067886581600746E-3</v>
      </c>
      <c r="S37" s="2">
        <f t="shared" si="5"/>
        <v>7.0686795898387E-3</v>
      </c>
      <c r="T37" s="11">
        <f t="shared" si="6"/>
        <v>8.9754682479987746E-3</v>
      </c>
    </row>
    <row r="38" spans="1:20" x14ac:dyDescent="0.25">
      <c r="A38" s="1">
        <v>43518</v>
      </c>
      <c r="B38">
        <v>9999.9999999999909</v>
      </c>
      <c r="C38">
        <v>10011.538121057099</v>
      </c>
      <c r="D38">
        <v>10000</v>
      </c>
      <c r="E38">
        <v>9806.6135648747095</v>
      </c>
      <c r="F38" s="2">
        <f t="shared" si="1"/>
        <v>1.1538121057108608E-3</v>
      </c>
      <c r="G38" s="2">
        <f t="shared" si="2"/>
        <v>1.9720001593410474E-2</v>
      </c>
      <c r="H38" s="11">
        <f t="shared" si="3"/>
        <v>2.0873813699121335E-2</v>
      </c>
      <c r="M38" s="1">
        <v>43518</v>
      </c>
      <c r="N38">
        <v>9999.9999999999909</v>
      </c>
      <c r="O38">
        <v>9993.1522431161593</v>
      </c>
      <c r="P38">
        <v>10000</v>
      </c>
      <c r="Q38">
        <v>9912.14080828839</v>
      </c>
      <c r="R38" s="2">
        <f t="shared" si="4"/>
        <v>-6.8477568838321012E-4</v>
      </c>
      <c r="S38" s="2">
        <f t="shared" si="5"/>
        <v>8.8637957642958565E-3</v>
      </c>
      <c r="T38" s="11">
        <f t="shared" si="6"/>
        <v>8.1790200759126463E-3</v>
      </c>
    </row>
    <row r="39" spans="1:20" x14ac:dyDescent="0.25">
      <c r="A39" s="1">
        <v>43521</v>
      </c>
      <c r="B39">
        <v>9999.9999999999909</v>
      </c>
      <c r="C39">
        <v>10315.6899338454</v>
      </c>
      <c r="D39">
        <v>10000</v>
      </c>
      <c r="E39">
        <v>10162.6488508003</v>
      </c>
      <c r="F39" s="2">
        <f t="shared" si="1"/>
        <v>3.1568993384540889E-2</v>
      </c>
      <c r="G39" s="2">
        <f t="shared" si="2"/>
        <v>-1.6004572546801321E-2</v>
      </c>
      <c r="H39" s="11">
        <f t="shared" si="3"/>
        <v>1.5564420837739568E-2</v>
      </c>
      <c r="M39" s="1">
        <v>43521</v>
      </c>
      <c r="N39">
        <v>10000</v>
      </c>
      <c r="O39">
        <v>10222.484904733799</v>
      </c>
      <c r="P39">
        <v>10000</v>
      </c>
      <c r="Q39">
        <v>10106.075610760099</v>
      </c>
      <c r="R39" s="2">
        <f t="shared" si="4"/>
        <v>2.2248490473379956E-2</v>
      </c>
      <c r="S39" s="2">
        <f t="shared" si="5"/>
        <v>-1.0496221762595792E-2</v>
      </c>
      <c r="T39" s="11">
        <f t="shared" si="6"/>
        <v>1.1752268710784164E-2</v>
      </c>
    </row>
    <row r="40" spans="1:20" x14ac:dyDescent="0.25">
      <c r="A40" s="1">
        <v>43522</v>
      </c>
      <c r="B40">
        <v>9999.9999999999909</v>
      </c>
      <c r="C40">
        <v>10059.0950948831</v>
      </c>
      <c r="D40">
        <v>10000</v>
      </c>
      <c r="E40">
        <v>9699.4507560967795</v>
      </c>
      <c r="F40" s="2">
        <f t="shared" si="1"/>
        <v>5.9095094883108157E-3</v>
      </c>
      <c r="G40" s="2">
        <f t="shared" si="2"/>
        <v>3.09862126692384E-2</v>
      </c>
      <c r="H40" s="11">
        <f t="shared" si="3"/>
        <v>3.6895722157549216E-2</v>
      </c>
      <c r="M40" s="1">
        <v>43522</v>
      </c>
      <c r="N40">
        <v>10000</v>
      </c>
      <c r="O40">
        <v>9952.9797225874408</v>
      </c>
      <c r="P40">
        <v>10000</v>
      </c>
      <c r="Q40">
        <v>9723.2260900706096</v>
      </c>
      <c r="R40" s="2">
        <f t="shared" si="4"/>
        <v>-4.702027741255943E-3</v>
      </c>
      <c r="S40" s="2">
        <f t="shared" si="5"/>
        <v>2.8465234415564256E-2</v>
      </c>
      <c r="T40" s="11">
        <f t="shared" si="6"/>
        <v>2.3763206674308313E-2</v>
      </c>
    </row>
    <row r="41" spans="1:20" x14ac:dyDescent="0.25">
      <c r="A41" s="1">
        <v>43523</v>
      </c>
      <c r="B41">
        <v>10000</v>
      </c>
      <c r="C41">
        <v>10026.149511199799</v>
      </c>
      <c r="D41">
        <v>10000</v>
      </c>
      <c r="E41">
        <v>9833.5254238098096</v>
      </c>
      <c r="F41" s="2">
        <f t="shared" si="1"/>
        <v>2.6149511199800024E-3</v>
      </c>
      <c r="G41" s="2">
        <f t="shared" si="2"/>
        <v>1.69292872103739E-2</v>
      </c>
      <c r="H41" s="11">
        <f t="shared" si="3"/>
        <v>1.9544238330353902E-2</v>
      </c>
      <c r="M41" s="1">
        <v>43523</v>
      </c>
      <c r="N41">
        <v>9999.9999999999909</v>
      </c>
      <c r="O41">
        <v>9926.5555580432501</v>
      </c>
      <c r="P41">
        <v>10000</v>
      </c>
      <c r="Q41">
        <v>9861.3600262782093</v>
      </c>
      <c r="R41" s="2">
        <f t="shared" si="4"/>
        <v>-7.3444441956740381E-3</v>
      </c>
      <c r="S41" s="2">
        <f t="shared" si="5"/>
        <v>1.4058910064367103E-2</v>
      </c>
      <c r="T41" s="11">
        <f t="shared" si="6"/>
        <v>6.7144658686930647E-3</v>
      </c>
    </row>
    <row r="42" spans="1:20" x14ac:dyDescent="0.25">
      <c r="A42" s="1">
        <v>43524</v>
      </c>
      <c r="B42">
        <v>10000</v>
      </c>
      <c r="C42">
        <v>10168.775094446901</v>
      </c>
      <c r="D42">
        <v>10000</v>
      </c>
      <c r="E42">
        <v>10019.464609421801</v>
      </c>
      <c r="F42" s="2">
        <f t="shared" si="1"/>
        <v>1.687750944469002E-2</v>
      </c>
      <c r="G42" s="2">
        <f t="shared" si="2"/>
        <v>-1.9426795922306006E-3</v>
      </c>
      <c r="H42" s="11">
        <f t="shared" si="3"/>
        <v>1.4934829852459419E-2</v>
      </c>
      <c r="M42" s="1">
        <v>43524</v>
      </c>
      <c r="N42">
        <v>10000</v>
      </c>
      <c r="O42">
        <v>10115.3312297344</v>
      </c>
      <c r="P42">
        <v>10000</v>
      </c>
      <c r="Q42">
        <v>10093.0934162884</v>
      </c>
      <c r="R42" s="2">
        <f t="shared" si="4"/>
        <v>1.1533122973440113E-2</v>
      </c>
      <c r="S42" s="2">
        <f t="shared" si="5"/>
        <v>-9.2234771292382112E-3</v>
      </c>
      <c r="T42" s="11">
        <f t="shared" si="6"/>
        <v>2.3096458442019019E-3</v>
      </c>
    </row>
    <row r="43" spans="1:20" x14ac:dyDescent="0.25">
      <c r="A43" s="1">
        <v>43525</v>
      </c>
      <c r="B43">
        <v>9999.9999999999909</v>
      </c>
      <c r="C43">
        <v>10231.8190701772</v>
      </c>
      <c r="D43">
        <v>10000</v>
      </c>
      <c r="E43">
        <v>9917.9502545465093</v>
      </c>
      <c r="F43" s="2">
        <f t="shared" si="1"/>
        <v>2.3181907017720826E-2</v>
      </c>
      <c r="G43" s="2">
        <f t="shared" si="2"/>
        <v>8.272853094406063E-3</v>
      </c>
      <c r="H43" s="11">
        <f t="shared" si="3"/>
        <v>3.1454760112126889E-2</v>
      </c>
      <c r="M43" s="1">
        <v>43525</v>
      </c>
      <c r="N43">
        <v>9999.9999999999909</v>
      </c>
      <c r="O43">
        <v>10251.4600776854</v>
      </c>
      <c r="P43">
        <v>10000</v>
      </c>
      <c r="Q43">
        <v>10059.350042498299</v>
      </c>
      <c r="R43" s="2">
        <f t="shared" si="4"/>
        <v>2.5146007768541034E-2</v>
      </c>
      <c r="S43" s="2">
        <f t="shared" si="5"/>
        <v>-5.8999877971797066E-3</v>
      </c>
      <c r="T43" s="11">
        <f t="shared" si="6"/>
        <v>1.9246019971361328E-2</v>
      </c>
    </row>
    <row r="44" spans="1:20" x14ac:dyDescent="0.25">
      <c r="A44" s="1">
        <v>43528</v>
      </c>
      <c r="B44">
        <v>10000</v>
      </c>
      <c r="C44">
        <v>10245.6135895794</v>
      </c>
      <c r="D44">
        <v>10000</v>
      </c>
      <c r="E44">
        <v>10063.624439383901</v>
      </c>
      <c r="F44" s="2">
        <f t="shared" si="1"/>
        <v>2.4561358957939872E-2</v>
      </c>
      <c r="G44" s="2">
        <f t="shared" si="2"/>
        <v>-6.322219173333532E-3</v>
      </c>
      <c r="H44" s="11">
        <f t="shared" si="3"/>
        <v>1.823913978460634E-2</v>
      </c>
      <c r="M44" s="1">
        <v>43528</v>
      </c>
      <c r="N44">
        <v>10000</v>
      </c>
      <c r="O44">
        <v>10160.3338177349</v>
      </c>
      <c r="P44">
        <v>10000</v>
      </c>
      <c r="Q44">
        <v>9929.2617538531595</v>
      </c>
      <c r="R44" s="2">
        <f t="shared" si="4"/>
        <v>1.6033381773489896E-2</v>
      </c>
      <c r="S44" s="2">
        <f t="shared" si="5"/>
        <v>7.1242200981749271E-3</v>
      </c>
      <c r="T44" s="11">
        <f t="shared" si="6"/>
        <v>2.3157601871664824E-2</v>
      </c>
    </row>
    <row r="45" spans="1:20" x14ac:dyDescent="0.25">
      <c r="A45" s="1">
        <v>43529</v>
      </c>
      <c r="B45">
        <v>10000</v>
      </c>
      <c r="C45">
        <v>9969.7826939866609</v>
      </c>
      <c r="D45">
        <v>9999.9999999999909</v>
      </c>
      <c r="E45">
        <v>9864.2229876901092</v>
      </c>
      <c r="F45" s="2">
        <f t="shared" si="1"/>
        <v>-3.0217306013339273E-3</v>
      </c>
      <c r="G45" s="2">
        <f t="shared" si="2"/>
        <v>1.3764592759036631E-2</v>
      </c>
      <c r="H45" s="11">
        <f t="shared" si="3"/>
        <v>1.0742862157702704E-2</v>
      </c>
      <c r="M45" s="1">
        <v>43529</v>
      </c>
      <c r="N45">
        <v>10000</v>
      </c>
      <c r="O45">
        <v>9925.8205101957392</v>
      </c>
      <c r="P45">
        <v>10000</v>
      </c>
      <c r="Q45">
        <v>9830.5453663798107</v>
      </c>
      <c r="R45" s="2">
        <f t="shared" si="4"/>
        <v>-7.4179489804260257E-3</v>
      </c>
      <c r="S45" s="2">
        <f t="shared" si="5"/>
        <v>1.7237561834536619E-2</v>
      </c>
      <c r="T45" s="11">
        <f t="shared" si="6"/>
        <v>9.8196128541105931E-3</v>
      </c>
    </row>
    <row r="46" spans="1:20" x14ac:dyDescent="0.25">
      <c r="A46" s="1">
        <v>43530</v>
      </c>
      <c r="B46">
        <v>9999.9999999999909</v>
      </c>
      <c r="C46">
        <v>10086.675449107201</v>
      </c>
      <c r="D46">
        <v>10000</v>
      </c>
      <c r="E46">
        <v>9923.3582232179597</v>
      </c>
      <c r="F46" s="2">
        <f t="shared" si="1"/>
        <v>8.6675449107209701E-3</v>
      </c>
      <c r="G46" s="2">
        <f t="shared" si="2"/>
        <v>7.7233709655588623E-3</v>
      </c>
      <c r="H46" s="11">
        <f t="shared" si="3"/>
        <v>1.6390915876279832E-2</v>
      </c>
      <c r="M46" s="1">
        <v>43530</v>
      </c>
      <c r="N46">
        <v>9999.9999999999909</v>
      </c>
      <c r="O46">
        <v>10101.7275589688</v>
      </c>
      <c r="P46">
        <v>9999.9999999999909</v>
      </c>
      <c r="Q46">
        <v>10010.017861638</v>
      </c>
      <c r="R46" s="2">
        <f t="shared" si="4"/>
        <v>1.0172755896880936E-2</v>
      </c>
      <c r="S46" s="2">
        <f t="shared" si="5"/>
        <v>-1.0007835926448827E-3</v>
      </c>
      <c r="T46" s="11">
        <f t="shared" si="6"/>
        <v>9.1719723042360535E-3</v>
      </c>
    </row>
    <row r="47" spans="1:20" x14ac:dyDescent="0.25">
      <c r="A47" s="1">
        <v>43531</v>
      </c>
      <c r="B47">
        <v>10000</v>
      </c>
      <c r="C47">
        <v>9902.4730199193491</v>
      </c>
      <c r="D47">
        <v>10000</v>
      </c>
      <c r="E47">
        <v>9738.1465117145799</v>
      </c>
      <c r="F47" s="2">
        <f t="shared" si="1"/>
        <v>-9.7526980080651082E-3</v>
      </c>
      <c r="G47" s="2">
        <f t="shared" si="2"/>
        <v>2.6889458683992951E-2</v>
      </c>
      <c r="H47" s="11">
        <f t="shared" si="3"/>
        <v>1.7136760675927842E-2</v>
      </c>
      <c r="M47" s="1">
        <v>43531</v>
      </c>
      <c r="N47">
        <v>10000</v>
      </c>
      <c r="O47">
        <v>9962.5648770042299</v>
      </c>
      <c r="P47">
        <v>10000</v>
      </c>
      <c r="Q47">
        <v>9793.7679314724191</v>
      </c>
      <c r="R47" s="2">
        <f t="shared" si="4"/>
        <v>-3.7435122995770342E-3</v>
      </c>
      <c r="S47" s="2">
        <f t="shared" si="5"/>
        <v>2.1057479610564478E-2</v>
      </c>
      <c r="T47" s="11">
        <f t="shared" si="6"/>
        <v>1.7313967310987444E-2</v>
      </c>
    </row>
    <row r="48" spans="1:20" x14ac:dyDescent="0.25">
      <c r="A48" s="1">
        <v>43532</v>
      </c>
      <c r="B48">
        <v>10000</v>
      </c>
      <c r="C48">
        <v>10014.4350023847</v>
      </c>
      <c r="D48">
        <v>10000</v>
      </c>
      <c r="E48">
        <v>9631.8475641513705</v>
      </c>
      <c r="F48" s="2">
        <f t="shared" si="1"/>
        <v>1.4435002384700635E-3</v>
      </c>
      <c r="G48" s="2">
        <f t="shared" si="2"/>
        <v>3.8222410954555697E-2</v>
      </c>
      <c r="H48" s="11">
        <f t="shared" si="3"/>
        <v>3.966591119302576E-2</v>
      </c>
      <c r="M48" s="1">
        <v>43532</v>
      </c>
      <c r="N48">
        <v>10000</v>
      </c>
      <c r="O48">
        <v>9870.7265969960899</v>
      </c>
      <c r="P48">
        <v>10000</v>
      </c>
      <c r="Q48">
        <v>9612.4767310435309</v>
      </c>
      <c r="R48" s="2">
        <f t="shared" si="4"/>
        <v>-1.2927340300390999E-2</v>
      </c>
      <c r="S48" s="2">
        <f t="shared" si="5"/>
        <v>4.0314611915258203E-2</v>
      </c>
      <c r="T48" s="11">
        <f t="shared" si="6"/>
        <v>2.7387271614867204E-2</v>
      </c>
    </row>
    <row r="49" spans="1:20" x14ac:dyDescent="0.25">
      <c r="A49" s="1">
        <v>43535</v>
      </c>
      <c r="B49">
        <v>10000</v>
      </c>
      <c r="C49">
        <v>10690.2744648931</v>
      </c>
      <c r="D49">
        <v>9999.9999999999909</v>
      </c>
      <c r="E49">
        <v>9968.2346204532205</v>
      </c>
      <c r="F49" s="2">
        <f t="shared" si="1"/>
        <v>6.9027446489309918E-2</v>
      </c>
      <c r="G49" s="2">
        <f t="shared" si="2"/>
        <v>3.1866605027126571E-3</v>
      </c>
      <c r="H49" s="11">
        <f t="shared" si="3"/>
        <v>7.2214106992022575E-2</v>
      </c>
      <c r="M49" s="1">
        <v>43535</v>
      </c>
      <c r="N49">
        <v>9999.9999999999909</v>
      </c>
      <c r="O49">
        <v>12716.755681479201</v>
      </c>
      <c r="P49">
        <v>10000</v>
      </c>
      <c r="Q49">
        <v>9953.0144487023099</v>
      </c>
      <c r="R49" s="2">
        <f t="shared" si="4"/>
        <v>0.27167556814792126</v>
      </c>
      <c r="S49" s="2">
        <f t="shared" si="5"/>
        <v>4.7207357670233652E-3</v>
      </c>
      <c r="T49" s="11">
        <f t="shared" si="6"/>
        <v>0.27639630391494463</v>
      </c>
    </row>
    <row r="50" spans="1:20" x14ac:dyDescent="0.25">
      <c r="A50" s="1">
        <v>43536</v>
      </c>
      <c r="B50">
        <v>10000</v>
      </c>
      <c r="C50">
        <v>10236.2778798688</v>
      </c>
      <c r="D50">
        <v>10000</v>
      </c>
      <c r="E50">
        <v>10342.881459392</v>
      </c>
      <c r="F50" s="2">
        <f t="shared" si="1"/>
        <v>2.3627787986880033E-2</v>
      </c>
      <c r="G50" s="2">
        <f t="shared" si="2"/>
        <v>-3.3151444376329109E-2</v>
      </c>
      <c r="H50" s="11">
        <f t="shared" si="3"/>
        <v>-9.5236563894490756E-3</v>
      </c>
      <c r="M50" s="1">
        <v>43536</v>
      </c>
      <c r="N50">
        <v>10000</v>
      </c>
      <c r="O50">
        <v>10095.8208229627</v>
      </c>
      <c r="P50">
        <v>9999.9999999999909</v>
      </c>
      <c r="Q50">
        <v>10210.181856847799</v>
      </c>
      <c r="R50" s="2">
        <f t="shared" si="4"/>
        <v>9.5820822962700003E-3</v>
      </c>
      <c r="S50" s="2">
        <f t="shared" si="5"/>
        <v>-2.0585515497634654E-2</v>
      </c>
      <c r="T50" s="11">
        <f t="shared" si="6"/>
        <v>-1.1003433201364654E-2</v>
      </c>
    </row>
    <row r="51" spans="1:20" x14ac:dyDescent="0.25">
      <c r="A51" s="1">
        <v>43537</v>
      </c>
      <c r="B51">
        <v>10000</v>
      </c>
      <c r="C51">
        <v>10074.075967349099</v>
      </c>
      <c r="D51">
        <v>10000</v>
      </c>
      <c r="E51">
        <v>9793.3422402472897</v>
      </c>
      <c r="F51" s="2">
        <f t="shared" si="1"/>
        <v>7.4075967349098715E-3</v>
      </c>
      <c r="G51" s="2">
        <f t="shared" si="2"/>
        <v>2.1101862334945931E-2</v>
      </c>
      <c r="H51" s="11">
        <f t="shared" si="3"/>
        <v>2.8509459069855803E-2</v>
      </c>
      <c r="M51" s="1">
        <v>43537</v>
      </c>
      <c r="N51">
        <v>9999.9999999999909</v>
      </c>
      <c r="O51">
        <v>10141.5515767213</v>
      </c>
      <c r="P51">
        <v>10000</v>
      </c>
      <c r="Q51">
        <v>9770.5933114085692</v>
      </c>
      <c r="R51" s="2">
        <f t="shared" si="4"/>
        <v>1.4155157672130825E-2</v>
      </c>
      <c r="S51" s="2">
        <f t="shared" si="5"/>
        <v>2.3479299698572653E-2</v>
      </c>
      <c r="T51" s="11">
        <f t="shared" si="6"/>
        <v>3.7634457370703478E-2</v>
      </c>
    </row>
    <row r="52" spans="1:20" x14ac:dyDescent="0.25">
      <c r="A52" s="1">
        <v>43538</v>
      </c>
      <c r="B52">
        <v>9999.9999999999909</v>
      </c>
      <c r="C52">
        <v>10155.360434054501</v>
      </c>
      <c r="D52">
        <v>10000</v>
      </c>
      <c r="E52">
        <v>9984.8930699012799</v>
      </c>
      <c r="F52" s="2">
        <f t="shared" si="1"/>
        <v>1.5536043405451005E-2</v>
      </c>
      <c r="G52" s="2">
        <f t="shared" si="2"/>
        <v>1.5129786561518532E-3</v>
      </c>
      <c r="H52" s="11">
        <f t="shared" si="3"/>
        <v>1.7049022061602859E-2</v>
      </c>
      <c r="M52" s="1">
        <v>43538</v>
      </c>
      <c r="N52">
        <v>10000</v>
      </c>
      <c r="O52">
        <v>10080.710435315599</v>
      </c>
      <c r="P52">
        <v>9999.9999999999909</v>
      </c>
      <c r="Q52">
        <v>9988.2680821096492</v>
      </c>
      <c r="R52" s="2">
        <f t="shared" si="4"/>
        <v>8.0710435315598517E-3</v>
      </c>
      <c r="S52" s="2">
        <f t="shared" si="5"/>
        <v>1.1745697846612391E-3</v>
      </c>
      <c r="T52" s="11">
        <f t="shared" si="6"/>
        <v>9.2456133162210907E-3</v>
      </c>
    </row>
    <row r="53" spans="1:20" x14ac:dyDescent="0.25">
      <c r="A53" s="1">
        <v>43539</v>
      </c>
      <c r="B53">
        <v>9999.9999999999909</v>
      </c>
      <c r="C53">
        <v>10115.489605577301</v>
      </c>
      <c r="D53">
        <v>9999.9999999999909</v>
      </c>
      <c r="E53">
        <v>9840.2353115842398</v>
      </c>
      <c r="F53" s="2">
        <f t="shared" si="1"/>
        <v>1.1548960557731025E-2</v>
      </c>
      <c r="G53" s="2">
        <f t="shared" si="2"/>
        <v>1.623586056195947E-2</v>
      </c>
      <c r="H53" s="11">
        <f t="shared" si="3"/>
        <v>2.7784821119690495E-2</v>
      </c>
      <c r="M53" s="1">
        <v>43539</v>
      </c>
      <c r="N53">
        <v>10000</v>
      </c>
      <c r="O53">
        <v>10075.431606960599</v>
      </c>
      <c r="P53">
        <v>9999.9999999999909</v>
      </c>
      <c r="Q53">
        <v>9979.7365408466194</v>
      </c>
      <c r="R53" s="2">
        <f t="shared" si="4"/>
        <v>7.5431606960598696E-3</v>
      </c>
      <c r="S53" s="2">
        <f t="shared" si="5"/>
        <v>2.0304603303338276E-3</v>
      </c>
      <c r="T53" s="11">
        <f t="shared" si="6"/>
        <v>9.5736210263936972E-3</v>
      </c>
    </row>
    <row r="54" spans="1:20" x14ac:dyDescent="0.25">
      <c r="A54" s="1">
        <v>43542</v>
      </c>
      <c r="B54">
        <v>10000</v>
      </c>
      <c r="C54">
        <v>10169.2590227415</v>
      </c>
      <c r="D54">
        <v>10000</v>
      </c>
      <c r="E54">
        <v>9864.3995252338009</v>
      </c>
      <c r="F54" s="2">
        <f t="shared" si="1"/>
        <v>1.692590227415014E-2</v>
      </c>
      <c r="G54" s="2">
        <f t="shared" si="2"/>
        <v>1.3746449991134613E-2</v>
      </c>
      <c r="H54" s="11">
        <f t="shared" si="3"/>
        <v>3.0672352265284752E-2</v>
      </c>
      <c r="M54" s="1">
        <v>43542</v>
      </c>
      <c r="N54">
        <v>10000</v>
      </c>
      <c r="O54">
        <v>10139.170022485099</v>
      </c>
      <c r="P54">
        <v>10000</v>
      </c>
      <c r="Q54">
        <v>9868.6917219501192</v>
      </c>
      <c r="R54" s="2">
        <f t="shared" si="4"/>
        <v>1.3917002248510002E-2</v>
      </c>
      <c r="S54" s="2">
        <f t="shared" si="5"/>
        <v>1.3305540567025931E-2</v>
      </c>
      <c r="T54" s="11">
        <f t="shared" si="6"/>
        <v>2.7222542815535933E-2</v>
      </c>
    </row>
    <row r="55" spans="1:20" x14ac:dyDescent="0.25">
      <c r="A55" s="1">
        <v>43543</v>
      </c>
      <c r="B55">
        <v>9999.9999999999909</v>
      </c>
      <c r="C55">
        <v>10116.678057520799</v>
      </c>
      <c r="D55">
        <v>9999.9999999999909</v>
      </c>
      <c r="E55">
        <v>9961.5232645199794</v>
      </c>
      <c r="F55" s="2">
        <f t="shared" si="1"/>
        <v>1.1667805752080929E-2</v>
      </c>
      <c r="G55" s="2">
        <f t="shared" si="2"/>
        <v>3.8625353229917447E-3</v>
      </c>
      <c r="H55" s="11">
        <f t="shared" si="3"/>
        <v>1.5530341075072673E-2</v>
      </c>
      <c r="M55" s="1">
        <v>43543</v>
      </c>
      <c r="N55">
        <v>10000</v>
      </c>
      <c r="O55">
        <v>10070.523240703</v>
      </c>
      <c r="P55">
        <v>10000</v>
      </c>
      <c r="Q55">
        <v>9999.6474380670497</v>
      </c>
      <c r="R55" s="2">
        <f t="shared" si="4"/>
        <v>7.0523240702999868E-3</v>
      </c>
      <c r="S55" s="2">
        <f t="shared" si="5"/>
        <v>3.5257436338032022E-5</v>
      </c>
      <c r="T55" s="11">
        <f t="shared" si="6"/>
        <v>7.0875815066380188E-3</v>
      </c>
    </row>
    <row r="56" spans="1:20" x14ac:dyDescent="0.25">
      <c r="A56" s="1">
        <v>43544</v>
      </c>
      <c r="B56">
        <v>10000</v>
      </c>
      <c r="C56">
        <v>10121.769988960301</v>
      </c>
      <c r="D56">
        <v>10000</v>
      </c>
      <c r="E56">
        <v>9810.6507434849991</v>
      </c>
      <c r="F56" s="2">
        <f t="shared" si="1"/>
        <v>1.2176998896030078E-2</v>
      </c>
      <c r="G56" s="2">
        <f t="shared" si="2"/>
        <v>1.9300376852243284E-2</v>
      </c>
      <c r="H56" s="11">
        <f t="shared" si="3"/>
        <v>3.1477375748273362E-2</v>
      </c>
      <c r="M56" s="1">
        <v>43544</v>
      </c>
      <c r="N56">
        <v>10000</v>
      </c>
      <c r="O56">
        <v>10038.8066299161</v>
      </c>
      <c r="P56">
        <v>10000</v>
      </c>
      <c r="Q56">
        <v>9935.0929002320208</v>
      </c>
      <c r="R56" s="2">
        <f t="shared" si="4"/>
        <v>3.88066299160994E-3</v>
      </c>
      <c r="S56" s="2">
        <f t="shared" si="5"/>
        <v>6.5331145284472925E-3</v>
      </c>
      <c r="T56" s="11">
        <f t="shared" si="6"/>
        <v>1.0413777520057232E-2</v>
      </c>
    </row>
    <row r="57" spans="1:20" x14ac:dyDescent="0.25">
      <c r="A57" s="1">
        <v>43545</v>
      </c>
      <c r="B57">
        <v>10000</v>
      </c>
      <c r="C57">
        <v>9896.09597516344</v>
      </c>
      <c r="D57">
        <v>9999.9999999999909</v>
      </c>
      <c r="E57">
        <v>9829.1512198148703</v>
      </c>
      <c r="F57" s="2">
        <f t="shared" si="1"/>
        <v>-1.0390402483655969E-2</v>
      </c>
      <c r="G57" s="2">
        <f t="shared" si="2"/>
        <v>1.7381844715208095E-2</v>
      </c>
      <c r="H57" s="11">
        <f t="shared" si="3"/>
        <v>6.9914422315521252E-3</v>
      </c>
      <c r="M57" s="1">
        <v>43545</v>
      </c>
      <c r="N57">
        <v>9999.9999999999909</v>
      </c>
      <c r="O57">
        <v>9951.5906585660796</v>
      </c>
      <c r="P57">
        <v>9999.9999999999909</v>
      </c>
      <c r="Q57">
        <v>9738.55134027842</v>
      </c>
      <c r="R57" s="2">
        <f t="shared" si="4"/>
        <v>-4.8409341433911512E-3</v>
      </c>
      <c r="S57" s="2">
        <f t="shared" si="5"/>
        <v>2.6846771207153397E-2</v>
      </c>
      <c r="T57" s="11">
        <f t="shared" si="6"/>
        <v>2.2005837063762246E-2</v>
      </c>
    </row>
    <row r="58" spans="1:20" x14ac:dyDescent="0.25">
      <c r="A58" s="1">
        <v>43546</v>
      </c>
      <c r="B58">
        <v>10000</v>
      </c>
      <c r="C58">
        <v>10335.306300772299</v>
      </c>
      <c r="D58">
        <v>10000</v>
      </c>
      <c r="E58">
        <v>9840.7312557220703</v>
      </c>
      <c r="F58" s="2">
        <f t="shared" si="1"/>
        <v>3.3530630077230006E-2</v>
      </c>
      <c r="G58" s="2">
        <f t="shared" si="2"/>
        <v>1.6184645240191919E-2</v>
      </c>
      <c r="H58" s="11">
        <f t="shared" si="3"/>
        <v>4.9715275317421925E-2</v>
      </c>
      <c r="M58" s="1">
        <v>43546</v>
      </c>
      <c r="N58">
        <v>10000</v>
      </c>
      <c r="O58">
        <v>10224.5699631269</v>
      </c>
      <c r="P58">
        <v>10000</v>
      </c>
      <c r="Q58">
        <v>9969.9058491020096</v>
      </c>
      <c r="R58" s="2">
        <f t="shared" si="4"/>
        <v>2.2456996312689936E-2</v>
      </c>
      <c r="S58" s="2">
        <f t="shared" si="5"/>
        <v>3.0184990062569472E-3</v>
      </c>
      <c r="T58" s="11">
        <f t="shared" si="6"/>
        <v>2.5475495318946884E-2</v>
      </c>
    </row>
    <row r="59" spans="1:20" x14ac:dyDescent="0.25">
      <c r="A59" s="1">
        <v>43549</v>
      </c>
      <c r="B59">
        <v>9999.9999999999909</v>
      </c>
      <c r="C59">
        <v>10242.7462509423</v>
      </c>
      <c r="D59">
        <v>10000</v>
      </c>
      <c r="E59">
        <v>9717.0916982369199</v>
      </c>
      <c r="F59" s="2">
        <f t="shared" si="1"/>
        <v>2.427462509423095E-2</v>
      </c>
      <c r="G59" s="2">
        <f t="shared" si="2"/>
        <v>2.9114503654875667E-2</v>
      </c>
      <c r="H59" s="11">
        <f t="shared" si="3"/>
        <v>5.3389128749106618E-2</v>
      </c>
      <c r="M59" s="1">
        <v>43549</v>
      </c>
      <c r="N59">
        <v>10000</v>
      </c>
      <c r="O59">
        <v>9897.3268094437808</v>
      </c>
      <c r="P59">
        <v>9999.9999999999909</v>
      </c>
      <c r="Q59">
        <v>9856.7461007060792</v>
      </c>
      <c r="R59" s="2">
        <f t="shared" si="4"/>
        <v>-1.0267319055621948E-2</v>
      </c>
      <c r="S59" s="2">
        <f t="shared" si="5"/>
        <v>1.4533589262652358E-2</v>
      </c>
      <c r="T59" s="11">
        <f t="shared" si="6"/>
        <v>4.2662702070304093E-3</v>
      </c>
    </row>
    <row r="60" spans="1:20" x14ac:dyDescent="0.25">
      <c r="A60" s="1">
        <v>43550</v>
      </c>
      <c r="B60">
        <v>9999.9999999999909</v>
      </c>
      <c r="C60">
        <v>10338.307619916101</v>
      </c>
      <c r="D60">
        <v>10000</v>
      </c>
      <c r="E60">
        <v>10075.2583905217</v>
      </c>
      <c r="F60" s="2">
        <f t="shared" si="1"/>
        <v>3.3830761991610947E-2</v>
      </c>
      <c r="G60" s="2">
        <f t="shared" si="2"/>
        <v>-7.4696238651803526E-3</v>
      </c>
      <c r="H60" s="11">
        <f t="shared" si="3"/>
        <v>2.6361138126430594E-2</v>
      </c>
      <c r="M60" s="1">
        <v>43550</v>
      </c>
      <c r="N60">
        <v>10000</v>
      </c>
      <c r="O60">
        <v>10186.0769825486</v>
      </c>
      <c r="P60">
        <v>9999.9999999999909</v>
      </c>
      <c r="Q60">
        <v>10029.698254862</v>
      </c>
      <c r="R60" s="2">
        <f t="shared" si="4"/>
        <v>1.8607698254859972E-2</v>
      </c>
      <c r="S60" s="2">
        <f t="shared" si="5"/>
        <v>-2.9610317386778995E-3</v>
      </c>
      <c r="T60" s="11">
        <f t="shared" si="6"/>
        <v>1.5646666516182073E-2</v>
      </c>
    </row>
    <row r="61" spans="1:20" x14ac:dyDescent="0.25">
      <c r="A61" s="1">
        <v>43551</v>
      </c>
      <c r="B61">
        <v>9999.9999999999909</v>
      </c>
      <c r="C61">
        <v>10267.085410571901</v>
      </c>
      <c r="D61">
        <v>10000</v>
      </c>
      <c r="E61">
        <v>9857.5905385361493</v>
      </c>
      <c r="F61" s="2">
        <f t="shared" si="1"/>
        <v>2.6708541057191004E-2</v>
      </c>
      <c r="G61" s="2">
        <f t="shared" si="2"/>
        <v>1.4446680546035262E-2</v>
      </c>
      <c r="H61" s="11">
        <f t="shared" si="3"/>
        <v>4.1155221603226266E-2</v>
      </c>
      <c r="M61" s="1">
        <v>43551</v>
      </c>
      <c r="N61">
        <v>10000</v>
      </c>
      <c r="O61">
        <v>10236.4242468498</v>
      </c>
      <c r="P61">
        <v>9999.9999999999909</v>
      </c>
      <c r="Q61">
        <v>9986.5213170036695</v>
      </c>
      <c r="R61" s="2">
        <f t="shared" si="4"/>
        <v>2.3642424684980012E-2</v>
      </c>
      <c r="S61" s="2">
        <f t="shared" si="5"/>
        <v>1.3496875006286935E-3</v>
      </c>
      <c r="T61" s="11">
        <f t="shared" si="6"/>
        <v>2.4992112185608706E-2</v>
      </c>
    </row>
    <row r="62" spans="1:20" x14ac:dyDescent="0.25">
      <c r="A62" s="1">
        <v>43552</v>
      </c>
      <c r="B62">
        <v>10000</v>
      </c>
      <c r="C62">
        <v>10136.4601995087</v>
      </c>
      <c r="D62">
        <v>9999.9999999999909</v>
      </c>
      <c r="E62">
        <v>10111.606318742701</v>
      </c>
      <c r="F62" s="2">
        <f t="shared" si="1"/>
        <v>1.3646019950869892E-2</v>
      </c>
      <c r="G62" s="2">
        <f t="shared" si="2"/>
        <v>-1.1037446991566391E-2</v>
      </c>
      <c r="H62" s="11">
        <f t="shared" si="3"/>
        <v>2.6085729593035012E-3</v>
      </c>
      <c r="M62" s="1">
        <v>43552</v>
      </c>
      <c r="N62">
        <v>10000</v>
      </c>
      <c r="O62">
        <v>10140.177624751201</v>
      </c>
      <c r="P62">
        <v>10000</v>
      </c>
      <c r="Q62">
        <v>9978.6754486428799</v>
      </c>
      <c r="R62" s="2">
        <f t="shared" si="4"/>
        <v>1.4017762475120099E-2</v>
      </c>
      <c r="S62" s="2">
        <f t="shared" si="5"/>
        <v>2.1370122183921314E-3</v>
      </c>
      <c r="T62" s="11">
        <f t="shared" si="6"/>
        <v>1.615477469351223E-2</v>
      </c>
    </row>
    <row r="63" spans="1:20" x14ac:dyDescent="0.25">
      <c r="A63" s="1">
        <v>43553</v>
      </c>
      <c r="B63">
        <v>10000</v>
      </c>
      <c r="C63">
        <v>10185.0799805401</v>
      </c>
      <c r="D63">
        <v>9999.99999999998</v>
      </c>
      <c r="E63">
        <v>9968.9061249373299</v>
      </c>
      <c r="F63" s="2">
        <f t="shared" si="1"/>
        <v>1.8507998054009933E-2</v>
      </c>
      <c r="G63" s="2">
        <f t="shared" si="2"/>
        <v>3.1190859531586845E-3</v>
      </c>
      <c r="H63" s="11">
        <f t="shared" si="3"/>
        <v>2.1627084007168618E-2</v>
      </c>
      <c r="M63" s="1">
        <v>43553</v>
      </c>
      <c r="N63">
        <v>9999.9999999999909</v>
      </c>
      <c r="O63">
        <v>10423.8994354894</v>
      </c>
      <c r="P63">
        <v>10000</v>
      </c>
      <c r="Q63">
        <v>9964.1060124748292</v>
      </c>
      <c r="R63" s="2">
        <f t="shared" si="4"/>
        <v>4.2389943548940989E-2</v>
      </c>
      <c r="S63" s="2">
        <f t="shared" si="5"/>
        <v>3.6023289475475284E-3</v>
      </c>
      <c r="T63" s="11">
        <f t="shared" si="6"/>
        <v>4.5992272496488518E-2</v>
      </c>
    </row>
    <row r="64" spans="1:20" x14ac:dyDescent="0.25">
      <c r="A64" s="1">
        <v>43556</v>
      </c>
      <c r="B64">
        <v>9999.9999999999909</v>
      </c>
      <c r="C64">
        <v>10141.8927932678</v>
      </c>
      <c r="D64">
        <v>10000</v>
      </c>
      <c r="E64">
        <v>10150.311635026599</v>
      </c>
      <c r="F64" s="2">
        <f t="shared" si="1"/>
        <v>1.4189279326780824E-2</v>
      </c>
      <c r="G64" s="2">
        <f t="shared" si="2"/>
        <v>-1.480857341442654E-2</v>
      </c>
      <c r="H64" s="11">
        <f t="shared" si="3"/>
        <v>-6.1929408764571647E-4</v>
      </c>
      <c r="M64" s="1">
        <v>43556</v>
      </c>
      <c r="N64">
        <v>10000</v>
      </c>
      <c r="O64">
        <v>10126.321713834601</v>
      </c>
      <c r="P64">
        <v>10000</v>
      </c>
      <c r="Q64">
        <v>10120.653068972701</v>
      </c>
      <c r="R64" s="2">
        <f t="shared" si="4"/>
        <v>1.2632171383460067E-2</v>
      </c>
      <c r="S64" s="2">
        <f t="shared" si="5"/>
        <v>-1.1921470694671976E-2</v>
      </c>
      <c r="T64" s="11">
        <f t="shared" si="6"/>
        <v>7.1070068878809067E-4</v>
      </c>
    </row>
    <row r="65" spans="1:20" x14ac:dyDescent="0.25">
      <c r="A65" s="1">
        <v>43557</v>
      </c>
      <c r="B65">
        <v>10000</v>
      </c>
      <c r="C65">
        <v>10097.747345071</v>
      </c>
      <c r="D65">
        <v>10000</v>
      </c>
      <c r="E65">
        <v>9858.7788129531291</v>
      </c>
      <c r="F65" s="2">
        <f t="shared" si="1"/>
        <v>9.7747345070999803E-3</v>
      </c>
      <c r="G65" s="2">
        <f t="shared" si="2"/>
        <v>1.4324409719115083E-2</v>
      </c>
      <c r="H65" s="11">
        <f t="shared" si="3"/>
        <v>2.4099144226215063E-2</v>
      </c>
      <c r="M65" s="1">
        <v>43557</v>
      </c>
      <c r="N65">
        <v>10000</v>
      </c>
      <c r="O65">
        <v>10112.5638487169</v>
      </c>
      <c r="P65">
        <v>10000</v>
      </c>
      <c r="Q65">
        <v>10010.5581988829</v>
      </c>
      <c r="R65" s="2">
        <f t="shared" si="4"/>
        <v>1.1256384871690006E-2</v>
      </c>
      <c r="S65" s="2">
        <f t="shared" si="5"/>
        <v>-1.0547063083933272E-3</v>
      </c>
      <c r="T65" s="11">
        <f t="shared" si="6"/>
        <v>1.0201678563296679E-2</v>
      </c>
    </row>
    <row r="66" spans="1:20" x14ac:dyDescent="0.25">
      <c r="A66" s="1">
        <v>43558</v>
      </c>
      <c r="B66">
        <v>9999.9999999999909</v>
      </c>
      <c r="C66">
        <v>10099.679989759399</v>
      </c>
      <c r="D66">
        <v>10000</v>
      </c>
      <c r="E66">
        <v>10053.4593697161</v>
      </c>
      <c r="F66" s="2">
        <f t="shared" si="1"/>
        <v>9.9679989759409171E-3</v>
      </c>
      <c r="G66" s="2">
        <f t="shared" si="2"/>
        <v>-5.3175098988448299E-3</v>
      </c>
      <c r="H66" s="11">
        <f t="shared" si="3"/>
        <v>4.6504890770960872E-3</v>
      </c>
      <c r="M66" s="1">
        <v>43558</v>
      </c>
      <c r="N66">
        <v>9999.9999999999909</v>
      </c>
      <c r="O66">
        <v>10057.4854549846</v>
      </c>
      <c r="P66">
        <v>10000</v>
      </c>
      <c r="Q66">
        <v>10015.6711305713</v>
      </c>
      <c r="R66" s="2">
        <f t="shared" si="4"/>
        <v>5.748545498460933E-3</v>
      </c>
      <c r="S66" s="2">
        <f t="shared" si="5"/>
        <v>-1.5646610563585517E-3</v>
      </c>
      <c r="T66" s="11">
        <f t="shared" si="6"/>
        <v>4.1838844421023813E-3</v>
      </c>
    </row>
    <row r="67" spans="1:20" x14ac:dyDescent="0.25">
      <c r="A67" s="1">
        <v>43559</v>
      </c>
      <c r="B67">
        <v>10000</v>
      </c>
      <c r="C67">
        <v>10026.516568044601</v>
      </c>
      <c r="D67">
        <v>10000</v>
      </c>
      <c r="E67">
        <v>9597.1580974674507</v>
      </c>
      <c r="F67" s="2">
        <f t="shared" si="1"/>
        <v>2.6516568044601119E-3</v>
      </c>
      <c r="G67" s="2">
        <f t="shared" si="2"/>
        <v>4.1975124140015252E-2</v>
      </c>
      <c r="H67" s="11">
        <f t="shared" si="3"/>
        <v>4.4626780944475364E-2</v>
      </c>
      <c r="M67" s="1">
        <v>43559</v>
      </c>
      <c r="N67">
        <v>10000</v>
      </c>
      <c r="O67">
        <v>9938.6195756834495</v>
      </c>
      <c r="P67">
        <v>9999.9999999999909</v>
      </c>
      <c r="Q67">
        <v>9898.1927313978995</v>
      </c>
      <c r="R67" s="2">
        <f t="shared" si="4"/>
        <v>-6.1380424316550553E-3</v>
      </c>
      <c r="S67" s="2">
        <f t="shared" si="5"/>
        <v>1.0285440116674094E-2</v>
      </c>
      <c r="T67" s="11">
        <f t="shared" si="6"/>
        <v>4.1473976850190386E-3</v>
      </c>
    </row>
    <row r="68" spans="1:20" x14ac:dyDescent="0.25">
      <c r="A68" s="1">
        <v>43560</v>
      </c>
      <c r="B68">
        <v>10000</v>
      </c>
      <c r="C68">
        <v>10273.056333806</v>
      </c>
      <c r="D68">
        <v>9999.9999999999909</v>
      </c>
      <c r="E68">
        <v>10112.930196561299</v>
      </c>
      <c r="F68" s="2">
        <f t="shared" si="1"/>
        <v>2.7305633380600103E-2</v>
      </c>
      <c r="G68" s="2">
        <f t="shared" si="2"/>
        <v>-1.1166911505006594E-2</v>
      </c>
      <c r="H68" s="11">
        <f t="shared" si="3"/>
        <v>1.6138721875593509E-2</v>
      </c>
      <c r="M68" s="1">
        <v>43560</v>
      </c>
      <c r="N68">
        <v>10000</v>
      </c>
      <c r="O68">
        <v>10091.192052448599</v>
      </c>
      <c r="P68">
        <v>10000</v>
      </c>
      <c r="Q68">
        <v>10074.781424606401</v>
      </c>
      <c r="R68" s="2">
        <f t="shared" si="4"/>
        <v>9.1192052448598737E-3</v>
      </c>
      <c r="S68" s="2">
        <f t="shared" si="5"/>
        <v>-7.4226349391319779E-3</v>
      </c>
      <c r="T68" s="11">
        <f t="shared" si="6"/>
        <v>1.6965703057278958E-3</v>
      </c>
    </row>
    <row r="69" spans="1:20" x14ac:dyDescent="0.25">
      <c r="A69" s="1">
        <v>43563</v>
      </c>
      <c r="B69">
        <v>10000</v>
      </c>
      <c r="C69">
        <v>10221.583619611099</v>
      </c>
      <c r="D69">
        <v>10000</v>
      </c>
      <c r="E69">
        <v>9994.5728622551997</v>
      </c>
      <c r="F69" s="2">
        <f t="shared" ref="F69:F132" si="7">C69/B69-1</f>
        <v>2.2158361961109874E-2</v>
      </c>
      <c r="G69" s="2">
        <f t="shared" ref="G69:G132" si="8">D69/E69-1</f>
        <v>5.4300847265786878E-4</v>
      </c>
      <c r="H69" s="11">
        <f t="shared" ref="H69:H132" si="9">F69+G69</f>
        <v>2.2701370433767742E-2</v>
      </c>
      <c r="M69" s="1">
        <v>43563</v>
      </c>
      <c r="N69">
        <v>10000</v>
      </c>
      <c r="O69">
        <v>10104.416231778199</v>
      </c>
      <c r="P69">
        <v>10000</v>
      </c>
      <c r="Q69">
        <v>9945.6955430249309</v>
      </c>
      <c r="R69" s="2">
        <f t="shared" ref="R69:R132" si="10">O69/N69-1</f>
        <v>1.0441623177819936E-2</v>
      </c>
      <c r="S69" s="2">
        <f t="shared" ref="S69:S132" si="11">P69/Q69-1</f>
        <v>5.4600964548079389E-3</v>
      </c>
      <c r="T69" s="11">
        <f t="shared" ref="T69:T132" si="12">R69+S69</f>
        <v>1.5901719632627875E-2</v>
      </c>
    </row>
    <row r="70" spans="1:20" x14ac:dyDescent="0.25">
      <c r="A70" s="1">
        <v>43564</v>
      </c>
      <c r="B70">
        <v>10000</v>
      </c>
      <c r="C70">
        <v>10004.4552910654</v>
      </c>
      <c r="D70">
        <v>10000</v>
      </c>
      <c r="E70">
        <v>9823.7943424526602</v>
      </c>
      <c r="F70" s="2">
        <f t="shared" si="7"/>
        <v>4.455291065399436E-4</v>
      </c>
      <c r="G70" s="2">
        <f t="shared" si="8"/>
        <v>1.7936619131559306E-2</v>
      </c>
      <c r="H70" s="11">
        <f t="shared" si="9"/>
        <v>1.838214823809925E-2</v>
      </c>
      <c r="M70" s="1">
        <v>43564</v>
      </c>
      <c r="N70">
        <v>10000</v>
      </c>
      <c r="O70">
        <v>10000.114427673399</v>
      </c>
      <c r="P70">
        <v>10000</v>
      </c>
      <c r="Q70">
        <v>9872.9470803493296</v>
      </c>
      <c r="R70" s="2">
        <f t="shared" si="10"/>
        <v>1.1442767339886473E-5</v>
      </c>
      <c r="S70" s="2">
        <f t="shared" si="11"/>
        <v>1.2868793746859009E-2</v>
      </c>
      <c r="T70" s="11">
        <f t="shared" si="12"/>
        <v>1.2880236514198895E-2</v>
      </c>
    </row>
    <row r="71" spans="1:20" x14ac:dyDescent="0.25">
      <c r="A71" s="1">
        <v>43565</v>
      </c>
      <c r="B71">
        <v>10000</v>
      </c>
      <c r="C71">
        <v>10063.6408124267</v>
      </c>
      <c r="D71">
        <v>10000</v>
      </c>
      <c r="E71">
        <v>9870.7679349071605</v>
      </c>
      <c r="F71" s="2">
        <f t="shared" si="7"/>
        <v>6.3640812426699611E-3</v>
      </c>
      <c r="G71" s="2">
        <f t="shared" si="8"/>
        <v>1.3092402328274799E-2</v>
      </c>
      <c r="H71" s="11">
        <f t="shared" si="9"/>
        <v>1.945648357094476E-2</v>
      </c>
      <c r="M71" s="1">
        <v>43565</v>
      </c>
      <c r="N71">
        <v>9999.9999999999909</v>
      </c>
      <c r="O71">
        <v>10044.635909635999</v>
      </c>
      <c r="P71">
        <v>10000</v>
      </c>
      <c r="Q71">
        <v>9871.2482903445198</v>
      </c>
      <c r="R71" s="2">
        <f t="shared" si="10"/>
        <v>4.4635909636008275E-3</v>
      </c>
      <c r="S71" s="2">
        <f t="shared" si="11"/>
        <v>1.3043103148506319E-2</v>
      </c>
      <c r="T71" s="11">
        <f t="shared" si="12"/>
        <v>1.7506694112107146E-2</v>
      </c>
    </row>
    <row r="72" spans="1:20" x14ac:dyDescent="0.25">
      <c r="A72" s="1">
        <v>43566</v>
      </c>
      <c r="B72">
        <v>9999.9999999999909</v>
      </c>
      <c r="C72">
        <v>10079.4848421433</v>
      </c>
      <c r="D72">
        <v>10000</v>
      </c>
      <c r="E72">
        <v>9942.9478328017994</v>
      </c>
      <c r="F72" s="2">
        <f t="shared" si="7"/>
        <v>7.9484842143309198E-3</v>
      </c>
      <c r="G72" s="2">
        <f t="shared" si="8"/>
        <v>5.7379529851282474E-3</v>
      </c>
      <c r="H72" s="11">
        <f t="shared" si="9"/>
        <v>1.3686437199459167E-2</v>
      </c>
      <c r="M72" s="1">
        <v>43566</v>
      </c>
      <c r="N72">
        <v>10000</v>
      </c>
      <c r="O72">
        <v>10162.1909594318</v>
      </c>
      <c r="P72">
        <v>10000</v>
      </c>
      <c r="Q72">
        <v>9912.3605648411394</v>
      </c>
      <c r="R72" s="2">
        <f t="shared" si="10"/>
        <v>1.6219095943180051E-2</v>
      </c>
      <c r="S72" s="2">
        <f t="shared" si="11"/>
        <v>8.8414293028964419E-3</v>
      </c>
      <c r="T72" s="11">
        <f t="shared" si="12"/>
        <v>2.5060525246076493E-2</v>
      </c>
    </row>
    <row r="73" spans="1:20" x14ac:dyDescent="0.25">
      <c r="A73" s="1">
        <v>43567</v>
      </c>
      <c r="B73">
        <v>9999.9999999999909</v>
      </c>
      <c r="C73">
        <v>10068.935744820001</v>
      </c>
      <c r="D73">
        <v>10000</v>
      </c>
      <c r="E73">
        <v>9841.1133996036497</v>
      </c>
      <c r="F73" s="2">
        <f t="shared" si="7"/>
        <v>6.8935744820008971E-3</v>
      </c>
      <c r="G73" s="2">
        <f t="shared" si="8"/>
        <v>1.6145185401760465E-2</v>
      </c>
      <c r="H73" s="11">
        <f t="shared" si="9"/>
        <v>2.3038759883761362E-2</v>
      </c>
      <c r="M73" s="1">
        <v>43567</v>
      </c>
      <c r="N73">
        <v>9999.9999999999909</v>
      </c>
      <c r="O73">
        <v>10050.631487402799</v>
      </c>
      <c r="P73">
        <v>9999.9999999999909</v>
      </c>
      <c r="Q73">
        <v>9851.5358243409901</v>
      </c>
      <c r="R73" s="2">
        <f t="shared" si="10"/>
        <v>5.0631487402807984E-3</v>
      </c>
      <c r="S73" s="2">
        <f t="shared" si="11"/>
        <v>1.5070155385536799E-2</v>
      </c>
      <c r="T73" s="11">
        <f t="shared" si="12"/>
        <v>2.0133304125817597E-2</v>
      </c>
    </row>
    <row r="74" spans="1:20" x14ac:dyDescent="0.25">
      <c r="A74" s="1">
        <v>43570</v>
      </c>
      <c r="B74">
        <v>10000</v>
      </c>
      <c r="C74">
        <v>10097.868673019901</v>
      </c>
      <c r="D74">
        <v>9999.9999999999909</v>
      </c>
      <c r="E74">
        <v>9916.6698615839305</v>
      </c>
      <c r="F74" s="2">
        <f t="shared" si="7"/>
        <v>9.7868673019900765E-3</v>
      </c>
      <c r="G74" s="2">
        <f t="shared" si="8"/>
        <v>8.4030364607450281E-3</v>
      </c>
      <c r="H74" s="11">
        <f t="shared" si="9"/>
        <v>1.8189903762735105E-2</v>
      </c>
      <c r="M74" s="1">
        <v>43570</v>
      </c>
      <c r="N74">
        <v>10000</v>
      </c>
      <c r="O74">
        <v>10021.295619189001</v>
      </c>
      <c r="P74">
        <v>10000</v>
      </c>
      <c r="Q74">
        <v>9968.3842236008695</v>
      </c>
      <c r="R74" s="2">
        <f t="shared" si="10"/>
        <v>2.1295619189001247E-3</v>
      </c>
      <c r="S74" s="2">
        <f t="shared" si="11"/>
        <v>3.1716049150951608E-3</v>
      </c>
      <c r="T74" s="11">
        <f t="shared" si="12"/>
        <v>5.3011668339952855E-3</v>
      </c>
    </row>
    <row r="75" spans="1:20" x14ac:dyDescent="0.25">
      <c r="A75" s="1">
        <v>43571</v>
      </c>
      <c r="B75">
        <v>10000</v>
      </c>
      <c r="C75">
        <v>10081.141671233599</v>
      </c>
      <c r="D75">
        <v>10000</v>
      </c>
      <c r="E75">
        <v>9961.4541530126007</v>
      </c>
      <c r="F75" s="2">
        <f t="shared" si="7"/>
        <v>8.1141671233599943E-3</v>
      </c>
      <c r="G75" s="2">
        <f t="shared" si="8"/>
        <v>3.8695000142867642E-3</v>
      </c>
      <c r="H75" s="11">
        <f t="shared" si="9"/>
        <v>1.1983667137646759E-2</v>
      </c>
      <c r="M75" s="1">
        <v>43571</v>
      </c>
      <c r="N75">
        <v>9999.9999999999909</v>
      </c>
      <c r="O75">
        <v>10028.614050603501</v>
      </c>
      <c r="P75">
        <v>9999.9999999999909</v>
      </c>
      <c r="Q75">
        <v>10035.6308497757</v>
      </c>
      <c r="R75" s="2">
        <f t="shared" si="10"/>
        <v>2.861405060351041E-3</v>
      </c>
      <c r="S75" s="2">
        <f t="shared" si="11"/>
        <v>-3.5504344778191088E-3</v>
      </c>
      <c r="T75" s="11">
        <f t="shared" si="12"/>
        <v>-6.8902941746806778E-4</v>
      </c>
    </row>
    <row r="76" spans="1:20" x14ac:dyDescent="0.25">
      <c r="A76" s="1">
        <v>43572</v>
      </c>
      <c r="B76">
        <v>9999.9999999999909</v>
      </c>
      <c r="C76">
        <v>10245.2472646148</v>
      </c>
      <c r="D76">
        <v>10000</v>
      </c>
      <c r="E76">
        <v>9858.2338173555509</v>
      </c>
      <c r="F76" s="2">
        <f t="shared" si="7"/>
        <v>2.4524726461480961E-2</v>
      </c>
      <c r="G76" s="2">
        <f t="shared" si="8"/>
        <v>1.4380484909463975E-2</v>
      </c>
      <c r="H76" s="11">
        <f t="shared" si="9"/>
        <v>3.8905211370944937E-2</v>
      </c>
      <c r="M76" s="1">
        <v>43572</v>
      </c>
      <c r="N76">
        <v>10000</v>
      </c>
      <c r="O76">
        <v>10171.8456019311</v>
      </c>
      <c r="P76">
        <v>10000</v>
      </c>
      <c r="Q76">
        <v>9773.5326506402998</v>
      </c>
      <c r="R76" s="2">
        <f t="shared" si="10"/>
        <v>1.7184560193109988E-2</v>
      </c>
      <c r="S76" s="2">
        <f t="shared" si="11"/>
        <v>2.317149360982218E-2</v>
      </c>
      <c r="T76" s="11">
        <f t="shared" si="12"/>
        <v>4.0356053802932168E-2</v>
      </c>
    </row>
    <row r="77" spans="1:20" x14ac:dyDescent="0.25">
      <c r="A77" s="1">
        <v>43573</v>
      </c>
      <c r="B77">
        <v>10000</v>
      </c>
      <c r="C77">
        <v>9987.7491547670597</v>
      </c>
      <c r="D77">
        <v>10000</v>
      </c>
      <c r="E77">
        <v>9697.7652494910799</v>
      </c>
      <c r="F77" s="2">
        <f t="shared" si="7"/>
        <v>-1.2250845232940621E-3</v>
      </c>
      <c r="G77" s="2">
        <f t="shared" si="8"/>
        <v>3.1165401794478464E-2</v>
      </c>
      <c r="H77" s="11">
        <f t="shared" si="9"/>
        <v>2.9940317271184402E-2</v>
      </c>
      <c r="M77" s="1">
        <v>43573</v>
      </c>
      <c r="N77">
        <v>10000</v>
      </c>
      <c r="O77">
        <v>9942.1095872432707</v>
      </c>
      <c r="P77">
        <v>9999.9999999999909</v>
      </c>
      <c r="Q77">
        <v>9696.6487525498305</v>
      </c>
      <c r="R77" s="2">
        <f t="shared" si="10"/>
        <v>-5.7890412756729237E-3</v>
      </c>
      <c r="S77" s="2">
        <f t="shared" si="11"/>
        <v>3.1284132816545629E-2</v>
      </c>
      <c r="T77" s="11">
        <f t="shared" si="12"/>
        <v>2.5495091540872705E-2</v>
      </c>
    </row>
    <row r="78" spans="1:20" x14ac:dyDescent="0.25">
      <c r="A78" s="1">
        <v>43577</v>
      </c>
      <c r="B78">
        <v>9999.9999999999909</v>
      </c>
      <c r="C78">
        <v>10090.824719321001</v>
      </c>
      <c r="D78">
        <v>10000</v>
      </c>
      <c r="E78">
        <v>9865.1868921526893</v>
      </c>
      <c r="F78" s="2">
        <f t="shared" si="7"/>
        <v>9.0824719321009884E-3</v>
      </c>
      <c r="G78" s="2">
        <f t="shared" si="8"/>
        <v>1.3665540178924296E-2</v>
      </c>
      <c r="H78" s="11">
        <f t="shared" si="9"/>
        <v>2.2748012111025284E-2</v>
      </c>
      <c r="M78" s="1">
        <v>43577</v>
      </c>
      <c r="N78">
        <v>10000</v>
      </c>
      <c r="O78">
        <v>10080.467085875</v>
      </c>
      <c r="P78">
        <v>9999.9999999999909</v>
      </c>
      <c r="Q78">
        <v>9899.3699479186198</v>
      </c>
      <c r="R78" s="2">
        <f t="shared" si="10"/>
        <v>8.0467085875000066E-3</v>
      </c>
      <c r="S78" s="2">
        <f t="shared" si="11"/>
        <v>1.0165298661510169E-2</v>
      </c>
      <c r="T78" s="11">
        <f t="shared" si="12"/>
        <v>1.8212007249010176E-2</v>
      </c>
    </row>
    <row r="79" spans="1:20" x14ac:dyDescent="0.25">
      <c r="A79" s="1">
        <v>43578</v>
      </c>
      <c r="B79">
        <v>10000</v>
      </c>
      <c r="C79">
        <v>10060.589478412499</v>
      </c>
      <c r="D79">
        <v>10000</v>
      </c>
      <c r="E79">
        <v>9895.9782495050295</v>
      </c>
      <c r="F79" s="2">
        <f t="shared" si="7"/>
        <v>6.0589478412498288E-3</v>
      </c>
      <c r="G79" s="2">
        <f t="shared" si="8"/>
        <v>1.0511517696613071E-2</v>
      </c>
      <c r="H79" s="11">
        <f t="shared" si="9"/>
        <v>1.65704655378629E-2</v>
      </c>
      <c r="M79" s="1">
        <v>43578</v>
      </c>
      <c r="N79">
        <v>10000</v>
      </c>
      <c r="O79">
        <v>10028.136086331</v>
      </c>
      <c r="P79">
        <v>10000</v>
      </c>
      <c r="Q79">
        <v>9792.6194979188604</v>
      </c>
      <c r="R79" s="2">
        <f t="shared" si="10"/>
        <v>2.8136086331000953E-3</v>
      </c>
      <c r="S79" s="2">
        <f t="shared" si="11"/>
        <v>2.1177224554187246E-2</v>
      </c>
      <c r="T79" s="11">
        <f t="shared" si="12"/>
        <v>2.3990833187287341E-2</v>
      </c>
    </row>
    <row r="80" spans="1:20" x14ac:dyDescent="0.25">
      <c r="A80" s="1">
        <v>43579</v>
      </c>
      <c r="B80">
        <v>10000</v>
      </c>
      <c r="C80">
        <v>10173.864480637099</v>
      </c>
      <c r="D80">
        <v>10000</v>
      </c>
      <c r="E80">
        <v>10004.3754599208</v>
      </c>
      <c r="F80" s="2">
        <f t="shared" si="7"/>
        <v>1.7386448063710036E-2</v>
      </c>
      <c r="G80" s="2">
        <f t="shared" si="8"/>
        <v>-4.3735462931482338E-4</v>
      </c>
      <c r="H80" s="11">
        <f t="shared" si="9"/>
        <v>1.6949093434395213E-2</v>
      </c>
      <c r="M80" s="1">
        <v>43579</v>
      </c>
      <c r="N80">
        <v>10000</v>
      </c>
      <c r="O80">
        <v>10152.927302100299</v>
      </c>
      <c r="P80">
        <v>9999.9999999999909</v>
      </c>
      <c r="Q80">
        <v>9992.8576931135394</v>
      </c>
      <c r="R80" s="2">
        <f t="shared" si="10"/>
        <v>1.5292730210029859E-2</v>
      </c>
      <c r="S80" s="2">
        <f t="shared" si="11"/>
        <v>7.1474117872938336E-4</v>
      </c>
      <c r="T80" s="11">
        <f t="shared" si="12"/>
        <v>1.6007471388759242E-2</v>
      </c>
    </row>
    <row r="81" spans="1:20" x14ac:dyDescent="0.25">
      <c r="A81" s="1">
        <v>43580</v>
      </c>
      <c r="B81">
        <v>10000</v>
      </c>
      <c r="C81">
        <v>10045.5309827854</v>
      </c>
      <c r="D81">
        <v>10000</v>
      </c>
      <c r="E81">
        <v>9834.0611072128304</v>
      </c>
      <c r="F81" s="2">
        <f t="shared" si="7"/>
        <v>4.553098278540002E-3</v>
      </c>
      <c r="G81" s="2">
        <f t="shared" si="8"/>
        <v>1.6873892787330869E-2</v>
      </c>
      <c r="H81" s="11">
        <f t="shared" si="9"/>
        <v>2.1426991065870871E-2</v>
      </c>
      <c r="M81" s="1">
        <v>43580</v>
      </c>
      <c r="N81">
        <v>9999.9999999999909</v>
      </c>
      <c r="O81">
        <v>10065.092608991499</v>
      </c>
      <c r="P81">
        <v>9999.9999999999909</v>
      </c>
      <c r="Q81">
        <v>9843.9955396486603</v>
      </c>
      <c r="R81" s="2">
        <f t="shared" si="10"/>
        <v>6.5092608991508261E-3</v>
      </c>
      <c r="S81" s="2">
        <f t="shared" si="11"/>
        <v>1.584767686281352E-2</v>
      </c>
      <c r="T81" s="11">
        <f t="shared" si="12"/>
        <v>2.2356937761964346E-2</v>
      </c>
    </row>
    <row r="82" spans="1:20" x14ac:dyDescent="0.25">
      <c r="A82" s="1">
        <v>43581</v>
      </c>
      <c r="B82">
        <v>10000</v>
      </c>
      <c r="C82">
        <v>10115.4997950095</v>
      </c>
      <c r="D82">
        <v>10000</v>
      </c>
      <c r="E82">
        <v>9962.3717700363595</v>
      </c>
      <c r="F82" s="2">
        <f t="shared" si="7"/>
        <v>1.1549979500949936E-2</v>
      </c>
      <c r="G82" s="2">
        <f t="shared" si="8"/>
        <v>3.7770353116930444E-3</v>
      </c>
      <c r="H82" s="11">
        <f t="shared" si="9"/>
        <v>1.5327014812642981E-2</v>
      </c>
      <c r="M82" s="1">
        <v>43581</v>
      </c>
      <c r="N82">
        <v>9999.9999999999909</v>
      </c>
      <c r="O82">
        <v>10061.615964233701</v>
      </c>
      <c r="P82">
        <v>9999.9999999999909</v>
      </c>
      <c r="Q82">
        <v>10009.065563361801</v>
      </c>
      <c r="R82" s="2">
        <f t="shared" si="10"/>
        <v>6.1615964233709963E-3</v>
      </c>
      <c r="S82" s="2">
        <f t="shared" si="11"/>
        <v>-9.0573523616377383E-4</v>
      </c>
      <c r="T82" s="11">
        <f t="shared" si="12"/>
        <v>5.2558611872072225E-3</v>
      </c>
    </row>
    <row r="83" spans="1:20" x14ac:dyDescent="0.25">
      <c r="A83" s="1">
        <v>43584</v>
      </c>
      <c r="B83">
        <v>10000</v>
      </c>
      <c r="C83">
        <v>10126.0354623618</v>
      </c>
      <c r="D83">
        <v>10000</v>
      </c>
      <c r="E83">
        <v>10058.677215133799</v>
      </c>
      <c r="F83" s="2">
        <f t="shared" si="7"/>
        <v>1.2603546236179985E-2</v>
      </c>
      <c r="G83" s="2">
        <f t="shared" si="8"/>
        <v>-5.833492205666535E-3</v>
      </c>
      <c r="H83" s="11">
        <f t="shared" si="9"/>
        <v>6.7700540305134504E-3</v>
      </c>
      <c r="M83" s="1">
        <v>43584</v>
      </c>
      <c r="N83">
        <v>10000</v>
      </c>
      <c r="O83">
        <v>10147.727627779401</v>
      </c>
      <c r="P83">
        <v>10000</v>
      </c>
      <c r="Q83">
        <v>10044.931123758</v>
      </c>
      <c r="R83" s="2">
        <f t="shared" si="10"/>
        <v>1.4772762777940152E-2</v>
      </c>
      <c r="S83" s="2">
        <f t="shared" si="11"/>
        <v>-4.4730146184607245E-3</v>
      </c>
      <c r="T83" s="11">
        <f t="shared" si="12"/>
        <v>1.0299748159479427E-2</v>
      </c>
    </row>
    <row r="84" spans="1:20" x14ac:dyDescent="0.25">
      <c r="A84" s="1">
        <v>43585</v>
      </c>
      <c r="B84">
        <v>10000</v>
      </c>
      <c r="C84">
        <v>10079.7563916414</v>
      </c>
      <c r="D84">
        <v>10000</v>
      </c>
      <c r="E84">
        <v>9971.9396385453801</v>
      </c>
      <c r="F84" s="2">
        <f t="shared" si="7"/>
        <v>7.9756391641399027E-3</v>
      </c>
      <c r="G84" s="2">
        <f t="shared" si="8"/>
        <v>2.8139321407598672E-3</v>
      </c>
      <c r="H84" s="11">
        <f t="shared" si="9"/>
        <v>1.078957130489977E-2</v>
      </c>
      <c r="M84" s="1">
        <v>43585</v>
      </c>
      <c r="N84">
        <v>10000</v>
      </c>
      <c r="O84">
        <v>10038.412794121599</v>
      </c>
      <c r="P84">
        <v>9999.9999999999909</v>
      </c>
      <c r="Q84">
        <v>9943.7505265711097</v>
      </c>
      <c r="R84" s="2">
        <f t="shared" si="10"/>
        <v>3.841279412159837E-3</v>
      </c>
      <c r="S84" s="2">
        <f t="shared" si="11"/>
        <v>5.6567663557702819E-3</v>
      </c>
      <c r="T84" s="11">
        <f t="shared" si="12"/>
        <v>9.4980457679301189E-3</v>
      </c>
    </row>
    <row r="85" spans="1:20" x14ac:dyDescent="0.25">
      <c r="A85" s="1">
        <v>43586</v>
      </c>
      <c r="B85">
        <v>10000</v>
      </c>
      <c r="C85">
        <v>10174.9107864452</v>
      </c>
      <c r="D85">
        <v>10000</v>
      </c>
      <c r="E85">
        <v>9853.1258172483394</v>
      </c>
      <c r="F85" s="2">
        <f t="shared" si="7"/>
        <v>1.7491078644519931E-2</v>
      </c>
      <c r="G85" s="2">
        <f t="shared" si="8"/>
        <v>1.4906354133279232E-2</v>
      </c>
      <c r="H85" s="11">
        <f t="shared" si="9"/>
        <v>3.2397432777799162E-2</v>
      </c>
      <c r="M85" s="1">
        <v>43586</v>
      </c>
      <c r="N85">
        <v>9999.9999999999909</v>
      </c>
      <c r="O85">
        <v>10131.966113011</v>
      </c>
      <c r="P85">
        <v>9999.9999999999909</v>
      </c>
      <c r="Q85">
        <v>9969.1421122322899</v>
      </c>
      <c r="R85" s="2">
        <f t="shared" si="10"/>
        <v>1.3196611301100836E-2</v>
      </c>
      <c r="S85" s="2">
        <f t="shared" si="11"/>
        <v>3.0953403432616433E-3</v>
      </c>
      <c r="T85" s="11">
        <f t="shared" si="12"/>
        <v>1.6291951644362479E-2</v>
      </c>
    </row>
    <row r="86" spans="1:20" x14ac:dyDescent="0.25">
      <c r="A86" s="1">
        <v>43587</v>
      </c>
      <c r="B86">
        <v>10000</v>
      </c>
      <c r="C86">
        <v>10022.3837823961</v>
      </c>
      <c r="D86">
        <v>10000</v>
      </c>
      <c r="E86">
        <v>9788.8618554396398</v>
      </c>
      <c r="F86" s="2">
        <f t="shared" si="7"/>
        <v>2.2383782396100393E-3</v>
      </c>
      <c r="G86" s="2">
        <f t="shared" si="8"/>
        <v>2.1569223029031859E-2</v>
      </c>
      <c r="H86" s="11">
        <f t="shared" si="9"/>
        <v>2.3807601268641898E-2</v>
      </c>
      <c r="M86" s="1">
        <v>43587</v>
      </c>
      <c r="N86">
        <v>10000</v>
      </c>
      <c r="O86">
        <v>10008.8575138993</v>
      </c>
      <c r="P86">
        <v>10000</v>
      </c>
      <c r="Q86">
        <v>9751.4209787440195</v>
      </c>
      <c r="R86" s="2">
        <f t="shared" si="10"/>
        <v>8.857513899300784E-4</v>
      </c>
      <c r="S86" s="2">
        <f t="shared" si="11"/>
        <v>2.5491569054174601E-2</v>
      </c>
      <c r="T86" s="11">
        <f t="shared" si="12"/>
        <v>2.6377320444104679E-2</v>
      </c>
    </row>
    <row r="87" spans="1:20" x14ac:dyDescent="0.25">
      <c r="A87" s="1">
        <v>43588</v>
      </c>
      <c r="B87">
        <v>10000</v>
      </c>
      <c r="C87">
        <v>10232.8627634977</v>
      </c>
      <c r="D87">
        <v>10000</v>
      </c>
      <c r="E87">
        <v>9800.7581583584997</v>
      </c>
      <c r="F87" s="2">
        <f t="shared" si="7"/>
        <v>2.3286276349770096E-2</v>
      </c>
      <c r="G87" s="2">
        <f t="shared" si="8"/>
        <v>2.0329227435489594E-2</v>
      </c>
      <c r="H87" s="11">
        <f t="shared" si="9"/>
        <v>4.3615503785259691E-2</v>
      </c>
      <c r="M87" s="1">
        <v>43588</v>
      </c>
      <c r="N87">
        <v>10000</v>
      </c>
      <c r="O87">
        <v>10138.9130808387</v>
      </c>
      <c r="P87">
        <v>10000</v>
      </c>
      <c r="Q87">
        <v>9862.0114807418904</v>
      </c>
      <c r="R87" s="2">
        <f t="shared" si="10"/>
        <v>1.3891308083870069E-2</v>
      </c>
      <c r="S87" s="2">
        <f t="shared" si="11"/>
        <v>1.3991924419026303E-2</v>
      </c>
      <c r="T87" s="11">
        <f t="shared" si="12"/>
        <v>2.7883232502896371E-2</v>
      </c>
    </row>
    <row r="88" spans="1:20" x14ac:dyDescent="0.25">
      <c r="A88" s="1">
        <v>43591</v>
      </c>
      <c r="B88">
        <v>9999.9999999999909</v>
      </c>
      <c r="C88">
        <v>9957.7558040800996</v>
      </c>
      <c r="D88">
        <v>10000</v>
      </c>
      <c r="E88">
        <v>9750.9104363889801</v>
      </c>
      <c r="F88" s="2">
        <f t="shared" si="7"/>
        <v>-4.2244195919891592E-3</v>
      </c>
      <c r="G88" s="2">
        <f t="shared" si="8"/>
        <v>2.5545262182026907E-2</v>
      </c>
      <c r="H88" s="11">
        <f t="shared" si="9"/>
        <v>2.1320842590037747E-2</v>
      </c>
      <c r="M88" s="1">
        <v>43591</v>
      </c>
      <c r="N88">
        <v>9999.9999999999909</v>
      </c>
      <c r="O88">
        <v>9914.9820084436597</v>
      </c>
      <c r="P88">
        <v>10000</v>
      </c>
      <c r="Q88">
        <v>9741.8708127673999</v>
      </c>
      <c r="R88" s="2">
        <f t="shared" si="10"/>
        <v>-8.5017991556330941E-3</v>
      </c>
      <c r="S88" s="2">
        <f t="shared" si="11"/>
        <v>2.6496880547246082E-2</v>
      </c>
      <c r="T88" s="11">
        <f t="shared" si="12"/>
        <v>1.7995081391612988E-2</v>
      </c>
    </row>
    <row r="89" spans="1:20" x14ac:dyDescent="0.25">
      <c r="A89" s="1">
        <v>43592</v>
      </c>
      <c r="B89">
        <v>10000</v>
      </c>
      <c r="C89">
        <v>10442.9176145294</v>
      </c>
      <c r="D89">
        <v>10000</v>
      </c>
      <c r="E89">
        <v>9978.5425336901808</v>
      </c>
      <c r="F89" s="2">
        <f t="shared" si="7"/>
        <v>4.4291761452940115E-2</v>
      </c>
      <c r="G89" s="2">
        <f t="shared" si="8"/>
        <v>2.1503607603388097E-3</v>
      </c>
      <c r="H89" s="11">
        <f t="shared" si="9"/>
        <v>4.6442122213278925E-2</v>
      </c>
      <c r="M89" s="1">
        <v>43592</v>
      </c>
      <c r="N89">
        <v>9999.9999999999909</v>
      </c>
      <c r="O89">
        <v>10242.6105960078</v>
      </c>
      <c r="P89">
        <v>10000</v>
      </c>
      <c r="Q89">
        <v>10044.161887189401</v>
      </c>
      <c r="R89" s="2">
        <f t="shared" si="10"/>
        <v>2.4261059600781065E-2</v>
      </c>
      <c r="S89" s="2">
        <f t="shared" si="11"/>
        <v>-4.3967717451592891E-3</v>
      </c>
      <c r="T89" s="11">
        <f t="shared" si="12"/>
        <v>1.9864287855621776E-2</v>
      </c>
    </row>
    <row r="90" spans="1:20" x14ac:dyDescent="0.25">
      <c r="A90" s="1">
        <v>43593</v>
      </c>
      <c r="B90">
        <v>10000</v>
      </c>
      <c r="C90">
        <v>9928.2582643142596</v>
      </c>
      <c r="D90">
        <v>10000</v>
      </c>
      <c r="E90">
        <v>9728.2575451741995</v>
      </c>
      <c r="F90" s="2">
        <f t="shared" si="7"/>
        <v>-7.1741735685740826E-3</v>
      </c>
      <c r="G90" s="2">
        <f t="shared" si="8"/>
        <v>2.793331216447914E-2</v>
      </c>
      <c r="H90" s="11">
        <f t="shared" si="9"/>
        <v>2.0759138595905058E-2</v>
      </c>
      <c r="M90" s="1">
        <v>43593</v>
      </c>
      <c r="N90">
        <v>10000</v>
      </c>
      <c r="O90">
        <v>9903.1115838505993</v>
      </c>
      <c r="P90">
        <v>9999.9999999999909</v>
      </c>
      <c r="Q90">
        <v>9728.9956247855298</v>
      </c>
      <c r="R90" s="2">
        <f t="shared" si="10"/>
        <v>-9.6888416149401024E-3</v>
      </c>
      <c r="S90" s="2">
        <f t="shared" si="11"/>
        <v>2.7855329128122053E-2</v>
      </c>
      <c r="T90" s="11">
        <f t="shared" si="12"/>
        <v>1.816648751318195E-2</v>
      </c>
    </row>
    <row r="91" spans="1:20" x14ac:dyDescent="0.25">
      <c r="A91" s="1">
        <v>43594</v>
      </c>
      <c r="B91">
        <v>10000</v>
      </c>
      <c r="C91">
        <v>10065.2215292569</v>
      </c>
      <c r="D91">
        <v>10000</v>
      </c>
      <c r="E91">
        <v>9836.6265794408191</v>
      </c>
      <c r="F91" s="2">
        <f t="shared" si="7"/>
        <v>6.5221529256900279E-3</v>
      </c>
      <c r="G91" s="2">
        <f t="shared" si="8"/>
        <v>1.6608683804328006E-2</v>
      </c>
      <c r="H91" s="11">
        <f t="shared" si="9"/>
        <v>2.3130836730018034E-2</v>
      </c>
      <c r="M91" s="1">
        <v>43594</v>
      </c>
      <c r="N91">
        <v>10000</v>
      </c>
      <c r="O91">
        <v>10023.1418288974</v>
      </c>
      <c r="P91">
        <v>10000</v>
      </c>
      <c r="Q91">
        <v>9862.2855277506205</v>
      </c>
      <c r="R91" s="2">
        <f t="shared" si="10"/>
        <v>2.3141828897399463E-3</v>
      </c>
      <c r="S91" s="2">
        <f t="shared" si="11"/>
        <v>1.3963748246983654E-2</v>
      </c>
      <c r="T91" s="11">
        <f t="shared" si="12"/>
        <v>1.62779311367236E-2</v>
      </c>
    </row>
    <row r="92" spans="1:20" x14ac:dyDescent="0.25">
      <c r="A92" s="1">
        <v>43595</v>
      </c>
      <c r="B92">
        <v>10000</v>
      </c>
      <c r="C92">
        <v>10156.658987122701</v>
      </c>
      <c r="D92">
        <v>10000</v>
      </c>
      <c r="E92">
        <v>9896.5476194559305</v>
      </c>
      <c r="F92" s="2">
        <f t="shared" si="7"/>
        <v>1.5665898712269977E-2</v>
      </c>
      <c r="G92" s="2">
        <f t="shared" si="8"/>
        <v>1.0453380766914044E-2</v>
      </c>
      <c r="H92" s="11">
        <f t="shared" si="9"/>
        <v>2.6119279479184021E-2</v>
      </c>
      <c r="M92" s="1">
        <v>43595</v>
      </c>
      <c r="N92">
        <v>10000</v>
      </c>
      <c r="O92">
        <v>10113.2402864376</v>
      </c>
      <c r="P92">
        <v>10000</v>
      </c>
      <c r="Q92">
        <v>10017.229446855201</v>
      </c>
      <c r="R92" s="2">
        <f t="shared" si="10"/>
        <v>1.132402864375992E-2</v>
      </c>
      <c r="S92" s="2">
        <f t="shared" si="11"/>
        <v>-1.7199812529611336E-3</v>
      </c>
      <c r="T92" s="11">
        <f t="shared" si="12"/>
        <v>9.6040473907987867E-3</v>
      </c>
    </row>
    <row r="93" spans="1:20" x14ac:dyDescent="0.25">
      <c r="A93" s="1">
        <v>43598</v>
      </c>
      <c r="B93">
        <v>10000</v>
      </c>
      <c r="C93">
        <v>9906.6056091882892</v>
      </c>
      <c r="D93">
        <v>10000</v>
      </c>
      <c r="E93">
        <v>9760.0588431153501</v>
      </c>
      <c r="F93" s="2">
        <f t="shared" si="7"/>
        <v>-9.3394390811710748E-3</v>
      </c>
      <c r="G93" s="2">
        <f t="shared" si="8"/>
        <v>2.4583986709660222E-2</v>
      </c>
      <c r="H93" s="11">
        <f t="shared" si="9"/>
        <v>1.5244547628489147E-2</v>
      </c>
      <c r="M93" s="1">
        <v>43598</v>
      </c>
      <c r="N93">
        <v>10000</v>
      </c>
      <c r="O93">
        <v>9838.9296735239295</v>
      </c>
      <c r="P93">
        <v>10000</v>
      </c>
      <c r="Q93">
        <v>9803.6127832519505</v>
      </c>
      <c r="R93" s="2">
        <f t="shared" si="10"/>
        <v>-1.6107032647607045E-2</v>
      </c>
      <c r="S93" s="2">
        <f t="shared" si="11"/>
        <v>2.0032127042343806E-2</v>
      </c>
      <c r="T93" s="11">
        <f t="shared" si="12"/>
        <v>3.9250943947367611E-3</v>
      </c>
    </row>
    <row r="94" spans="1:20" x14ac:dyDescent="0.25">
      <c r="A94" s="1">
        <v>43599</v>
      </c>
      <c r="B94">
        <v>9999.9999999999909</v>
      </c>
      <c r="C94">
        <v>9954.6613061274093</v>
      </c>
      <c r="D94">
        <v>10000</v>
      </c>
      <c r="E94">
        <v>9855.9232055712</v>
      </c>
      <c r="F94" s="2">
        <f t="shared" si="7"/>
        <v>-4.5338693872581937E-3</v>
      </c>
      <c r="G94" s="2">
        <f t="shared" si="8"/>
        <v>1.4618295153452365E-2</v>
      </c>
      <c r="H94" s="11">
        <f t="shared" si="9"/>
        <v>1.0084425766194172E-2</v>
      </c>
      <c r="M94" s="1">
        <v>43599</v>
      </c>
      <c r="N94">
        <v>10000</v>
      </c>
      <c r="O94">
        <v>9971.2765004583398</v>
      </c>
      <c r="P94">
        <v>10000</v>
      </c>
      <c r="Q94">
        <v>9930.3646679164995</v>
      </c>
      <c r="R94" s="2">
        <f t="shared" si="10"/>
        <v>-2.8723499541660757E-3</v>
      </c>
      <c r="S94" s="2">
        <f t="shared" si="11"/>
        <v>7.0123640381991592E-3</v>
      </c>
      <c r="T94" s="11">
        <f t="shared" si="12"/>
        <v>4.1400140840330835E-3</v>
      </c>
    </row>
    <row r="95" spans="1:20" x14ac:dyDescent="0.25">
      <c r="A95" s="1">
        <v>43600</v>
      </c>
      <c r="B95">
        <v>10000</v>
      </c>
      <c r="C95">
        <v>10075.6472898103</v>
      </c>
      <c r="D95">
        <v>10000</v>
      </c>
      <c r="E95">
        <v>9951.7064033015504</v>
      </c>
      <c r="F95" s="2">
        <f t="shared" si="7"/>
        <v>7.564728981030111E-3</v>
      </c>
      <c r="G95" s="2">
        <f t="shared" si="8"/>
        <v>4.8527955650328192E-3</v>
      </c>
      <c r="H95" s="11">
        <f t="shared" si="9"/>
        <v>1.241752454606293E-2</v>
      </c>
      <c r="M95" s="1">
        <v>43600</v>
      </c>
      <c r="N95">
        <v>10000</v>
      </c>
      <c r="O95">
        <v>10017.260141930499</v>
      </c>
      <c r="P95">
        <v>9999.9999999999909</v>
      </c>
      <c r="Q95">
        <v>9997.5724415147906</v>
      </c>
      <c r="R95" s="2">
        <f t="shared" si="10"/>
        <v>1.7260141930499628E-3</v>
      </c>
      <c r="S95" s="2">
        <f t="shared" si="11"/>
        <v>2.4281479323118305E-4</v>
      </c>
      <c r="T95" s="11">
        <f t="shared" si="12"/>
        <v>1.9688289862811459E-3</v>
      </c>
    </row>
    <row r="96" spans="1:20" x14ac:dyDescent="0.25">
      <c r="A96" s="1">
        <v>43601</v>
      </c>
      <c r="B96">
        <v>10000</v>
      </c>
      <c r="C96">
        <v>10156.2754775865</v>
      </c>
      <c r="D96">
        <v>10000</v>
      </c>
      <c r="E96">
        <v>10034.574842137999</v>
      </c>
      <c r="F96" s="2">
        <f t="shared" si="7"/>
        <v>1.5627547758650051E-2</v>
      </c>
      <c r="G96" s="2">
        <f t="shared" si="8"/>
        <v>-3.4455712057485099E-3</v>
      </c>
      <c r="H96" s="11">
        <f t="shared" si="9"/>
        <v>1.2181976552901541E-2</v>
      </c>
      <c r="M96" s="1">
        <v>43601</v>
      </c>
      <c r="N96">
        <v>10000</v>
      </c>
      <c r="O96">
        <v>10128.7477415799</v>
      </c>
      <c r="P96">
        <v>10000</v>
      </c>
      <c r="Q96">
        <v>10063.5276466669</v>
      </c>
      <c r="R96" s="2">
        <f t="shared" si="10"/>
        <v>1.2874774157989988E-2</v>
      </c>
      <c r="S96" s="2">
        <f t="shared" si="11"/>
        <v>-6.3126618117793631E-3</v>
      </c>
      <c r="T96" s="11">
        <f t="shared" si="12"/>
        <v>6.5621123462106246E-3</v>
      </c>
    </row>
    <row r="97" spans="1:20" x14ac:dyDescent="0.25">
      <c r="A97" s="1">
        <v>43602</v>
      </c>
      <c r="B97">
        <v>10000</v>
      </c>
      <c r="C97">
        <v>10022.8484298769</v>
      </c>
      <c r="D97">
        <v>10000</v>
      </c>
      <c r="E97">
        <v>9851.2269717244399</v>
      </c>
      <c r="F97" s="2">
        <f t="shared" si="7"/>
        <v>2.28484298769005E-3</v>
      </c>
      <c r="G97" s="2">
        <f t="shared" si="8"/>
        <v>1.5101979550626199E-2</v>
      </c>
      <c r="H97" s="11">
        <f t="shared" si="9"/>
        <v>1.7386822538316249E-2</v>
      </c>
      <c r="M97" s="1">
        <v>43602</v>
      </c>
      <c r="N97">
        <v>10000</v>
      </c>
      <c r="O97">
        <v>10032.2149239297</v>
      </c>
      <c r="P97">
        <v>9999.9999999999909</v>
      </c>
      <c r="Q97">
        <v>9870.5488538257105</v>
      </c>
      <c r="R97" s="2">
        <f t="shared" si="10"/>
        <v>3.2214923929698713E-3</v>
      </c>
      <c r="S97" s="2">
        <f t="shared" si="11"/>
        <v>1.3114888350317599E-2</v>
      </c>
      <c r="T97" s="11">
        <f t="shared" si="12"/>
        <v>1.6336380743287471E-2</v>
      </c>
    </row>
    <row r="98" spans="1:20" x14ac:dyDescent="0.25">
      <c r="A98" s="1">
        <v>43605</v>
      </c>
      <c r="B98">
        <v>10000</v>
      </c>
      <c r="C98">
        <v>9962.0114686369307</v>
      </c>
      <c r="D98">
        <v>10000</v>
      </c>
      <c r="E98">
        <v>9703.64868017751</v>
      </c>
      <c r="F98" s="2">
        <f t="shared" si="7"/>
        <v>-3.7988531363069011E-3</v>
      </c>
      <c r="G98" s="2">
        <f t="shared" si="8"/>
        <v>3.0540194682426192E-2</v>
      </c>
      <c r="H98" s="11">
        <f t="shared" si="9"/>
        <v>2.674134154611929E-2</v>
      </c>
      <c r="M98" s="1">
        <v>43605</v>
      </c>
      <c r="N98">
        <v>10000</v>
      </c>
      <c r="O98">
        <v>9889.4948236229593</v>
      </c>
      <c r="P98">
        <v>9999.9999999999909</v>
      </c>
      <c r="Q98">
        <v>9753.7405391032298</v>
      </c>
      <c r="R98" s="2">
        <f t="shared" si="10"/>
        <v>-1.1050517637704038E-2</v>
      </c>
      <c r="S98" s="2">
        <f t="shared" si="11"/>
        <v>2.5247694452143143E-2</v>
      </c>
      <c r="T98" s="11">
        <f t="shared" si="12"/>
        <v>1.4197176814439105E-2</v>
      </c>
    </row>
    <row r="99" spans="1:20" x14ac:dyDescent="0.25">
      <c r="A99" s="1">
        <v>43606</v>
      </c>
      <c r="B99">
        <v>10000</v>
      </c>
      <c r="C99">
        <v>10096.162211917301</v>
      </c>
      <c r="D99">
        <v>10000</v>
      </c>
      <c r="E99">
        <v>9888.2927192056704</v>
      </c>
      <c r="F99" s="2">
        <f t="shared" si="7"/>
        <v>9.6162211917301121E-3</v>
      </c>
      <c r="G99" s="2">
        <f t="shared" si="8"/>
        <v>1.1296922933659248E-2</v>
      </c>
      <c r="H99" s="11">
        <f t="shared" si="9"/>
        <v>2.091314412538936E-2</v>
      </c>
      <c r="M99" s="1">
        <v>43606</v>
      </c>
      <c r="N99">
        <v>9999.9999999999909</v>
      </c>
      <c r="O99">
        <v>10130.6889914604</v>
      </c>
      <c r="P99">
        <v>10000</v>
      </c>
      <c r="Q99">
        <v>10028.7685821082</v>
      </c>
      <c r="R99" s="2">
        <f t="shared" si="10"/>
        <v>1.3068899146040813E-2</v>
      </c>
      <c r="S99" s="2">
        <f t="shared" si="11"/>
        <v>-2.8686056391333814E-3</v>
      </c>
      <c r="T99" s="11">
        <f t="shared" si="12"/>
        <v>1.0200293506907432E-2</v>
      </c>
    </row>
    <row r="100" spans="1:20" x14ac:dyDescent="0.25">
      <c r="A100" s="1">
        <v>43607</v>
      </c>
      <c r="B100">
        <v>10000</v>
      </c>
      <c r="C100">
        <v>10095.7548298198</v>
      </c>
      <c r="D100">
        <v>10000</v>
      </c>
      <c r="E100">
        <v>10001.635234265699</v>
      </c>
      <c r="F100" s="2">
        <f t="shared" si="7"/>
        <v>9.5754829819800769E-3</v>
      </c>
      <c r="G100" s="2">
        <f t="shared" si="8"/>
        <v>-1.6349669103077336E-4</v>
      </c>
      <c r="H100" s="11">
        <f t="shared" si="9"/>
        <v>9.4119862909493035E-3</v>
      </c>
      <c r="M100" s="1">
        <v>43607</v>
      </c>
      <c r="N100">
        <v>10000</v>
      </c>
      <c r="O100">
        <v>10066.202590346</v>
      </c>
      <c r="P100">
        <v>10000</v>
      </c>
      <c r="Q100">
        <v>9976.4654033668903</v>
      </c>
      <c r="R100" s="2">
        <f t="shared" si="10"/>
        <v>6.6202590346000623E-3</v>
      </c>
      <c r="S100" s="2">
        <f t="shared" si="11"/>
        <v>2.3590115017255719E-3</v>
      </c>
      <c r="T100" s="11">
        <f t="shared" si="12"/>
        <v>8.9792705363256342E-3</v>
      </c>
    </row>
    <row r="101" spans="1:20" x14ac:dyDescent="0.25">
      <c r="A101" s="1">
        <v>43608</v>
      </c>
      <c r="B101">
        <v>9999.9999999999909</v>
      </c>
      <c r="C101">
        <v>10080.607137897399</v>
      </c>
      <c r="D101">
        <v>10000</v>
      </c>
      <c r="E101">
        <v>9832.6186880321293</v>
      </c>
      <c r="F101" s="2">
        <f t="shared" si="7"/>
        <v>8.0607137897408254E-3</v>
      </c>
      <c r="G101" s="2">
        <f t="shared" si="8"/>
        <v>1.702306550050614E-2</v>
      </c>
      <c r="H101" s="11">
        <f t="shared" si="9"/>
        <v>2.5083779290246966E-2</v>
      </c>
      <c r="M101" s="1">
        <v>43608</v>
      </c>
      <c r="N101">
        <v>10000</v>
      </c>
      <c r="O101">
        <v>9992.6444868794406</v>
      </c>
      <c r="P101">
        <v>10000</v>
      </c>
      <c r="Q101">
        <v>9870.0842030164695</v>
      </c>
      <c r="R101" s="2">
        <f t="shared" si="10"/>
        <v>-7.355513120559376E-4</v>
      </c>
      <c r="S101" s="2">
        <f t="shared" si="11"/>
        <v>1.3162582437121095E-2</v>
      </c>
      <c r="T101" s="11">
        <f t="shared" si="12"/>
        <v>1.2427031125065158E-2</v>
      </c>
    </row>
    <row r="102" spans="1:20" x14ac:dyDescent="0.25">
      <c r="A102" s="1">
        <v>43609</v>
      </c>
      <c r="B102">
        <v>10000</v>
      </c>
      <c r="C102">
        <v>10119.9873765264</v>
      </c>
      <c r="D102">
        <v>9999.9999999999909</v>
      </c>
      <c r="E102">
        <v>9964.3029316754601</v>
      </c>
      <c r="F102" s="2">
        <f t="shared" si="7"/>
        <v>1.1998737652640035E-2</v>
      </c>
      <c r="G102" s="2">
        <f t="shared" si="8"/>
        <v>3.5824952903682483E-3</v>
      </c>
      <c r="H102" s="11">
        <f t="shared" si="9"/>
        <v>1.5581232943008283E-2</v>
      </c>
      <c r="M102" s="1">
        <v>43609</v>
      </c>
      <c r="N102">
        <v>10000</v>
      </c>
      <c r="O102">
        <v>10168.389864955599</v>
      </c>
      <c r="P102">
        <v>10000</v>
      </c>
      <c r="Q102">
        <v>9950.5300370161694</v>
      </c>
      <c r="R102" s="2">
        <f t="shared" si="10"/>
        <v>1.6838986495560038E-2</v>
      </c>
      <c r="S102" s="2">
        <f t="shared" si="11"/>
        <v>4.9715907393677039E-3</v>
      </c>
      <c r="T102" s="11">
        <f t="shared" si="12"/>
        <v>2.1810577234927742E-2</v>
      </c>
    </row>
    <row r="103" spans="1:20" x14ac:dyDescent="0.25">
      <c r="A103" s="1">
        <v>43613</v>
      </c>
      <c r="B103">
        <v>10000</v>
      </c>
      <c r="C103">
        <v>10069.289784648799</v>
      </c>
      <c r="D103">
        <v>9999.9999999999909</v>
      </c>
      <c r="E103">
        <v>9859.0373711778193</v>
      </c>
      <c r="F103" s="2">
        <f t="shared" si="7"/>
        <v>6.9289784648800534E-3</v>
      </c>
      <c r="G103" s="2">
        <f t="shared" si="8"/>
        <v>1.4297808550180147E-2</v>
      </c>
      <c r="H103" s="11">
        <f t="shared" si="9"/>
        <v>2.12267870150602E-2</v>
      </c>
      <c r="M103" s="1">
        <v>43613</v>
      </c>
      <c r="N103">
        <v>10000</v>
      </c>
      <c r="O103">
        <v>10028.6575375463</v>
      </c>
      <c r="P103">
        <v>10000</v>
      </c>
      <c r="Q103">
        <v>9809.4040514870303</v>
      </c>
      <c r="R103" s="2">
        <f t="shared" si="10"/>
        <v>2.8657537546299405E-3</v>
      </c>
      <c r="S103" s="2">
        <f t="shared" si="11"/>
        <v>1.942992127886467E-2</v>
      </c>
      <c r="T103" s="11">
        <f t="shared" si="12"/>
        <v>2.2295675033494611E-2</v>
      </c>
    </row>
    <row r="104" spans="1:20" x14ac:dyDescent="0.25">
      <c r="A104" s="1">
        <v>43614</v>
      </c>
      <c r="B104">
        <v>10000</v>
      </c>
      <c r="C104">
        <v>9865.9390288448994</v>
      </c>
      <c r="D104">
        <v>10000</v>
      </c>
      <c r="E104">
        <v>9731.0170780830395</v>
      </c>
      <c r="F104" s="2">
        <f t="shared" si="7"/>
        <v>-1.3406097115510107E-2</v>
      </c>
      <c r="G104" s="2">
        <f t="shared" si="8"/>
        <v>2.7641809664766148E-2</v>
      </c>
      <c r="H104" s="11">
        <f t="shared" si="9"/>
        <v>1.4235712549256041E-2</v>
      </c>
      <c r="M104" s="1">
        <v>43614</v>
      </c>
      <c r="N104">
        <v>10000</v>
      </c>
      <c r="O104">
        <v>9818.2728664729002</v>
      </c>
      <c r="P104">
        <v>10000</v>
      </c>
      <c r="Q104">
        <v>9828.4053302996799</v>
      </c>
      <c r="R104" s="2">
        <f t="shared" si="10"/>
        <v>-1.8172713352709979E-2</v>
      </c>
      <c r="S104" s="2">
        <f t="shared" si="11"/>
        <v>1.7459055048464123E-2</v>
      </c>
      <c r="T104" s="11">
        <f t="shared" si="12"/>
        <v>-7.1365830424585663E-4</v>
      </c>
    </row>
    <row r="105" spans="1:20" x14ac:dyDescent="0.25">
      <c r="A105" s="1">
        <v>43615</v>
      </c>
      <c r="B105">
        <v>9999.9999999999909</v>
      </c>
      <c r="C105">
        <v>10159.7458986531</v>
      </c>
      <c r="D105">
        <v>10000</v>
      </c>
      <c r="E105">
        <v>9956.1623205430005</v>
      </c>
      <c r="F105" s="2">
        <f t="shared" si="7"/>
        <v>1.5974589865310973E-2</v>
      </c>
      <c r="G105" s="2">
        <f t="shared" si="8"/>
        <v>4.4030699827530828E-3</v>
      </c>
      <c r="H105" s="11">
        <f t="shared" si="9"/>
        <v>2.0377659848064056E-2</v>
      </c>
      <c r="M105" s="1">
        <v>43615</v>
      </c>
      <c r="N105">
        <v>9999.9999999999909</v>
      </c>
      <c r="O105">
        <v>10062.070447599701</v>
      </c>
      <c r="P105">
        <v>9999.9999999999909</v>
      </c>
      <c r="Q105">
        <v>9935.8503008448097</v>
      </c>
      <c r="R105" s="2">
        <f t="shared" si="10"/>
        <v>6.2070447599709144E-3</v>
      </c>
      <c r="S105" s="2">
        <f t="shared" si="11"/>
        <v>6.4563874467520321E-3</v>
      </c>
      <c r="T105" s="11">
        <f t="shared" si="12"/>
        <v>1.2663432206722947E-2</v>
      </c>
    </row>
    <row r="106" spans="1:20" x14ac:dyDescent="0.25">
      <c r="A106" s="1">
        <v>43616</v>
      </c>
      <c r="B106">
        <v>10000</v>
      </c>
      <c r="C106">
        <v>9886.72197788212</v>
      </c>
      <c r="D106">
        <v>10000</v>
      </c>
      <c r="E106">
        <v>9703.1614899739106</v>
      </c>
      <c r="F106" s="2">
        <f t="shared" si="7"/>
        <v>-1.1327802211787974E-2</v>
      </c>
      <c r="G106" s="2">
        <f t="shared" si="8"/>
        <v>3.0591937517767454E-2</v>
      </c>
      <c r="H106" s="11">
        <f t="shared" si="9"/>
        <v>1.926413530597948E-2</v>
      </c>
      <c r="M106" s="1">
        <v>43616</v>
      </c>
      <c r="N106">
        <v>9999.9999999999909</v>
      </c>
      <c r="O106">
        <v>9903.1143827631004</v>
      </c>
      <c r="P106">
        <v>9999.9999999999909</v>
      </c>
      <c r="Q106">
        <v>9686.8173378346401</v>
      </c>
      <c r="R106" s="2">
        <f t="shared" si="10"/>
        <v>-9.6885617236890376E-3</v>
      </c>
      <c r="S106" s="2">
        <f t="shared" si="11"/>
        <v>3.2330811167680995E-2</v>
      </c>
      <c r="T106" s="11">
        <f t="shared" si="12"/>
        <v>2.2642249443991957E-2</v>
      </c>
    </row>
    <row r="107" spans="1:20" x14ac:dyDescent="0.25">
      <c r="A107" s="1">
        <v>43619</v>
      </c>
      <c r="B107">
        <v>9999.99999999998</v>
      </c>
      <c r="C107">
        <v>10471.774989084201</v>
      </c>
      <c r="D107">
        <v>10000</v>
      </c>
      <c r="E107">
        <v>9935.4758662109707</v>
      </c>
      <c r="F107" s="2">
        <f t="shared" si="7"/>
        <v>4.7177498908422155E-2</v>
      </c>
      <c r="G107" s="2">
        <f t="shared" si="8"/>
        <v>6.4943173993774472E-3</v>
      </c>
      <c r="H107" s="11">
        <f t="shared" si="9"/>
        <v>5.3671816307799602E-2</v>
      </c>
      <c r="M107" s="1">
        <v>43619</v>
      </c>
      <c r="N107">
        <v>10000</v>
      </c>
      <c r="O107">
        <v>10166.184876442499</v>
      </c>
      <c r="P107">
        <v>10000</v>
      </c>
      <c r="Q107">
        <v>9888.5102044143605</v>
      </c>
      <c r="R107" s="2">
        <f t="shared" si="10"/>
        <v>1.6618487644249891E-2</v>
      </c>
      <c r="S107" s="2">
        <f t="shared" si="11"/>
        <v>1.1274680743704746E-2</v>
      </c>
      <c r="T107" s="11">
        <f t="shared" si="12"/>
        <v>2.7893168387954637E-2</v>
      </c>
    </row>
    <row r="108" spans="1:20" x14ac:dyDescent="0.25">
      <c r="A108" s="1">
        <v>43620</v>
      </c>
      <c r="B108">
        <v>10000</v>
      </c>
      <c r="C108">
        <v>10168.578756953801</v>
      </c>
      <c r="D108">
        <v>10000</v>
      </c>
      <c r="E108">
        <v>10091.3322459874</v>
      </c>
      <c r="F108" s="2">
        <f t="shared" si="7"/>
        <v>1.6857875695380109E-2</v>
      </c>
      <c r="G108" s="2">
        <f t="shared" si="8"/>
        <v>-9.0505637671097761E-3</v>
      </c>
      <c r="H108" s="11">
        <f t="shared" si="9"/>
        <v>7.8073119282703329E-3</v>
      </c>
      <c r="M108" s="1">
        <v>43620</v>
      </c>
      <c r="N108">
        <v>10000</v>
      </c>
      <c r="O108">
        <v>10169.193354515601</v>
      </c>
      <c r="P108">
        <v>10000</v>
      </c>
      <c r="Q108">
        <v>10137.7572590658</v>
      </c>
      <c r="R108" s="2">
        <f t="shared" si="10"/>
        <v>1.6919335451559991E-2</v>
      </c>
      <c r="S108" s="2">
        <f t="shared" si="11"/>
        <v>-1.3588533986904183E-2</v>
      </c>
      <c r="T108" s="11">
        <f t="shared" si="12"/>
        <v>3.3308014646558082E-3</v>
      </c>
    </row>
    <row r="109" spans="1:20" x14ac:dyDescent="0.25">
      <c r="A109" s="1">
        <v>43621</v>
      </c>
      <c r="B109">
        <v>10000</v>
      </c>
      <c r="C109">
        <v>10284.1841793151</v>
      </c>
      <c r="D109">
        <v>10000</v>
      </c>
      <c r="E109">
        <v>10109.4696832026</v>
      </c>
      <c r="F109" s="2">
        <f t="shared" si="7"/>
        <v>2.8418417931509898E-2</v>
      </c>
      <c r="G109" s="2">
        <f t="shared" si="8"/>
        <v>-1.0828429841823417E-2</v>
      </c>
      <c r="H109" s="11">
        <f t="shared" si="9"/>
        <v>1.7589988089686481E-2</v>
      </c>
      <c r="M109" s="1">
        <v>43621</v>
      </c>
      <c r="N109">
        <v>10000</v>
      </c>
      <c r="O109">
        <v>9918.7980116911403</v>
      </c>
      <c r="P109">
        <v>10000</v>
      </c>
      <c r="Q109">
        <v>10132.2286891861</v>
      </c>
      <c r="R109" s="2">
        <f t="shared" si="10"/>
        <v>-8.120198830885994E-3</v>
      </c>
      <c r="S109" s="2">
        <f t="shared" si="11"/>
        <v>-1.3050306427373148E-2</v>
      </c>
      <c r="T109" s="11">
        <f t="shared" si="12"/>
        <v>-2.1170505258259142E-2</v>
      </c>
    </row>
    <row r="110" spans="1:20" x14ac:dyDescent="0.25">
      <c r="A110" s="1">
        <v>43622</v>
      </c>
      <c r="B110">
        <v>9999.9999999999909</v>
      </c>
      <c r="C110">
        <v>9973.3737974157102</v>
      </c>
      <c r="D110">
        <v>10000</v>
      </c>
      <c r="E110">
        <v>9832.5844854378302</v>
      </c>
      <c r="F110" s="2">
        <f t="shared" si="7"/>
        <v>-2.6626202584281167E-3</v>
      </c>
      <c r="G110" s="2">
        <f t="shared" si="8"/>
        <v>1.7026603209981506E-2</v>
      </c>
      <c r="H110" s="11">
        <f t="shared" si="9"/>
        <v>1.4363982951553389E-2</v>
      </c>
      <c r="M110" s="1">
        <v>43622</v>
      </c>
      <c r="N110">
        <v>10000</v>
      </c>
      <c r="O110">
        <v>9977.6056054271503</v>
      </c>
      <c r="P110">
        <v>10000</v>
      </c>
      <c r="Q110">
        <v>9942.4585937805696</v>
      </c>
      <c r="R110" s="2">
        <f t="shared" si="10"/>
        <v>-2.2394394572849974E-3</v>
      </c>
      <c r="S110" s="2">
        <f t="shared" si="11"/>
        <v>5.7874423792345642E-3</v>
      </c>
      <c r="T110" s="11">
        <f t="shared" si="12"/>
        <v>3.5480029219495668E-3</v>
      </c>
    </row>
    <row r="111" spans="1:20" x14ac:dyDescent="0.25">
      <c r="A111" s="1">
        <v>43623</v>
      </c>
      <c r="B111">
        <v>10000</v>
      </c>
      <c r="C111">
        <v>10492.404028855</v>
      </c>
      <c r="D111">
        <v>10000</v>
      </c>
      <c r="E111">
        <v>9947.3383408976097</v>
      </c>
      <c r="F111" s="2">
        <f t="shared" si="7"/>
        <v>4.9240402885500023E-2</v>
      </c>
      <c r="G111" s="2">
        <f t="shared" si="8"/>
        <v>5.2940452307606023E-3</v>
      </c>
      <c r="H111" s="11">
        <f t="shared" si="9"/>
        <v>5.4534448116260625E-2</v>
      </c>
      <c r="M111" s="1">
        <v>43623</v>
      </c>
      <c r="N111">
        <v>9999.9999999999909</v>
      </c>
      <c r="O111">
        <v>10203.132452727101</v>
      </c>
      <c r="P111">
        <v>10000</v>
      </c>
      <c r="Q111">
        <v>10079.718378596801</v>
      </c>
      <c r="R111" s="2">
        <f t="shared" si="10"/>
        <v>2.0313245272711056E-2</v>
      </c>
      <c r="S111" s="2">
        <f t="shared" si="11"/>
        <v>-7.9087902660132103E-3</v>
      </c>
      <c r="T111" s="11">
        <f t="shared" si="12"/>
        <v>1.2404455006697845E-2</v>
      </c>
    </row>
    <row r="112" spans="1:20" x14ac:dyDescent="0.25">
      <c r="A112" s="1">
        <v>43626</v>
      </c>
      <c r="B112">
        <v>10000</v>
      </c>
      <c r="C112">
        <v>10331.7944941892</v>
      </c>
      <c r="D112">
        <v>9999.9999999999909</v>
      </c>
      <c r="E112">
        <v>10671.906943513</v>
      </c>
      <c r="F112" s="2">
        <f t="shared" si="7"/>
        <v>3.3179449418919926E-2</v>
      </c>
      <c r="G112" s="2">
        <f t="shared" si="8"/>
        <v>-6.2960345050743993E-2</v>
      </c>
      <c r="H112" s="11">
        <f t="shared" si="9"/>
        <v>-2.9780895631824067E-2</v>
      </c>
      <c r="M112" s="1">
        <v>43626</v>
      </c>
      <c r="N112">
        <v>10000</v>
      </c>
      <c r="O112">
        <v>10265.8184035913</v>
      </c>
      <c r="P112">
        <v>10000</v>
      </c>
      <c r="Q112">
        <v>10065.704730551801</v>
      </c>
      <c r="R112" s="2">
        <f t="shared" si="10"/>
        <v>2.6581840359130027E-2</v>
      </c>
      <c r="S112" s="2">
        <f t="shared" si="11"/>
        <v>-6.527583742087284E-3</v>
      </c>
      <c r="T112" s="11">
        <f t="shared" si="12"/>
        <v>2.0054256617042743E-2</v>
      </c>
    </row>
    <row r="113" spans="1:20" x14ac:dyDescent="0.25">
      <c r="A113" s="1">
        <v>43627</v>
      </c>
      <c r="B113">
        <v>10000</v>
      </c>
      <c r="C113">
        <v>10943.678903125299</v>
      </c>
      <c r="D113">
        <v>9999.9999999999909</v>
      </c>
      <c r="E113">
        <v>9932.21298997144</v>
      </c>
      <c r="F113" s="2">
        <f t="shared" si="7"/>
        <v>9.4367890312530012E-2</v>
      </c>
      <c r="G113" s="2">
        <f t="shared" si="8"/>
        <v>6.824965402674632E-3</v>
      </c>
      <c r="H113" s="11">
        <f t="shared" si="9"/>
        <v>0.10119285571520464</v>
      </c>
      <c r="M113" s="1">
        <v>43627</v>
      </c>
      <c r="N113">
        <v>9999.9999999999909</v>
      </c>
      <c r="O113">
        <v>10107.7689812753</v>
      </c>
      <c r="P113">
        <v>9999.9999999999909</v>
      </c>
      <c r="Q113">
        <v>9988.0790221868301</v>
      </c>
      <c r="R113" s="2">
        <f t="shared" si="10"/>
        <v>1.0776898127530909E-2</v>
      </c>
      <c r="S113" s="2">
        <f t="shared" si="11"/>
        <v>1.1935205745450261E-3</v>
      </c>
      <c r="T113" s="11">
        <f t="shared" si="12"/>
        <v>1.1970418702075936E-2</v>
      </c>
    </row>
    <row r="114" spans="1:20" x14ac:dyDescent="0.25">
      <c r="A114" s="1">
        <v>43628</v>
      </c>
      <c r="B114">
        <v>9999.9999999999909</v>
      </c>
      <c r="C114">
        <v>10051.4007351502</v>
      </c>
      <c r="D114">
        <v>10000</v>
      </c>
      <c r="E114">
        <v>9895.8941847859896</v>
      </c>
      <c r="F114" s="2">
        <f t="shared" si="7"/>
        <v>5.1400735150208821E-3</v>
      </c>
      <c r="G114" s="2">
        <f t="shared" si="8"/>
        <v>1.0520101899842871E-2</v>
      </c>
      <c r="H114" s="11">
        <f t="shared" si="9"/>
        <v>1.5660175414863753E-2</v>
      </c>
      <c r="M114" s="1">
        <v>43628</v>
      </c>
      <c r="N114">
        <v>10000</v>
      </c>
      <c r="O114">
        <v>10035.289329029099</v>
      </c>
      <c r="P114">
        <v>9999.9999999999909</v>
      </c>
      <c r="Q114">
        <v>9827.3190626510204</v>
      </c>
      <c r="R114" s="2">
        <f t="shared" si="10"/>
        <v>3.5289329029100092E-3</v>
      </c>
      <c r="S114" s="2">
        <f t="shared" si="11"/>
        <v>1.757152039616261E-2</v>
      </c>
      <c r="T114" s="11">
        <f t="shared" si="12"/>
        <v>2.1100453299072619E-2</v>
      </c>
    </row>
    <row r="115" spans="1:20" x14ac:dyDescent="0.25">
      <c r="A115" s="1">
        <v>43629</v>
      </c>
      <c r="B115">
        <v>10000</v>
      </c>
      <c r="C115">
        <v>10300.418441186301</v>
      </c>
      <c r="D115">
        <v>10000</v>
      </c>
      <c r="E115">
        <v>10018.686576797299</v>
      </c>
      <c r="F115" s="2">
        <f t="shared" si="7"/>
        <v>3.004184411863009E-2</v>
      </c>
      <c r="G115" s="2">
        <f t="shared" si="8"/>
        <v>-1.865172311166674E-3</v>
      </c>
      <c r="H115" s="11">
        <f t="shared" si="9"/>
        <v>2.8176671807463416E-2</v>
      </c>
      <c r="M115" s="1">
        <v>43629</v>
      </c>
      <c r="N115">
        <v>10000</v>
      </c>
      <c r="O115">
        <v>10285.2054801466</v>
      </c>
      <c r="P115">
        <v>10000</v>
      </c>
      <c r="Q115">
        <v>10017.790047545401</v>
      </c>
      <c r="R115" s="2">
        <f t="shared" si="10"/>
        <v>2.8520548014659974E-2</v>
      </c>
      <c r="S115" s="2">
        <f t="shared" si="11"/>
        <v>-1.7758455169221143E-3</v>
      </c>
      <c r="T115" s="11">
        <f t="shared" si="12"/>
        <v>2.674470249773786E-2</v>
      </c>
    </row>
    <row r="116" spans="1:20" x14ac:dyDescent="0.25">
      <c r="A116" s="1">
        <v>43630</v>
      </c>
      <c r="B116">
        <v>10000</v>
      </c>
      <c r="C116">
        <v>10330.4403382861</v>
      </c>
      <c r="D116">
        <v>10000</v>
      </c>
      <c r="E116">
        <v>9963.9404987364505</v>
      </c>
      <c r="F116" s="2">
        <f t="shared" si="7"/>
        <v>3.3044033828609987E-2</v>
      </c>
      <c r="G116" s="2">
        <f t="shared" si="8"/>
        <v>3.6190000600788697E-3</v>
      </c>
      <c r="H116" s="11">
        <f t="shared" si="9"/>
        <v>3.6663033888688856E-2</v>
      </c>
      <c r="M116" s="1">
        <v>43630</v>
      </c>
      <c r="N116">
        <v>10000</v>
      </c>
      <c r="O116">
        <v>10019.547106083999</v>
      </c>
      <c r="P116">
        <v>9999.9999999999909</v>
      </c>
      <c r="Q116">
        <v>9923.5882256077693</v>
      </c>
      <c r="R116" s="2">
        <f t="shared" si="10"/>
        <v>1.9547106083999122E-3</v>
      </c>
      <c r="S116" s="2">
        <f t="shared" si="11"/>
        <v>7.7000146171968264E-3</v>
      </c>
      <c r="T116" s="11">
        <f t="shared" si="12"/>
        <v>9.6547252255967386E-3</v>
      </c>
    </row>
    <row r="117" spans="1:20" x14ac:dyDescent="0.25">
      <c r="A117" s="1">
        <v>43633</v>
      </c>
      <c r="B117">
        <v>10000</v>
      </c>
      <c r="C117">
        <v>9759.1145672788698</v>
      </c>
      <c r="D117">
        <v>10000</v>
      </c>
      <c r="E117">
        <v>9757.5252981673802</v>
      </c>
      <c r="F117" s="2">
        <f t="shared" si="7"/>
        <v>-2.4088543272113072E-2</v>
      </c>
      <c r="G117" s="2">
        <f t="shared" si="8"/>
        <v>2.4850020309776788E-2</v>
      </c>
      <c r="H117" s="11">
        <f t="shared" si="9"/>
        <v>7.6147703766371588E-4</v>
      </c>
      <c r="M117" s="1">
        <v>43633</v>
      </c>
      <c r="N117">
        <v>10000</v>
      </c>
      <c r="O117">
        <v>10020.046455473301</v>
      </c>
      <c r="P117">
        <v>9999.9999999999909</v>
      </c>
      <c r="Q117">
        <v>9767.8721934724599</v>
      </c>
      <c r="R117" s="2">
        <f t="shared" si="10"/>
        <v>2.0046455473301528E-3</v>
      </c>
      <c r="S117" s="2">
        <f t="shared" si="11"/>
        <v>2.3764418895924289E-2</v>
      </c>
      <c r="T117" s="11">
        <f t="shared" si="12"/>
        <v>2.5769064443254441E-2</v>
      </c>
    </row>
    <row r="118" spans="1:20" x14ac:dyDescent="0.25">
      <c r="A118" s="1">
        <v>43634</v>
      </c>
      <c r="B118">
        <v>9999.9999999999909</v>
      </c>
      <c r="C118">
        <v>10053.5799722915</v>
      </c>
      <c r="D118">
        <v>9999.9999999999909</v>
      </c>
      <c r="E118">
        <v>9783.3600274432993</v>
      </c>
      <c r="F118" s="2">
        <f t="shared" si="7"/>
        <v>5.3579972291508682E-3</v>
      </c>
      <c r="G118" s="2">
        <f t="shared" si="8"/>
        <v>2.2143718717188676E-2</v>
      </c>
      <c r="H118" s="11">
        <f t="shared" si="9"/>
        <v>2.7501715946339544E-2</v>
      </c>
      <c r="M118" s="1">
        <v>43634</v>
      </c>
      <c r="N118">
        <v>10000</v>
      </c>
      <c r="O118">
        <v>10074.8919778129</v>
      </c>
      <c r="P118">
        <v>10000</v>
      </c>
      <c r="Q118">
        <v>10005.3892767253</v>
      </c>
      <c r="R118" s="2">
        <f t="shared" si="10"/>
        <v>7.4891977812900912E-3</v>
      </c>
      <c r="S118" s="2">
        <f t="shared" si="11"/>
        <v>-5.386373859372906E-4</v>
      </c>
      <c r="T118" s="11">
        <f t="shared" si="12"/>
        <v>6.9505603953528006E-3</v>
      </c>
    </row>
    <row r="119" spans="1:20" x14ac:dyDescent="0.25">
      <c r="A119" s="1">
        <v>43635</v>
      </c>
      <c r="B119">
        <v>10000</v>
      </c>
      <c r="C119">
        <v>10128.403362344799</v>
      </c>
      <c r="D119">
        <v>10000</v>
      </c>
      <c r="E119">
        <v>9787.5155519196396</v>
      </c>
      <c r="F119" s="2">
        <f t="shared" si="7"/>
        <v>1.2840336234479999E-2</v>
      </c>
      <c r="G119" s="2">
        <f t="shared" si="8"/>
        <v>2.17097430857911E-2</v>
      </c>
      <c r="H119" s="11">
        <f t="shared" si="9"/>
        <v>3.4550079320271099E-2</v>
      </c>
      <c r="M119" s="1">
        <v>43635</v>
      </c>
      <c r="N119">
        <v>10000</v>
      </c>
      <c r="O119">
        <v>10121.800315501299</v>
      </c>
      <c r="P119">
        <v>10000</v>
      </c>
      <c r="Q119">
        <v>9920.31367844138</v>
      </c>
      <c r="R119" s="2">
        <f t="shared" si="10"/>
        <v>1.2180031550129922E-2</v>
      </c>
      <c r="S119" s="2">
        <f t="shared" si="11"/>
        <v>8.0326413197793212E-3</v>
      </c>
      <c r="T119" s="11">
        <f t="shared" si="12"/>
        <v>2.0212672869909243E-2</v>
      </c>
    </row>
    <row r="120" spans="1:20" x14ac:dyDescent="0.25">
      <c r="A120" s="1">
        <v>43636</v>
      </c>
      <c r="B120">
        <v>10000</v>
      </c>
      <c r="C120">
        <v>10300.392119779601</v>
      </c>
      <c r="D120">
        <v>10000</v>
      </c>
      <c r="E120">
        <v>10223.4099013794</v>
      </c>
      <c r="F120" s="2">
        <f t="shared" si="7"/>
        <v>3.0039211977960001E-2</v>
      </c>
      <c r="G120" s="2">
        <f t="shared" si="8"/>
        <v>-2.185277745238956E-2</v>
      </c>
      <c r="H120" s="11">
        <f t="shared" si="9"/>
        <v>8.1864345255704407E-3</v>
      </c>
      <c r="M120" s="1">
        <v>43636</v>
      </c>
      <c r="N120">
        <v>10000</v>
      </c>
      <c r="O120">
        <v>10247.603956164799</v>
      </c>
      <c r="P120">
        <v>9999.9999999999909</v>
      </c>
      <c r="Q120">
        <v>10119.255855564999</v>
      </c>
      <c r="R120" s="2">
        <f t="shared" si="10"/>
        <v>2.4760395616479913E-2</v>
      </c>
      <c r="S120" s="2">
        <f t="shared" si="11"/>
        <v>-1.1785042029491155E-2</v>
      </c>
      <c r="T120" s="11">
        <f t="shared" si="12"/>
        <v>1.2975353586988758E-2</v>
      </c>
    </row>
    <row r="121" spans="1:20" x14ac:dyDescent="0.25">
      <c r="A121" s="1">
        <v>43637</v>
      </c>
      <c r="B121">
        <v>9999.9999999999909</v>
      </c>
      <c r="C121">
        <v>10022.532319960999</v>
      </c>
      <c r="D121">
        <v>9999.9999999999909</v>
      </c>
      <c r="E121">
        <v>9653.9647099911999</v>
      </c>
      <c r="F121" s="2">
        <f t="shared" si="7"/>
        <v>2.2532319961008351E-3</v>
      </c>
      <c r="G121" s="2">
        <f t="shared" si="8"/>
        <v>3.5843852800773846E-2</v>
      </c>
      <c r="H121" s="11">
        <f t="shared" si="9"/>
        <v>3.8097084796874681E-2</v>
      </c>
      <c r="M121" s="1">
        <v>43637</v>
      </c>
      <c r="N121">
        <v>9999.9999999999909</v>
      </c>
      <c r="O121">
        <v>10037.849104372501</v>
      </c>
      <c r="P121">
        <v>10000</v>
      </c>
      <c r="Q121">
        <v>9905.9720417307708</v>
      </c>
      <c r="R121" s="2">
        <f t="shared" si="10"/>
        <v>3.7849104372509323E-3</v>
      </c>
      <c r="S121" s="2">
        <f t="shared" si="11"/>
        <v>9.4920476126036935E-3</v>
      </c>
      <c r="T121" s="11">
        <f t="shared" si="12"/>
        <v>1.3276958049854626E-2</v>
      </c>
    </row>
    <row r="122" spans="1:20" x14ac:dyDescent="0.25">
      <c r="A122" s="1">
        <v>43640</v>
      </c>
      <c r="B122">
        <v>10000</v>
      </c>
      <c r="C122">
        <v>10608.867852092701</v>
      </c>
      <c r="D122">
        <v>10000</v>
      </c>
      <c r="E122">
        <v>10070.2438681904</v>
      </c>
      <c r="F122" s="2">
        <f t="shared" si="7"/>
        <v>6.0886785209270045E-2</v>
      </c>
      <c r="G122" s="2">
        <f t="shared" si="8"/>
        <v>-6.9753889885710851E-3</v>
      </c>
      <c r="H122" s="11">
        <f t="shared" si="9"/>
        <v>5.3911396220698959E-2</v>
      </c>
      <c r="M122" s="1">
        <v>43640</v>
      </c>
      <c r="N122">
        <v>10000</v>
      </c>
      <c r="O122">
        <v>10082.263463003101</v>
      </c>
      <c r="P122">
        <v>10000</v>
      </c>
      <c r="Q122">
        <v>10031.2344888475</v>
      </c>
      <c r="R122" s="2">
        <f t="shared" si="10"/>
        <v>8.2263463003100501E-3</v>
      </c>
      <c r="S122" s="2">
        <f t="shared" si="11"/>
        <v>-3.1137233290903232E-3</v>
      </c>
      <c r="T122" s="11">
        <f t="shared" si="12"/>
        <v>5.1126229712197269E-3</v>
      </c>
    </row>
    <row r="123" spans="1:20" x14ac:dyDescent="0.25">
      <c r="A123" s="1">
        <v>43641</v>
      </c>
      <c r="B123">
        <v>9999.9999999999909</v>
      </c>
      <c r="C123">
        <v>10052.5673779393</v>
      </c>
      <c r="D123">
        <v>10000</v>
      </c>
      <c r="E123">
        <v>9833.2666686144403</v>
      </c>
      <c r="F123" s="2">
        <f t="shared" si="7"/>
        <v>5.2567377939309878E-3</v>
      </c>
      <c r="G123" s="2">
        <f t="shared" si="8"/>
        <v>1.6956046958203075E-2</v>
      </c>
      <c r="H123" s="11">
        <f t="shared" si="9"/>
        <v>2.2212784752134063E-2</v>
      </c>
      <c r="M123" s="1">
        <v>43641</v>
      </c>
      <c r="N123">
        <v>9999.9999999999909</v>
      </c>
      <c r="O123">
        <v>10041.2517795598</v>
      </c>
      <c r="P123">
        <v>10000</v>
      </c>
      <c r="Q123">
        <v>9866.6219588131808</v>
      </c>
      <c r="R123" s="2">
        <f t="shared" si="10"/>
        <v>4.1251779559807744E-3</v>
      </c>
      <c r="S123" s="2">
        <f t="shared" si="11"/>
        <v>1.3518105968140626E-2</v>
      </c>
      <c r="T123" s="11">
        <f t="shared" si="12"/>
        <v>1.76432839241214E-2</v>
      </c>
    </row>
    <row r="124" spans="1:20" x14ac:dyDescent="0.25">
      <c r="A124" s="1">
        <v>43642</v>
      </c>
      <c r="B124">
        <v>10000</v>
      </c>
      <c r="C124">
        <v>10029.0538432634</v>
      </c>
      <c r="D124">
        <v>10000</v>
      </c>
      <c r="E124">
        <v>9972.58323112373</v>
      </c>
      <c r="F124" s="2">
        <f t="shared" si="7"/>
        <v>2.9053843263400214E-3</v>
      </c>
      <c r="G124" s="2">
        <f t="shared" si="8"/>
        <v>2.7492143450560391E-3</v>
      </c>
      <c r="H124" s="11">
        <f t="shared" si="9"/>
        <v>5.6545986713960605E-3</v>
      </c>
      <c r="M124" s="1">
        <v>43642</v>
      </c>
      <c r="N124">
        <v>9999.9999999999909</v>
      </c>
      <c r="O124">
        <v>9916.4791915214191</v>
      </c>
      <c r="P124">
        <v>10000</v>
      </c>
      <c r="Q124">
        <v>9885.11461179037</v>
      </c>
      <c r="R124" s="2">
        <f t="shared" si="10"/>
        <v>-8.3520808478572128E-3</v>
      </c>
      <c r="S124" s="2">
        <f t="shared" si="11"/>
        <v>1.1622059300415266E-2</v>
      </c>
      <c r="T124" s="11">
        <f t="shared" si="12"/>
        <v>3.2699784525580533E-3</v>
      </c>
    </row>
    <row r="125" spans="1:20" x14ac:dyDescent="0.25">
      <c r="A125" s="1">
        <v>43643</v>
      </c>
      <c r="B125">
        <v>10000</v>
      </c>
      <c r="C125">
        <v>10242.145005644899</v>
      </c>
      <c r="D125">
        <v>10000</v>
      </c>
      <c r="E125">
        <v>9871.29347078504</v>
      </c>
      <c r="F125" s="2">
        <f t="shared" si="7"/>
        <v>2.4214500564490038E-2</v>
      </c>
      <c r="G125" s="2">
        <f t="shared" si="8"/>
        <v>1.3038466498425771E-2</v>
      </c>
      <c r="H125" s="11">
        <f t="shared" si="9"/>
        <v>3.7252967062915809E-2</v>
      </c>
      <c r="M125" s="1">
        <v>43643</v>
      </c>
      <c r="N125">
        <v>10000</v>
      </c>
      <c r="O125">
        <v>10068.550184481701</v>
      </c>
      <c r="P125">
        <v>9999.9999999999909</v>
      </c>
      <c r="Q125">
        <v>9909.3525517569906</v>
      </c>
      <c r="R125" s="2">
        <f t="shared" si="10"/>
        <v>6.8550184481701582E-3</v>
      </c>
      <c r="S125" s="2">
        <f t="shared" si="11"/>
        <v>9.1476660830811518E-3</v>
      </c>
      <c r="T125" s="11">
        <f t="shared" si="12"/>
        <v>1.600268453125131E-2</v>
      </c>
    </row>
    <row r="126" spans="1:20" x14ac:dyDescent="0.25">
      <c r="A126" s="1">
        <v>43644</v>
      </c>
      <c r="B126">
        <v>10000</v>
      </c>
      <c r="C126">
        <v>10267.868254223</v>
      </c>
      <c r="D126">
        <v>10000</v>
      </c>
      <c r="E126">
        <v>10107.2916552726</v>
      </c>
      <c r="F126" s="2">
        <f t="shared" si="7"/>
        <v>2.6786825422300042E-2</v>
      </c>
      <c r="G126" s="2">
        <f t="shared" si="8"/>
        <v>-1.0615272511368512E-2</v>
      </c>
      <c r="H126" s="11">
        <f t="shared" si="9"/>
        <v>1.617155291093153E-2</v>
      </c>
      <c r="M126" s="1">
        <v>43644</v>
      </c>
      <c r="N126">
        <v>10000</v>
      </c>
      <c r="O126">
        <v>10100.8107919872</v>
      </c>
      <c r="P126">
        <v>9999.9999999999909</v>
      </c>
      <c r="Q126">
        <v>10115.485173175901</v>
      </c>
      <c r="R126" s="2">
        <f t="shared" si="10"/>
        <v>1.0081079198720033E-2</v>
      </c>
      <c r="S126" s="2">
        <f t="shared" si="11"/>
        <v>-1.1416671686905522E-2</v>
      </c>
      <c r="T126" s="11">
        <f t="shared" si="12"/>
        <v>-1.3355924881854886E-3</v>
      </c>
    </row>
    <row r="127" spans="1:20" x14ac:dyDescent="0.25">
      <c r="A127" s="1">
        <v>43647</v>
      </c>
      <c r="B127">
        <v>10000</v>
      </c>
      <c r="C127">
        <v>10348.475115294599</v>
      </c>
      <c r="D127">
        <v>10000</v>
      </c>
      <c r="E127">
        <v>10207.163527574099</v>
      </c>
      <c r="F127" s="2">
        <f t="shared" si="7"/>
        <v>3.4847511529459974E-2</v>
      </c>
      <c r="G127" s="2">
        <f t="shared" si="8"/>
        <v>-2.0295895820073628E-2</v>
      </c>
      <c r="H127" s="11">
        <f t="shared" si="9"/>
        <v>1.4551615709386345E-2</v>
      </c>
      <c r="M127" s="1">
        <v>43647</v>
      </c>
      <c r="N127">
        <v>9999.9999999999909</v>
      </c>
      <c r="O127">
        <v>10218.379287653401</v>
      </c>
      <c r="P127">
        <v>9999.9999999999909</v>
      </c>
      <c r="Q127">
        <v>10256.084026893799</v>
      </c>
      <c r="R127" s="2">
        <f t="shared" si="10"/>
        <v>2.1837928765340964E-2</v>
      </c>
      <c r="S127" s="2">
        <f t="shared" si="11"/>
        <v>-2.4968986820144701E-2</v>
      </c>
      <c r="T127" s="11">
        <f t="shared" si="12"/>
        <v>-3.131058054803737E-3</v>
      </c>
    </row>
    <row r="128" spans="1:20" x14ac:dyDescent="0.25">
      <c r="A128" s="1">
        <v>43648</v>
      </c>
      <c r="B128">
        <v>10000</v>
      </c>
      <c r="C128">
        <v>9986.2768101577094</v>
      </c>
      <c r="D128">
        <v>10000</v>
      </c>
      <c r="E128">
        <v>9787.0496374333998</v>
      </c>
      <c r="F128" s="2">
        <f t="shared" si="7"/>
        <v>-1.3723189842290706E-3</v>
      </c>
      <c r="G128" s="2">
        <f t="shared" si="8"/>
        <v>2.1758381785672132E-2</v>
      </c>
      <c r="H128" s="11">
        <f t="shared" si="9"/>
        <v>2.0386062801443061E-2</v>
      </c>
      <c r="M128" s="1">
        <v>43648</v>
      </c>
      <c r="N128">
        <v>9999.9999999999909</v>
      </c>
      <c r="O128">
        <v>9983.9710850048305</v>
      </c>
      <c r="P128">
        <v>9999.9999999999909</v>
      </c>
      <c r="Q128">
        <v>9772.3239564869691</v>
      </c>
      <c r="R128" s="2">
        <f t="shared" si="10"/>
        <v>-1.6028914995160903E-3</v>
      </c>
      <c r="S128" s="2">
        <f t="shared" si="11"/>
        <v>2.3298045022534186E-2</v>
      </c>
      <c r="T128" s="11">
        <f t="shared" si="12"/>
        <v>2.1695153523018096E-2</v>
      </c>
    </row>
    <row r="129" spans="1:20" x14ac:dyDescent="0.25">
      <c r="A129" s="1">
        <v>43649</v>
      </c>
      <c r="B129">
        <v>9999.9999999999909</v>
      </c>
      <c r="C129">
        <v>11072.632516933299</v>
      </c>
      <c r="D129">
        <v>9999.9999999999909</v>
      </c>
      <c r="E129">
        <v>9852.9674048044799</v>
      </c>
      <c r="F129" s="2">
        <f t="shared" si="7"/>
        <v>0.10726325169333095</v>
      </c>
      <c r="G129" s="2">
        <f t="shared" si="8"/>
        <v>1.4922671430316115E-2</v>
      </c>
      <c r="H129" s="11">
        <f t="shared" si="9"/>
        <v>0.12218592312364707</v>
      </c>
      <c r="M129" s="1">
        <v>43649</v>
      </c>
      <c r="N129">
        <v>10000</v>
      </c>
      <c r="O129">
        <v>10089.282081229099</v>
      </c>
      <c r="P129">
        <v>10000</v>
      </c>
      <c r="Q129">
        <v>9884.2338508841494</v>
      </c>
      <c r="R129" s="2">
        <f t="shared" si="10"/>
        <v>8.928208122909842E-3</v>
      </c>
      <c r="S129" s="2">
        <f t="shared" si="11"/>
        <v>1.1712202570510311E-2</v>
      </c>
      <c r="T129" s="11">
        <f t="shared" si="12"/>
        <v>2.0640410693420153E-2</v>
      </c>
    </row>
    <row r="130" spans="1:20" x14ac:dyDescent="0.25">
      <c r="A130" s="1">
        <v>43651</v>
      </c>
      <c r="B130">
        <v>10000</v>
      </c>
      <c r="C130">
        <v>10686.153628088699</v>
      </c>
      <c r="D130">
        <v>9999.9999999999909</v>
      </c>
      <c r="E130">
        <v>9778.3154908063007</v>
      </c>
      <c r="F130" s="2">
        <f t="shared" si="7"/>
        <v>6.8615362808869929E-2</v>
      </c>
      <c r="G130" s="2">
        <f t="shared" si="8"/>
        <v>2.2671032592691542E-2</v>
      </c>
      <c r="H130" s="11">
        <f t="shared" si="9"/>
        <v>9.1286395401561471E-2</v>
      </c>
      <c r="M130" s="1">
        <v>43651</v>
      </c>
      <c r="N130">
        <v>10000</v>
      </c>
      <c r="O130">
        <v>10207.031005200901</v>
      </c>
      <c r="P130">
        <v>10000</v>
      </c>
      <c r="Q130">
        <v>9771.4936152020091</v>
      </c>
      <c r="R130" s="2">
        <f t="shared" si="10"/>
        <v>2.0703100520090167E-2</v>
      </c>
      <c r="S130" s="2">
        <f t="shared" si="11"/>
        <v>2.33850006760985E-2</v>
      </c>
      <c r="T130" s="11">
        <f t="shared" si="12"/>
        <v>4.4088101196188667E-2</v>
      </c>
    </row>
    <row r="131" spans="1:20" x14ac:dyDescent="0.25">
      <c r="A131" s="1">
        <v>43654</v>
      </c>
      <c r="B131">
        <v>10000</v>
      </c>
      <c r="C131">
        <v>10109.391670556801</v>
      </c>
      <c r="D131">
        <v>10000</v>
      </c>
      <c r="E131">
        <v>9923.0625186426405</v>
      </c>
      <c r="F131" s="2">
        <f t="shared" si="7"/>
        <v>1.0939167055679988E-2</v>
      </c>
      <c r="G131" s="2">
        <f t="shared" si="8"/>
        <v>7.7534008490640627E-3</v>
      </c>
      <c r="H131" s="11">
        <f t="shared" si="9"/>
        <v>1.8692567904744051E-2</v>
      </c>
      <c r="M131" s="1">
        <v>43654</v>
      </c>
      <c r="N131">
        <v>10000</v>
      </c>
      <c r="O131">
        <v>10023.6344669304</v>
      </c>
      <c r="P131">
        <v>9999.9999999999909</v>
      </c>
      <c r="Q131">
        <v>9923.64972663144</v>
      </c>
      <c r="R131" s="2">
        <f t="shared" si="10"/>
        <v>2.3634466930400055E-3</v>
      </c>
      <c r="S131" s="2">
        <f t="shared" si="11"/>
        <v>7.6937694771364029E-3</v>
      </c>
      <c r="T131" s="11">
        <f t="shared" si="12"/>
        <v>1.0057216170176408E-2</v>
      </c>
    </row>
    <row r="132" spans="1:20" x14ac:dyDescent="0.25">
      <c r="A132" s="1">
        <v>43655</v>
      </c>
      <c r="B132">
        <v>10000</v>
      </c>
      <c r="C132">
        <v>9935.6214099916197</v>
      </c>
      <c r="D132">
        <v>10000</v>
      </c>
      <c r="E132">
        <v>9873.0605077910895</v>
      </c>
      <c r="F132" s="2">
        <f t="shared" si="7"/>
        <v>-6.4378590008380421E-3</v>
      </c>
      <c r="G132" s="2">
        <f t="shared" si="8"/>
        <v>1.285715732307513E-2</v>
      </c>
      <c r="H132" s="11">
        <f t="shared" si="9"/>
        <v>6.4192983222370881E-3</v>
      </c>
      <c r="M132" s="1">
        <v>43655</v>
      </c>
      <c r="N132">
        <v>10000</v>
      </c>
      <c r="O132">
        <v>9987.9351072953796</v>
      </c>
      <c r="P132">
        <v>10000</v>
      </c>
      <c r="Q132">
        <v>9905.8576936856698</v>
      </c>
      <c r="R132" s="2">
        <f t="shared" si="10"/>
        <v>-1.2064892704620744E-3</v>
      </c>
      <c r="S132" s="2">
        <f t="shared" si="11"/>
        <v>9.5037006613107877E-3</v>
      </c>
      <c r="T132" s="11">
        <f t="shared" si="12"/>
        <v>8.2972113908487133E-3</v>
      </c>
    </row>
    <row r="133" spans="1:20" x14ac:dyDescent="0.25">
      <c r="A133" s="1">
        <v>43656</v>
      </c>
      <c r="B133">
        <v>10000</v>
      </c>
      <c r="C133">
        <v>10195.630643903</v>
      </c>
      <c r="D133">
        <v>10000</v>
      </c>
      <c r="E133">
        <v>10137.159788041199</v>
      </c>
      <c r="F133" s="2">
        <f t="shared" ref="F133:F196" si="13">C133/B133-1</f>
        <v>1.9563064390299978E-2</v>
      </c>
      <c r="G133" s="2">
        <f t="shared" ref="G133:G196" si="14">D133/E133-1</f>
        <v>-1.3530396176945625E-2</v>
      </c>
      <c r="H133" s="11">
        <f t="shared" ref="H133:H196" si="15">F133+G133</f>
        <v>6.032668213354353E-3</v>
      </c>
      <c r="M133" s="1">
        <v>43656</v>
      </c>
      <c r="N133">
        <v>9999.9999999999909</v>
      </c>
      <c r="O133">
        <v>10175.7468093317</v>
      </c>
      <c r="P133">
        <v>10000</v>
      </c>
      <c r="Q133">
        <v>10063.337794765301</v>
      </c>
      <c r="R133" s="2">
        <f t="shared" ref="R133:R196" si="16">O133/N133-1</f>
        <v>1.7574680933170939E-2</v>
      </c>
      <c r="S133" s="2">
        <f t="shared" ref="S133:S196" si="17">P133/Q133-1</f>
        <v>-6.2939152055739855E-3</v>
      </c>
      <c r="T133" s="11">
        <f t="shared" ref="T133:T196" si="18">R133+S133</f>
        <v>1.1280765727596953E-2</v>
      </c>
    </row>
    <row r="134" spans="1:20" x14ac:dyDescent="0.25">
      <c r="A134" s="1">
        <v>43657</v>
      </c>
      <c r="B134">
        <v>10000</v>
      </c>
      <c r="C134">
        <v>10106.939920784</v>
      </c>
      <c r="D134">
        <v>10000</v>
      </c>
      <c r="E134">
        <v>9907.2913422500096</v>
      </c>
      <c r="F134" s="2">
        <f t="shared" si="13"/>
        <v>1.0693992078399939E-2</v>
      </c>
      <c r="G134" s="2">
        <f t="shared" si="14"/>
        <v>9.3576190047657271E-3</v>
      </c>
      <c r="H134" s="11">
        <f t="shared" si="15"/>
        <v>2.0051611083165666E-2</v>
      </c>
      <c r="M134" s="1">
        <v>43657</v>
      </c>
      <c r="N134">
        <v>10000</v>
      </c>
      <c r="O134">
        <v>10031.5216906566</v>
      </c>
      <c r="P134">
        <v>10000</v>
      </c>
      <c r="Q134">
        <v>9897.4545927788404</v>
      </c>
      <c r="R134" s="2">
        <f t="shared" si="16"/>
        <v>3.1521690656599599E-3</v>
      </c>
      <c r="S134" s="2">
        <f t="shared" si="17"/>
        <v>1.0360785822243201E-2</v>
      </c>
      <c r="T134" s="11">
        <f t="shared" si="18"/>
        <v>1.3512954887903161E-2</v>
      </c>
    </row>
    <row r="135" spans="1:20" x14ac:dyDescent="0.25">
      <c r="A135" s="1">
        <v>43658</v>
      </c>
      <c r="B135">
        <v>10000</v>
      </c>
      <c r="C135">
        <v>10103.849121671101</v>
      </c>
      <c r="D135">
        <v>10000</v>
      </c>
      <c r="E135">
        <v>9940.4386842040694</v>
      </c>
      <c r="F135" s="2">
        <f t="shared" si="13"/>
        <v>1.0384912167110016E-2</v>
      </c>
      <c r="G135" s="2">
        <f t="shared" si="14"/>
        <v>5.9918196458046413E-3</v>
      </c>
      <c r="H135" s="11">
        <f t="shared" si="15"/>
        <v>1.6376731812914658E-2</v>
      </c>
      <c r="M135" s="1">
        <v>43658</v>
      </c>
      <c r="N135">
        <v>10000</v>
      </c>
      <c r="O135">
        <v>10095.6436844864</v>
      </c>
      <c r="P135">
        <v>10000</v>
      </c>
      <c r="Q135">
        <v>9828.8852195339696</v>
      </c>
      <c r="R135" s="2">
        <f t="shared" si="16"/>
        <v>9.5643684486399483E-3</v>
      </c>
      <c r="S135" s="2">
        <f t="shared" si="17"/>
        <v>1.740937824016453E-2</v>
      </c>
      <c r="T135" s="11">
        <f t="shared" si="18"/>
        <v>2.6973746688804479E-2</v>
      </c>
    </row>
    <row r="136" spans="1:20" x14ac:dyDescent="0.25">
      <c r="A136" s="1">
        <v>43661</v>
      </c>
      <c r="B136">
        <v>10000</v>
      </c>
      <c r="C136">
        <v>10082.1865463759</v>
      </c>
      <c r="D136">
        <v>10000</v>
      </c>
      <c r="E136">
        <v>9964.7765629522601</v>
      </c>
      <c r="F136" s="2">
        <f t="shared" si="13"/>
        <v>8.2186546375899727E-3</v>
      </c>
      <c r="G136" s="2">
        <f t="shared" si="14"/>
        <v>3.5347944658083996E-3</v>
      </c>
      <c r="H136" s="11">
        <f t="shared" si="15"/>
        <v>1.1753449103398372E-2</v>
      </c>
      <c r="M136" s="1">
        <v>43661</v>
      </c>
      <c r="N136">
        <v>10000</v>
      </c>
      <c r="O136">
        <v>10102.886677582699</v>
      </c>
      <c r="P136">
        <v>9999.9999999999909</v>
      </c>
      <c r="Q136">
        <v>9977.3807464743404</v>
      </c>
      <c r="R136" s="2">
        <f t="shared" si="16"/>
        <v>1.0288667758269865E-2</v>
      </c>
      <c r="S136" s="2">
        <f t="shared" si="17"/>
        <v>2.2670532578044078E-3</v>
      </c>
      <c r="T136" s="11">
        <f t="shared" si="18"/>
        <v>1.2555721016074273E-2</v>
      </c>
    </row>
    <row r="137" spans="1:20" x14ac:dyDescent="0.25">
      <c r="A137" s="1">
        <v>43662</v>
      </c>
      <c r="B137">
        <v>9999.9999999999909</v>
      </c>
      <c r="C137">
        <v>10045.842573276301</v>
      </c>
      <c r="D137">
        <v>10000</v>
      </c>
      <c r="E137">
        <v>9814.0346074689696</v>
      </c>
      <c r="F137" s="2">
        <f t="shared" si="13"/>
        <v>4.5842573276309029E-3</v>
      </c>
      <c r="G137" s="2">
        <f t="shared" si="14"/>
        <v>1.8948923655669692E-2</v>
      </c>
      <c r="H137" s="11">
        <f t="shared" si="15"/>
        <v>2.3533180983300594E-2</v>
      </c>
      <c r="M137" s="1">
        <v>43662</v>
      </c>
      <c r="N137">
        <v>10000</v>
      </c>
      <c r="O137">
        <v>10003.7197378115</v>
      </c>
      <c r="P137">
        <v>9999.9999999999909</v>
      </c>
      <c r="Q137">
        <v>9761.0895316716906</v>
      </c>
      <c r="R137" s="2">
        <f t="shared" si="16"/>
        <v>3.7197378115005897E-4</v>
      </c>
      <c r="S137" s="2">
        <f t="shared" si="17"/>
        <v>2.4475799300181622E-2</v>
      </c>
      <c r="T137" s="11">
        <f t="shared" si="18"/>
        <v>2.4847773081331681E-2</v>
      </c>
    </row>
    <row r="138" spans="1:20" x14ac:dyDescent="0.25">
      <c r="A138" s="1">
        <v>43663</v>
      </c>
      <c r="B138">
        <v>9999.9999999999909</v>
      </c>
      <c r="C138">
        <v>10121.0113915276</v>
      </c>
      <c r="D138">
        <v>10000</v>
      </c>
      <c r="E138">
        <v>9836.9234582439803</v>
      </c>
      <c r="F138" s="2">
        <f t="shared" si="13"/>
        <v>1.2101139152760787E-2</v>
      </c>
      <c r="G138" s="2">
        <f t="shared" si="14"/>
        <v>1.6578002507415146E-2</v>
      </c>
      <c r="H138" s="11">
        <f t="shared" si="15"/>
        <v>2.8679141660175933E-2</v>
      </c>
      <c r="M138" s="1">
        <v>43663</v>
      </c>
      <c r="N138">
        <v>9999.9999999999909</v>
      </c>
      <c r="O138">
        <v>10077.207717428601</v>
      </c>
      <c r="P138">
        <v>9999.9999999999909</v>
      </c>
      <c r="Q138">
        <v>9877.9396109181907</v>
      </c>
      <c r="R138" s="2">
        <f t="shared" si="16"/>
        <v>7.7207717428608991E-3</v>
      </c>
      <c r="S138" s="2">
        <f t="shared" si="17"/>
        <v>1.2356867311365871E-2</v>
      </c>
      <c r="T138" s="11">
        <f t="shared" si="18"/>
        <v>2.007763905422677E-2</v>
      </c>
    </row>
    <row r="139" spans="1:20" x14ac:dyDescent="0.25">
      <c r="A139" s="1">
        <v>43664</v>
      </c>
      <c r="B139">
        <v>10000</v>
      </c>
      <c r="C139">
        <v>10077.315102984499</v>
      </c>
      <c r="D139">
        <v>10000</v>
      </c>
      <c r="E139">
        <v>9770.9961078832894</v>
      </c>
      <c r="F139" s="2">
        <f t="shared" si="13"/>
        <v>7.7315102984498729E-3</v>
      </c>
      <c r="G139" s="2">
        <f t="shared" si="14"/>
        <v>2.3437108109371607E-2</v>
      </c>
      <c r="H139" s="11">
        <f t="shared" si="15"/>
        <v>3.116861840782148E-2</v>
      </c>
      <c r="M139" s="1">
        <v>43664</v>
      </c>
      <c r="N139">
        <v>10000</v>
      </c>
      <c r="O139">
        <v>10017.4702197689</v>
      </c>
      <c r="P139">
        <v>10000</v>
      </c>
      <c r="Q139">
        <v>9771.2846716009499</v>
      </c>
      <c r="R139" s="2">
        <f t="shared" si="16"/>
        <v>1.7470219768900286E-3</v>
      </c>
      <c r="S139" s="2">
        <f t="shared" si="17"/>
        <v>2.3406884159642205E-2</v>
      </c>
      <c r="T139" s="11">
        <f t="shared" si="18"/>
        <v>2.5153906136532234E-2</v>
      </c>
    </row>
    <row r="140" spans="1:20" x14ac:dyDescent="0.25">
      <c r="A140" s="1">
        <v>43665</v>
      </c>
      <c r="B140">
        <v>10000</v>
      </c>
      <c r="C140">
        <v>10246.9479929478</v>
      </c>
      <c r="D140">
        <v>9999.9999999999909</v>
      </c>
      <c r="E140">
        <v>9954.1882301061196</v>
      </c>
      <c r="F140" s="2">
        <f t="shared" si="13"/>
        <v>2.4694799294779912E-2</v>
      </c>
      <c r="G140" s="2">
        <f t="shared" si="14"/>
        <v>4.6022607604823129E-3</v>
      </c>
      <c r="H140" s="11">
        <f t="shared" si="15"/>
        <v>2.9297060055262225E-2</v>
      </c>
      <c r="M140" s="1">
        <v>43665</v>
      </c>
      <c r="N140">
        <v>9999.9999999999909</v>
      </c>
      <c r="O140">
        <v>10135.953209187801</v>
      </c>
      <c r="P140">
        <v>10000</v>
      </c>
      <c r="Q140">
        <v>10083.6105487726</v>
      </c>
      <c r="R140" s="2">
        <f t="shared" si="16"/>
        <v>1.3595320918780907E-2</v>
      </c>
      <c r="S140" s="2">
        <f t="shared" si="17"/>
        <v>-8.2917272903579864E-3</v>
      </c>
      <c r="T140" s="11">
        <f t="shared" si="18"/>
        <v>5.3035936284229201E-3</v>
      </c>
    </row>
    <row r="141" spans="1:20" x14ac:dyDescent="0.25">
      <c r="A141" s="1">
        <v>43668</v>
      </c>
      <c r="B141">
        <v>10000</v>
      </c>
      <c r="C141">
        <v>9956.5547213162808</v>
      </c>
      <c r="D141">
        <v>10000</v>
      </c>
      <c r="E141">
        <v>10111.9060220432</v>
      </c>
      <c r="F141" s="2">
        <f t="shared" si="13"/>
        <v>-4.3445278683719168E-3</v>
      </c>
      <c r="G141" s="2">
        <f t="shared" si="14"/>
        <v>-1.1066758512119579E-2</v>
      </c>
      <c r="H141" s="11">
        <f t="shared" si="15"/>
        <v>-1.5411286380491496E-2</v>
      </c>
      <c r="M141" s="1">
        <v>43668</v>
      </c>
      <c r="N141">
        <v>9999.9999999999909</v>
      </c>
      <c r="O141">
        <v>9933.2027047688698</v>
      </c>
      <c r="P141">
        <v>10000</v>
      </c>
      <c r="Q141">
        <v>9822.5402549929495</v>
      </c>
      <c r="R141" s="2">
        <f t="shared" si="16"/>
        <v>-6.6797295231121323E-3</v>
      </c>
      <c r="S141" s="2">
        <f t="shared" si="17"/>
        <v>1.8066583633174149E-2</v>
      </c>
      <c r="T141" s="11">
        <f t="shared" si="18"/>
        <v>1.1386854110062017E-2</v>
      </c>
    </row>
    <row r="142" spans="1:20" x14ac:dyDescent="0.25">
      <c r="A142" s="1">
        <v>43669</v>
      </c>
      <c r="B142">
        <v>9999.9999999999909</v>
      </c>
      <c r="C142">
        <v>10209.130437776101</v>
      </c>
      <c r="D142">
        <v>10000</v>
      </c>
      <c r="E142">
        <v>9733.84821098881</v>
      </c>
      <c r="F142" s="2">
        <f t="shared" si="13"/>
        <v>2.0913043777611051E-2</v>
      </c>
      <c r="G142" s="2">
        <f t="shared" si="14"/>
        <v>2.73429154885243E-2</v>
      </c>
      <c r="H142" s="11">
        <f t="shared" si="15"/>
        <v>4.8255959266135351E-2</v>
      </c>
      <c r="M142" s="1">
        <v>43669</v>
      </c>
      <c r="N142">
        <v>10000</v>
      </c>
      <c r="O142">
        <v>10083.601477210101</v>
      </c>
      <c r="P142">
        <v>9999.9999999999909</v>
      </c>
      <c r="Q142">
        <v>9931.6113269577108</v>
      </c>
      <c r="R142" s="2">
        <f t="shared" si="16"/>
        <v>8.3601477210100139E-3</v>
      </c>
      <c r="S142" s="2">
        <f t="shared" si="17"/>
        <v>6.8859594672869839E-3</v>
      </c>
      <c r="T142" s="11">
        <f t="shared" si="18"/>
        <v>1.5246107188296998E-2</v>
      </c>
    </row>
    <row r="143" spans="1:20" x14ac:dyDescent="0.25">
      <c r="A143" s="1">
        <v>43670</v>
      </c>
      <c r="B143">
        <v>10000</v>
      </c>
      <c r="C143">
        <v>10157.4505666601</v>
      </c>
      <c r="D143">
        <v>10000</v>
      </c>
      <c r="E143">
        <v>9836.6973459540604</v>
      </c>
      <c r="F143" s="2">
        <f t="shared" si="13"/>
        <v>1.5745056666010004E-2</v>
      </c>
      <c r="G143" s="2">
        <f t="shared" si="14"/>
        <v>1.6601370185808095E-2</v>
      </c>
      <c r="H143" s="11">
        <f t="shared" si="15"/>
        <v>3.23464268518181E-2</v>
      </c>
      <c r="M143" s="1">
        <v>43670</v>
      </c>
      <c r="N143">
        <v>10000</v>
      </c>
      <c r="O143">
        <v>10077.038876540601</v>
      </c>
      <c r="P143">
        <v>10000</v>
      </c>
      <c r="Q143">
        <v>9849.5322836257801</v>
      </c>
      <c r="R143" s="2">
        <f t="shared" si="16"/>
        <v>7.7038876540600487E-3</v>
      </c>
      <c r="S143" s="2">
        <f t="shared" si="17"/>
        <v>1.5276635685977036E-2</v>
      </c>
      <c r="T143" s="11">
        <f t="shared" si="18"/>
        <v>2.2980523340037085E-2</v>
      </c>
    </row>
    <row r="144" spans="1:20" x14ac:dyDescent="0.25">
      <c r="A144" s="1">
        <v>43671</v>
      </c>
      <c r="B144">
        <v>9999.9999999999909</v>
      </c>
      <c r="C144">
        <v>10222.734346362</v>
      </c>
      <c r="D144">
        <v>10000</v>
      </c>
      <c r="E144">
        <v>10013.996757049699</v>
      </c>
      <c r="F144" s="2">
        <f t="shared" si="13"/>
        <v>2.2273434636201017E-2</v>
      </c>
      <c r="G144" s="2">
        <f t="shared" si="14"/>
        <v>-1.3977193511517383E-3</v>
      </c>
      <c r="H144" s="11">
        <f t="shared" si="15"/>
        <v>2.0875715285049279E-2</v>
      </c>
      <c r="M144" s="1">
        <v>43671</v>
      </c>
      <c r="N144">
        <v>10000</v>
      </c>
      <c r="O144">
        <v>9992.5567153050306</v>
      </c>
      <c r="P144">
        <v>10000</v>
      </c>
      <c r="Q144">
        <v>10066.639234677499</v>
      </c>
      <c r="R144" s="2">
        <f t="shared" si="16"/>
        <v>-7.4432846949690212E-4</v>
      </c>
      <c r="S144" s="2">
        <f t="shared" si="17"/>
        <v>-6.619809563447987E-3</v>
      </c>
      <c r="T144" s="11">
        <f t="shared" si="18"/>
        <v>-7.3641380329448891E-3</v>
      </c>
    </row>
    <row r="145" spans="1:20" x14ac:dyDescent="0.25">
      <c r="A145" s="1">
        <v>43672</v>
      </c>
      <c r="B145">
        <v>10000</v>
      </c>
      <c r="C145">
        <v>10275.7491101166</v>
      </c>
      <c r="D145">
        <v>10000</v>
      </c>
      <c r="E145">
        <v>9641.9249987325293</v>
      </c>
      <c r="F145" s="2">
        <f t="shared" si="13"/>
        <v>2.7574911011659875E-2</v>
      </c>
      <c r="G145" s="2">
        <f t="shared" si="14"/>
        <v>3.7137293778425118E-2</v>
      </c>
      <c r="H145" s="11">
        <f t="shared" si="15"/>
        <v>6.4712204790084993E-2</v>
      </c>
      <c r="M145" s="1">
        <v>43672</v>
      </c>
      <c r="N145">
        <v>10000</v>
      </c>
      <c r="O145">
        <v>10265.1448190476</v>
      </c>
      <c r="P145">
        <v>9999.9999999999909</v>
      </c>
      <c r="Q145">
        <v>9767.7378407963606</v>
      </c>
      <c r="R145" s="2">
        <f t="shared" si="16"/>
        <v>2.6514481904760023E-2</v>
      </c>
      <c r="S145" s="2">
        <f t="shared" si="17"/>
        <v>2.3778500507410705E-2</v>
      </c>
      <c r="T145" s="11">
        <f t="shared" si="18"/>
        <v>5.0292982412170728E-2</v>
      </c>
    </row>
    <row r="146" spans="1:20" x14ac:dyDescent="0.25">
      <c r="A146" s="1">
        <v>43675</v>
      </c>
      <c r="B146">
        <v>10000</v>
      </c>
      <c r="C146">
        <v>10096.857732164601</v>
      </c>
      <c r="D146">
        <v>10000</v>
      </c>
      <c r="E146">
        <v>9918.6379633517809</v>
      </c>
      <c r="F146" s="2">
        <f t="shared" si="13"/>
        <v>9.6857732164601362E-3</v>
      </c>
      <c r="G146" s="2">
        <f t="shared" si="14"/>
        <v>8.2029444918589878E-3</v>
      </c>
      <c r="H146" s="11">
        <f t="shared" si="15"/>
        <v>1.7888717708319124E-2</v>
      </c>
      <c r="M146" s="1">
        <v>43675</v>
      </c>
      <c r="N146">
        <v>10000</v>
      </c>
      <c r="O146">
        <v>10082.209918348801</v>
      </c>
      <c r="P146">
        <v>10000</v>
      </c>
      <c r="Q146">
        <v>9929.3700119365094</v>
      </c>
      <c r="R146" s="2">
        <f t="shared" si="16"/>
        <v>8.2209918348801203E-3</v>
      </c>
      <c r="S146" s="2">
        <f t="shared" si="17"/>
        <v>7.1132396092181693E-3</v>
      </c>
      <c r="T146" s="11">
        <f t="shared" si="18"/>
        <v>1.533423144409829E-2</v>
      </c>
    </row>
    <row r="147" spans="1:20" x14ac:dyDescent="0.25">
      <c r="A147" s="1">
        <v>43676</v>
      </c>
      <c r="B147">
        <v>10000</v>
      </c>
      <c r="C147">
        <v>10036.654607563099</v>
      </c>
      <c r="D147">
        <v>10000</v>
      </c>
      <c r="E147">
        <v>9784.7354027522197</v>
      </c>
      <c r="F147" s="2">
        <f t="shared" si="13"/>
        <v>3.6654607563100239E-3</v>
      </c>
      <c r="G147" s="2">
        <f t="shared" si="14"/>
        <v>2.2000042759176885E-2</v>
      </c>
      <c r="H147" s="11">
        <f t="shared" si="15"/>
        <v>2.5665503515486909E-2</v>
      </c>
      <c r="M147" s="1">
        <v>43676</v>
      </c>
      <c r="N147">
        <v>10000</v>
      </c>
      <c r="O147">
        <v>9987.2345993882791</v>
      </c>
      <c r="P147">
        <v>10000</v>
      </c>
      <c r="Q147">
        <v>9824.1013596551002</v>
      </c>
      <c r="R147" s="2">
        <f t="shared" si="16"/>
        <v>-1.2765400611720601E-3</v>
      </c>
      <c r="S147" s="2">
        <f t="shared" si="17"/>
        <v>1.7904807157962388E-2</v>
      </c>
      <c r="T147" s="11">
        <f t="shared" si="18"/>
        <v>1.6628267096790328E-2</v>
      </c>
    </row>
    <row r="148" spans="1:20" x14ac:dyDescent="0.25">
      <c r="A148" s="1">
        <v>43677</v>
      </c>
      <c r="B148">
        <v>10000</v>
      </c>
      <c r="C148">
        <v>10395.104732260599</v>
      </c>
      <c r="D148">
        <v>10000</v>
      </c>
      <c r="E148">
        <v>9995.5194579695199</v>
      </c>
      <c r="F148" s="2">
        <f t="shared" si="13"/>
        <v>3.9510473226059828E-2</v>
      </c>
      <c r="G148" s="2">
        <f t="shared" si="14"/>
        <v>4.4825504560530582E-4</v>
      </c>
      <c r="H148" s="11">
        <f t="shared" si="15"/>
        <v>3.9958728271665134E-2</v>
      </c>
      <c r="M148" s="1">
        <v>43677</v>
      </c>
      <c r="N148">
        <v>10000</v>
      </c>
      <c r="O148">
        <v>10269.7903289078</v>
      </c>
      <c r="P148">
        <v>10000</v>
      </c>
      <c r="Q148">
        <v>9953.8851600322905</v>
      </c>
      <c r="R148" s="2">
        <f t="shared" si="16"/>
        <v>2.6979032890779964E-2</v>
      </c>
      <c r="S148" s="2">
        <f t="shared" si="17"/>
        <v>4.6328483025777079E-3</v>
      </c>
      <c r="T148" s="11">
        <f t="shared" si="18"/>
        <v>3.1611881193357672E-2</v>
      </c>
    </row>
    <row r="149" spans="1:20" x14ac:dyDescent="0.25">
      <c r="A149" s="1">
        <v>43678</v>
      </c>
      <c r="B149">
        <v>10000</v>
      </c>
      <c r="C149">
        <v>10204.1382645268</v>
      </c>
      <c r="D149">
        <v>10000</v>
      </c>
      <c r="E149">
        <v>9842.8060604268303</v>
      </c>
      <c r="F149" s="2">
        <f t="shared" si="13"/>
        <v>2.0413826452680084E-2</v>
      </c>
      <c r="G149" s="2">
        <f t="shared" si="14"/>
        <v>1.5970439588886221E-2</v>
      </c>
      <c r="H149" s="11">
        <f t="shared" si="15"/>
        <v>3.6384266041566304E-2</v>
      </c>
      <c r="M149" s="1">
        <v>43678</v>
      </c>
      <c r="N149">
        <v>9999.9999999999909</v>
      </c>
      <c r="O149">
        <v>10123.218838633</v>
      </c>
      <c r="P149">
        <v>9999.9999999999909</v>
      </c>
      <c r="Q149">
        <v>9893.3733777102007</v>
      </c>
      <c r="R149" s="2">
        <f t="shared" si="16"/>
        <v>1.232188386330102E-2</v>
      </c>
      <c r="S149" s="2">
        <f t="shared" si="17"/>
        <v>1.0777579923347602E-2</v>
      </c>
      <c r="T149" s="11">
        <f t="shared" si="18"/>
        <v>2.3099463786648622E-2</v>
      </c>
    </row>
    <row r="150" spans="1:20" x14ac:dyDescent="0.25">
      <c r="A150" s="1">
        <v>43679</v>
      </c>
      <c r="B150">
        <v>10000</v>
      </c>
      <c r="C150">
        <v>10173.7308567499</v>
      </c>
      <c r="D150">
        <v>10000</v>
      </c>
      <c r="E150">
        <v>9573.5113304772694</v>
      </c>
      <c r="F150" s="2">
        <f t="shared" si="13"/>
        <v>1.7373085674990074E-2</v>
      </c>
      <c r="G150" s="2">
        <f t="shared" si="14"/>
        <v>4.454882381190739E-2</v>
      </c>
      <c r="H150" s="11">
        <f t="shared" si="15"/>
        <v>6.1921909486897464E-2</v>
      </c>
      <c r="M150" s="1">
        <v>43679</v>
      </c>
      <c r="N150">
        <v>10000</v>
      </c>
      <c r="O150">
        <v>10065.2892001316</v>
      </c>
      <c r="P150">
        <v>9999.9999999999909</v>
      </c>
      <c r="Q150">
        <v>9602.7934811396208</v>
      </c>
      <c r="R150" s="2">
        <f t="shared" si="16"/>
        <v>6.5289200131599667E-3</v>
      </c>
      <c r="S150" s="2">
        <f t="shared" si="17"/>
        <v>4.1363642740052997E-2</v>
      </c>
      <c r="T150" s="11">
        <f t="shared" si="18"/>
        <v>4.7892562753212964E-2</v>
      </c>
    </row>
    <row r="151" spans="1:20" x14ac:dyDescent="0.25">
      <c r="A151" s="1">
        <v>43682</v>
      </c>
      <c r="B151">
        <v>10000</v>
      </c>
      <c r="C151">
        <v>9851.7278998809506</v>
      </c>
      <c r="D151">
        <v>10000</v>
      </c>
      <c r="E151">
        <v>9646.1155087689403</v>
      </c>
      <c r="F151" s="2">
        <f t="shared" si="13"/>
        <v>-1.4827210011904901E-2</v>
      </c>
      <c r="G151" s="2">
        <f t="shared" si="14"/>
        <v>3.6686735806694015E-2</v>
      </c>
      <c r="H151" s="11">
        <f t="shared" si="15"/>
        <v>2.1859525794789114E-2</v>
      </c>
      <c r="M151" s="1">
        <v>43682</v>
      </c>
      <c r="N151">
        <v>10000</v>
      </c>
      <c r="O151">
        <v>9855.37389005769</v>
      </c>
      <c r="P151">
        <v>10000</v>
      </c>
      <c r="Q151">
        <v>9625.3283734775105</v>
      </c>
      <c r="R151" s="2">
        <f t="shared" si="16"/>
        <v>-1.4462610994230962E-2</v>
      </c>
      <c r="S151" s="2">
        <f t="shared" si="17"/>
        <v>3.8925594222311677E-2</v>
      </c>
      <c r="T151" s="11">
        <f t="shared" si="18"/>
        <v>2.4462983228080715E-2</v>
      </c>
    </row>
    <row r="152" spans="1:20" x14ac:dyDescent="0.25">
      <c r="A152" s="1">
        <v>43683</v>
      </c>
      <c r="B152">
        <v>10000</v>
      </c>
      <c r="C152">
        <v>10041.983113722999</v>
      </c>
      <c r="D152">
        <v>10000</v>
      </c>
      <c r="E152">
        <v>9806.7634099661209</v>
      </c>
      <c r="F152" s="2">
        <f t="shared" si="13"/>
        <v>4.1983113722998677E-3</v>
      </c>
      <c r="G152" s="2">
        <f t="shared" si="14"/>
        <v>1.9704420506107212E-2</v>
      </c>
      <c r="H152" s="11">
        <f t="shared" si="15"/>
        <v>2.390273187840708E-2</v>
      </c>
      <c r="M152" s="1">
        <v>43683</v>
      </c>
      <c r="N152">
        <v>10000</v>
      </c>
      <c r="O152">
        <v>10066.5422086816</v>
      </c>
      <c r="P152">
        <v>9999.9999999999909</v>
      </c>
      <c r="Q152">
        <v>9829.3650464596794</v>
      </c>
      <c r="R152" s="2">
        <f t="shared" si="16"/>
        <v>6.6542208681599213E-3</v>
      </c>
      <c r="S152" s="2">
        <f t="shared" si="17"/>
        <v>1.7359712731573662E-2</v>
      </c>
      <c r="T152" s="11">
        <f t="shared" si="18"/>
        <v>2.4013933599733583E-2</v>
      </c>
    </row>
    <row r="153" spans="1:20" x14ac:dyDescent="0.25">
      <c r="A153" s="1">
        <v>43684</v>
      </c>
      <c r="B153">
        <v>10000</v>
      </c>
      <c r="C153">
        <v>10081.8150504601</v>
      </c>
      <c r="D153">
        <v>10000</v>
      </c>
      <c r="E153">
        <v>9660.8898303458809</v>
      </c>
      <c r="F153" s="2">
        <f t="shared" si="13"/>
        <v>8.1815050460098959E-3</v>
      </c>
      <c r="G153" s="2">
        <f t="shared" si="14"/>
        <v>3.510133907012758E-2</v>
      </c>
      <c r="H153" s="11">
        <f t="shared" si="15"/>
        <v>4.3282844116137476E-2</v>
      </c>
      <c r="M153" s="1">
        <v>43684</v>
      </c>
      <c r="N153">
        <v>9999.9999999999909</v>
      </c>
      <c r="O153">
        <v>10129.468382171</v>
      </c>
      <c r="P153">
        <v>9999.9999999999909</v>
      </c>
      <c r="Q153">
        <v>9677.5638009260692</v>
      </c>
      <c r="R153" s="2">
        <f t="shared" si="16"/>
        <v>1.2946838217100964E-2</v>
      </c>
      <c r="S153" s="2">
        <f t="shared" si="17"/>
        <v>3.331790993132655E-2</v>
      </c>
      <c r="T153" s="11">
        <f t="shared" si="18"/>
        <v>4.6264748148427515E-2</v>
      </c>
    </row>
    <row r="154" spans="1:20" x14ac:dyDescent="0.25">
      <c r="A154" s="1">
        <v>43685</v>
      </c>
      <c r="B154">
        <v>10000</v>
      </c>
      <c r="C154">
        <v>10295.421549434701</v>
      </c>
      <c r="D154">
        <v>10000</v>
      </c>
      <c r="E154">
        <v>9886.6048922584796</v>
      </c>
      <c r="F154" s="2">
        <f t="shared" si="13"/>
        <v>2.9542154943470011E-2</v>
      </c>
      <c r="G154" s="2">
        <f t="shared" si="14"/>
        <v>1.1469570087736747E-2</v>
      </c>
      <c r="H154" s="11">
        <f t="shared" si="15"/>
        <v>4.1011725031206758E-2</v>
      </c>
      <c r="M154" s="1">
        <v>43685</v>
      </c>
      <c r="N154">
        <v>9999.9999999999909</v>
      </c>
      <c r="O154">
        <v>10258.848638190801</v>
      </c>
      <c r="P154">
        <v>10000</v>
      </c>
      <c r="Q154">
        <v>9934.92952779398</v>
      </c>
      <c r="R154" s="2">
        <f t="shared" si="16"/>
        <v>2.588486381908095E-2</v>
      </c>
      <c r="S154" s="2">
        <f t="shared" si="17"/>
        <v>6.5496662078958767E-3</v>
      </c>
      <c r="T154" s="11">
        <f t="shared" si="18"/>
        <v>3.2434530026976827E-2</v>
      </c>
    </row>
    <row r="155" spans="1:20" x14ac:dyDescent="0.25">
      <c r="A155" s="1">
        <v>43686</v>
      </c>
      <c r="B155">
        <v>10000</v>
      </c>
      <c r="C155">
        <v>10292.5003222589</v>
      </c>
      <c r="D155">
        <v>10000</v>
      </c>
      <c r="E155">
        <v>10020.010379215901</v>
      </c>
      <c r="F155" s="2">
        <f t="shared" si="13"/>
        <v>2.9250032225889955E-2</v>
      </c>
      <c r="G155" s="2">
        <f t="shared" si="14"/>
        <v>-1.9970417652867001E-3</v>
      </c>
      <c r="H155" s="11">
        <f t="shared" si="15"/>
        <v>2.7252990460603255E-2</v>
      </c>
      <c r="M155" s="1">
        <v>43686</v>
      </c>
      <c r="N155">
        <v>10000</v>
      </c>
      <c r="O155">
        <v>10180.936099593</v>
      </c>
      <c r="P155">
        <v>9999.9999999999909</v>
      </c>
      <c r="Q155">
        <v>10038.8036801997</v>
      </c>
      <c r="R155" s="2">
        <f t="shared" si="16"/>
        <v>1.8093609959300094E-2</v>
      </c>
      <c r="S155" s="2">
        <f t="shared" si="17"/>
        <v>-3.8653689658504353E-3</v>
      </c>
      <c r="T155" s="11">
        <f t="shared" si="18"/>
        <v>1.4228240993449659E-2</v>
      </c>
    </row>
    <row r="156" spans="1:20" x14ac:dyDescent="0.25">
      <c r="A156" s="1">
        <v>43689</v>
      </c>
      <c r="B156">
        <v>10000</v>
      </c>
      <c r="C156">
        <v>10021.7148138393</v>
      </c>
      <c r="D156">
        <v>10000</v>
      </c>
      <c r="E156">
        <v>9523.2170881782695</v>
      </c>
      <c r="F156" s="2">
        <f t="shared" si="13"/>
        <v>2.171481383929974E-3</v>
      </c>
      <c r="G156" s="2">
        <f t="shared" si="14"/>
        <v>5.0065320091630561E-2</v>
      </c>
      <c r="H156" s="11">
        <f t="shared" si="15"/>
        <v>5.2236801475560535E-2</v>
      </c>
      <c r="M156" s="1">
        <v>43689</v>
      </c>
      <c r="N156">
        <v>10000</v>
      </c>
      <c r="O156">
        <v>10034.308927189501</v>
      </c>
      <c r="P156">
        <v>9999.9999999999909</v>
      </c>
      <c r="Q156">
        <v>9600.2582892674909</v>
      </c>
      <c r="R156" s="2">
        <f t="shared" si="16"/>
        <v>3.4308927189501404E-3</v>
      </c>
      <c r="S156" s="2">
        <f t="shared" si="17"/>
        <v>4.16386412414953E-2</v>
      </c>
      <c r="T156" s="11">
        <f t="shared" si="18"/>
        <v>4.506953396044544E-2</v>
      </c>
    </row>
    <row r="157" spans="1:20" x14ac:dyDescent="0.25">
      <c r="A157" s="1">
        <v>43690</v>
      </c>
      <c r="B157">
        <v>10000</v>
      </c>
      <c r="C157">
        <v>9960.0117757913595</v>
      </c>
      <c r="D157">
        <v>10000</v>
      </c>
      <c r="E157">
        <v>9736.2715750768293</v>
      </c>
      <c r="F157" s="2">
        <f t="shared" si="13"/>
        <v>-3.9988224208640233E-3</v>
      </c>
      <c r="G157" s="2">
        <f t="shared" si="14"/>
        <v>2.7087209193945361E-2</v>
      </c>
      <c r="H157" s="11">
        <f t="shared" si="15"/>
        <v>2.3088386773081337E-2</v>
      </c>
      <c r="M157" s="1">
        <v>43690</v>
      </c>
      <c r="N157">
        <v>10000</v>
      </c>
      <c r="O157">
        <v>9964.0816324703192</v>
      </c>
      <c r="P157">
        <v>10000</v>
      </c>
      <c r="Q157">
        <v>9764.2129553300692</v>
      </c>
      <c r="R157" s="2">
        <f t="shared" si="16"/>
        <v>-3.5918367529680362E-3</v>
      </c>
      <c r="S157" s="2">
        <f t="shared" si="17"/>
        <v>2.4148085027295485E-2</v>
      </c>
      <c r="T157" s="11">
        <f t="shared" si="18"/>
        <v>2.0556248274327449E-2</v>
      </c>
    </row>
    <row r="158" spans="1:20" x14ac:dyDescent="0.25">
      <c r="A158" s="1">
        <v>43691</v>
      </c>
      <c r="B158">
        <v>10000</v>
      </c>
      <c r="C158">
        <v>10029.6337554736</v>
      </c>
      <c r="D158">
        <v>10000</v>
      </c>
      <c r="E158">
        <v>9930.9659138316601</v>
      </c>
      <c r="F158" s="2">
        <f t="shared" si="13"/>
        <v>2.9633755473599255E-3</v>
      </c>
      <c r="G158" s="2">
        <f t="shared" si="14"/>
        <v>6.9513969504406692E-3</v>
      </c>
      <c r="H158" s="11">
        <f t="shared" si="15"/>
        <v>9.9147724978005947E-3</v>
      </c>
      <c r="M158" s="1">
        <v>43691</v>
      </c>
      <c r="N158">
        <v>10000</v>
      </c>
      <c r="O158">
        <v>10016.721497540701</v>
      </c>
      <c r="P158">
        <v>9999.9999999999909</v>
      </c>
      <c r="Q158">
        <v>9982.0099244466292</v>
      </c>
      <c r="R158" s="2">
        <f t="shared" si="16"/>
        <v>1.6721497540701513E-3</v>
      </c>
      <c r="S158" s="2">
        <f t="shared" si="17"/>
        <v>1.8022498163723366E-3</v>
      </c>
      <c r="T158" s="11">
        <f t="shared" si="18"/>
        <v>3.4743995704424879E-3</v>
      </c>
    </row>
    <row r="159" spans="1:20" x14ac:dyDescent="0.25">
      <c r="A159" s="1">
        <v>43692</v>
      </c>
      <c r="B159">
        <v>9999.9999999999909</v>
      </c>
      <c r="C159">
        <v>9883.0944953644903</v>
      </c>
      <c r="D159">
        <v>10000</v>
      </c>
      <c r="E159">
        <v>9869.3452225873298</v>
      </c>
      <c r="F159" s="2">
        <f t="shared" si="13"/>
        <v>-1.1690550463550053E-2</v>
      </c>
      <c r="G159" s="2">
        <f t="shared" si="14"/>
        <v>1.3238444341135081E-2</v>
      </c>
      <c r="H159" s="11">
        <f t="shared" si="15"/>
        <v>1.5478938775850271E-3</v>
      </c>
      <c r="M159" s="1">
        <v>43692</v>
      </c>
      <c r="N159">
        <v>10000</v>
      </c>
      <c r="O159">
        <v>9902.3066775601692</v>
      </c>
      <c r="P159">
        <v>9999.9999999999909</v>
      </c>
      <c r="Q159">
        <v>9842.19519097796</v>
      </c>
      <c r="R159" s="2">
        <f t="shared" si="16"/>
        <v>-9.7693322439831309E-3</v>
      </c>
      <c r="S159" s="2">
        <f t="shared" si="17"/>
        <v>1.6033497198540303E-2</v>
      </c>
      <c r="T159" s="11">
        <f t="shared" si="18"/>
        <v>6.264164954557172E-3</v>
      </c>
    </row>
    <row r="160" spans="1:20" x14ac:dyDescent="0.25">
      <c r="A160" s="1">
        <v>43693</v>
      </c>
      <c r="B160">
        <v>10000</v>
      </c>
      <c r="C160">
        <v>10055.4836574735</v>
      </c>
      <c r="D160">
        <v>10000</v>
      </c>
      <c r="E160">
        <v>9821.0015950115794</v>
      </c>
      <c r="F160" s="2">
        <f t="shared" si="13"/>
        <v>5.5483657473500703E-3</v>
      </c>
      <c r="G160" s="2">
        <f t="shared" si="14"/>
        <v>1.8226084504389117E-2</v>
      </c>
      <c r="H160" s="11">
        <f t="shared" si="15"/>
        <v>2.3774450251739188E-2</v>
      </c>
      <c r="M160" s="1">
        <v>43693</v>
      </c>
      <c r="N160">
        <v>9999.9999999999909</v>
      </c>
      <c r="O160">
        <v>10053.378986123</v>
      </c>
      <c r="P160">
        <v>9999.9999999999909</v>
      </c>
      <c r="Q160">
        <v>9935.5477984426798</v>
      </c>
      <c r="R160" s="2">
        <f t="shared" si="16"/>
        <v>5.3378986123009398E-3</v>
      </c>
      <c r="S160" s="2">
        <f t="shared" si="17"/>
        <v>6.4870304954312008E-3</v>
      </c>
      <c r="T160" s="11">
        <f t="shared" si="18"/>
        <v>1.1824929107732141E-2</v>
      </c>
    </row>
    <row r="161" spans="1:20" x14ac:dyDescent="0.25">
      <c r="A161" s="1">
        <v>43696</v>
      </c>
      <c r="B161">
        <v>9999.9999999999909</v>
      </c>
      <c r="C161">
        <v>10401.6836302183</v>
      </c>
      <c r="D161">
        <v>10000</v>
      </c>
      <c r="E161">
        <v>9963.1061531467403</v>
      </c>
      <c r="F161" s="2">
        <f t="shared" si="13"/>
        <v>4.0168363021831022E-2</v>
      </c>
      <c r="G161" s="2">
        <f t="shared" si="14"/>
        <v>3.7030466489216263E-3</v>
      </c>
      <c r="H161" s="11">
        <f t="shared" si="15"/>
        <v>4.3871409670752648E-2</v>
      </c>
      <c r="M161" s="1">
        <v>43696</v>
      </c>
      <c r="N161">
        <v>10000</v>
      </c>
      <c r="O161">
        <v>10246.056038107899</v>
      </c>
      <c r="P161">
        <v>10000</v>
      </c>
      <c r="Q161">
        <v>10119.4376832912</v>
      </c>
      <c r="R161" s="2">
        <f t="shared" si="16"/>
        <v>2.4605603810790022E-2</v>
      </c>
      <c r="S161" s="2">
        <f t="shared" si="17"/>
        <v>-1.1802798438930173E-2</v>
      </c>
      <c r="T161" s="11">
        <f t="shared" si="18"/>
        <v>1.2802805371859849E-2</v>
      </c>
    </row>
    <row r="162" spans="1:20" x14ac:dyDescent="0.25">
      <c r="A162" s="1">
        <v>43697</v>
      </c>
      <c r="B162">
        <v>9999.9999999999909</v>
      </c>
      <c r="C162">
        <v>10123.9278640796</v>
      </c>
      <c r="D162">
        <v>10000</v>
      </c>
      <c r="E162">
        <v>9848.3451941722597</v>
      </c>
      <c r="F162" s="2">
        <f t="shared" si="13"/>
        <v>1.2392786407960932E-2</v>
      </c>
      <c r="G162" s="2">
        <f t="shared" si="14"/>
        <v>1.5399014031055813E-2</v>
      </c>
      <c r="H162" s="11">
        <f t="shared" si="15"/>
        <v>2.7791800439016745E-2</v>
      </c>
      <c r="M162" s="1">
        <v>43697</v>
      </c>
      <c r="N162">
        <v>10000</v>
      </c>
      <c r="O162">
        <v>10115.158801663099</v>
      </c>
      <c r="P162">
        <v>9999.9999999999909</v>
      </c>
      <c r="Q162">
        <v>9912.3115215812195</v>
      </c>
      <c r="R162" s="2">
        <f t="shared" si="16"/>
        <v>1.151588016631E-2</v>
      </c>
      <c r="S162" s="2">
        <f t="shared" si="17"/>
        <v>8.8464207594620703E-3</v>
      </c>
      <c r="T162" s="11">
        <f t="shared" si="18"/>
        <v>2.036230092577207E-2</v>
      </c>
    </row>
    <row r="163" spans="1:20" x14ac:dyDescent="0.25">
      <c r="A163" s="1">
        <v>43698</v>
      </c>
      <c r="B163">
        <v>10000</v>
      </c>
      <c r="C163">
        <v>10135.0030749171</v>
      </c>
      <c r="D163">
        <v>9999.9999999999909</v>
      </c>
      <c r="E163">
        <v>10003.5615562937</v>
      </c>
      <c r="F163" s="2">
        <f t="shared" si="13"/>
        <v>1.350030749170994E-2</v>
      </c>
      <c r="G163" s="2">
        <f t="shared" si="14"/>
        <v>-3.5602882769969479E-4</v>
      </c>
      <c r="H163" s="11">
        <f t="shared" si="15"/>
        <v>1.3144278664010245E-2</v>
      </c>
      <c r="M163" s="1">
        <v>43698</v>
      </c>
      <c r="N163">
        <v>9999.9999999999909</v>
      </c>
      <c r="O163">
        <v>10129.9946712192</v>
      </c>
      <c r="P163">
        <v>9999.9999999999909</v>
      </c>
      <c r="Q163">
        <v>9988.0164343453998</v>
      </c>
      <c r="R163" s="2">
        <f t="shared" si="16"/>
        <v>1.2999467121920905E-2</v>
      </c>
      <c r="S163" s="2">
        <f t="shared" si="17"/>
        <v>1.1997943468919914E-3</v>
      </c>
      <c r="T163" s="11">
        <f t="shared" si="18"/>
        <v>1.4199261468812896E-2</v>
      </c>
    </row>
    <row r="164" spans="1:20" x14ac:dyDescent="0.25">
      <c r="A164" s="1">
        <v>43699</v>
      </c>
      <c r="B164">
        <v>9999.9999999999909</v>
      </c>
      <c r="C164">
        <v>10152.0079229655</v>
      </c>
      <c r="D164">
        <v>10000</v>
      </c>
      <c r="E164">
        <v>9833.1231338717698</v>
      </c>
      <c r="F164" s="2">
        <f t="shared" si="13"/>
        <v>1.5200792296550913E-2</v>
      </c>
      <c r="G164" s="2">
        <f t="shared" si="14"/>
        <v>1.6970891532253507E-2</v>
      </c>
      <c r="H164" s="11">
        <f t="shared" si="15"/>
        <v>3.217168382880442E-2</v>
      </c>
      <c r="M164" s="1">
        <v>43699</v>
      </c>
      <c r="N164">
        <v>10000</v>
      </c>
      <c r="O164">
        <v>10148.3862727752</v>
      </c>
      <c r="P164">
        <v>9999.9999999999909</v>
      </c>
      <c r="Q164">
        <v>9817.5288871545799</v>
      </c>
      <c r="R164" s="2">
        <f t="shared" si="16"/>
        <v>1.4838627277520056E-2</v>
      </c>
      <c r="S164" s="2">
        <f t="shared" si="17"/>
        <v>1.8586256780375621E-2</v>
      </c>
      <c r="T164" s="11">
        <f t="shared" si="18"/>
        <v>3.3424884057895676E-2</v>
      </c>
    </row>
    <row r="165" spans="1:20" x14ac:dyDescent="0.25">
      <c r="A165" s="1">
        <v>43700</v>
      </c>
      <c r="B165">
        <v>10000</v>
      </c>
      <c r="C165">
        <v>10130.650401663501</v>
      </c>
      <c r="D165">
        <v>10000</v>
      </c>
      <c r="E165">
        <v>9791.1837146433809</v>
      </c>
      <c r="F165" s="2">
        <f t="shared" si="13"/>
        <v>1.3065040166350128E-2</v>
      </c>
      <c r="G165" s="2">
        <f t="shared" si="14"/>
        <v>2.1326970409545121E-2</v>
      </c>
      <c r="H165" s="11">
        <f t="shared" si="15"/>
        <v>3.4392010575895249E-2</v>
      </c>
      <c r="M165" s="1">
        <v>43700</v>
      </c>
      <c r="N165">
        <v>10000</v>
      </c>
      <c r="O165">
        <v>10053.099966956301</v>
      </c>
      <c r="P165">
        <v>10000</v>
      </c>
      <c r="Q165">
        <v>9845.8358093440893</v>
      </c>
      <c r="R165" s="2">
        <f t="shared" si="16"/>
        <v>5.3099966956300371E-3</v>
      </c>
      <c r="S165" s="2">
        <f t="shared" si="17"/>
        <v>1.5657806370242611E-2</v>
      </c>
      <c r="T165" s="11">
        <f t="shared" si="18"/>
        <v>2.0967803065872648E-2</v>
      </c>
    </row>
    <row r="166" spans="1:20" x14ac:dyDescent="0.25">
      <c r="A166" s="1">
        <v>43703</v>
      </c>
      <c r="B166">
        <v>10000</v>
      </c>
      <c r="C166">
        <v>9958.7623832556492</v>
      </c>
      <c r="D166">
        <v>10000</v>
      </c>
      <c r="E166">
        <v>9723.9138048816603</v>
      </c>
      <c r="F166" s="2">
        <f t="shared" si="13"/>
        <v>-4.1237616744350669E-3</v>
      </c>
      <c r="G166" s="2">
        <f t="shared" si="14"/>
        <v>2.8392497162998076E-2</v>
      </c>
      <c r="H166" s="11">
        <f t="shared" si="15"/>
        <v>2.4268735488563009E-2</v>
      </c>
      <c r="M166" s="1">
        <v>43703</v>
      </c>
      <c r="N166">
        <v>10000</v>
      </c>
      <c r="O166">
        <v>9844.6305962773095</v>
      </c>
      <c r="P166">
        <v>9999.9999999999909</v>
      </c>
      <c r="Q166">
        <v>9838.1078998385692</v>
      </c>
      <c r="R166" s="2">
        <f t="shared" si="16"/>
        <v>-1.5536940372269048E-2</v>
      </c>
      <c r="S166" s="2">
        <f t="shared" si="17"/>
        <v>1.6455613397376778E-2</v>
      </c>
      <c r="T166" s="11">
        <f t="shared" si="18"/>
        <v>9.1867302510773019E-4</v>
      </c>
    </row>
    <row r="167" spans="1:20" x14ac:dyDescent="0.25">
      <c r="A167" s="1">
        <v>43704</v>
      </c>
      <c r="B167">
        <v>10000</v>
      </c>
      <c r="C167">
        <v>10214.110009161501</v>
      </c>
      <c r="D167">
        <v>10000</v>
      </c>
      <c r="E167">
        <v>9867.4786261519403</v>
      </c>
      <c r="F167" s="2">
        <f t="shared" si="13"/>
        <v>2.1411000916150114E-2</v>
      </c>
      <c r="G167" s="2">
        <f t="shared" si="14"/>
        <v>1.3430115115409036E-2</v>
      </c>
      <c r="H167" s="11">
        <f t="shared" si="15"/>
        <v>3.4841116031559149E-2</v>
      </c>
      <c r="M167" s="1">
        <v>43704</v>
      </c>
      <c r="N167">
        <v>10000</v>
      </c>
      <c r="O167">
        <v>10202.9897218022</v>
      </c>
      <c r="P167">
        <v>10000</v>
      </c>
      <c r="Q167">
        <v>9902.9852510378405</v>
      </c>
      <c r="R167" s="2">
        <f t="shared" si="16"/>
        <v>2.0298972180220032E-2</v>
      </c>
      <c r="S167" s="2">
        <f t="shared" si="17"/>
        <v>9.7965155458543673E-3</v>
      </c>
      <c r="T167" s="11">
        <f t="shared" si="18"/>
        <v>3.0095487726074399E-2</v>
      </c>
    </row>
    <row r="168" spans="1:20" x14ac:dyDescent="0.25">
      <c r="A168" s="1">
        <v>43705</v>
      </c>
      <c r="B168">
        <v>9999.9999999999909</v>
      </c>
      <c r="C168">
        <v>9909.56436292541</v>
      </c>
      <c r="D168">
        <v>10000</v>
      </c>
      <c r="E168">
        <v>9661.7724840129104</v>
      </c>
      <c r="F168" s="2">
        <f t="shared" si="13"/>
        <v>-9.0435637074580688E-3</v>
      </c>
      <c r="G168" s="2">
        <f t="shared" si="14"/>
        <v>3.5006777125702992E-2</v>
      </c>
      <c r="H168" s="11">
        <f t="shared" si="15"/>
        <v>2.5963213418244924E-2</v>
      </c>
      <c r="M168" s="1">
        <v>43705</v>
      </c>
      <c r="N168">
        <v>10000</v>
      </c>
      <c r="O168">
        <v>9915.1217608651605</v>
      </c>
      <c r="P168">
        <v>9999.9999999999909</v>
      </c>
      <c r="Q168">
        <v>9728.4447642837804</v>
      </c>
      <c r="R168" s="2">
        <f t="shared" si="16"/>
        <v>-8.4878239134839051E-3</v>
      </c>
      <c r="S168" s="2">
        <f t="shared" si="17"/>
        <v>2.7913530096113304E-2</v>
      </c>
      <c r="T168" s="11">
        <f t="shared" si="18"/>
        <v>1.9425706182629399E-2</v>
      </c>
    </row>
    <row r="169" spans="1:20" x14ac:dyDescent="0.25">
      <c r="A169" s="1">
        <v>43706</v>
      </c>
      <c r="B169">
        <v>9999.9999999999909</v>
      </c>
      <c r="C169">
        <v>10494.767207568</v>
      </c>
      <c r="D169">
        <v>10000</v>
      </c>
      <c r="E169">
        <v>10320.428140047799</v>
      </c>
      <c r="F169" s="2">
        <f t="shared" si="13"/>
        <v>4.9476720756800985E-2</v>
      </c>
      <c r="G169" s="2">
        <f t="shared" si="14"/>
        <v>-3.1047950307836247E-2</v>
      </c>
      <c r="H169" s="11">
        <f t="shared" si="15"/>
        <v>1.8428770448964737E-2</v>
      </c>
      <c r="M169" s="1">
        <v>43706</v>
      </c>
      <c r="N169">
        <v>10000</v>
      </c>
      <c r="O169">
        <v>10348.220996277199</v>
      </c>
      <c r="P169">
        <v>9999.9999999999909</v>
      </c>
      <c r="Q169">
        <v>10306.880190517501</v>
      </c>
      <c r="R169" s="2">
        <f t="shared" si="16"/>
        <v>3.4822099627719982E-2</v>
      </c>
      <c r="S169" s="2">
        <f t="shared" si="17"/>
        <v>-2.9774304624191172E-2</v>
      </c>
      <c r="T169" s="11">
        <f t="shared" si="18"/>
        <v>5.0477950035288099E-3</v>
      </c>
    </row>
    <row r="170" spans="1:20" x14ac:dyDescent="0.25">
      <c r="A170" s="1">
        <v>43707</v>
      </c>
      <c r="B170">
        <v>10000</v>
      </c>
      <c r="C170">
        <v>10263.972881133501</v>
      </c>
      <c r="D170">
        <v>10000</v>
      </c>
      <c r="E170">
        <v>10117.2037755571</v>
      </c>
      <c r="F170" s="2">
        <f t="shared" si="13"/>
        <v>2.639728811335007E-2</v>
      </c>
      <c r="G170" s="2">
        <f t="shared" si="14"/>
        <v>-1.1584601650533211E-2</v>
      </c>
      <c r="H170" s="11">
        <f t="shared" si="15"/>
        <v>1.481268646281686E-2</v>
      </c>
      <c r="M170" s="1">
        <v>43707</v>
      </c>
      <c r="N170">
        <v>9999.9999999999909</v>
      </c>
      <c r="O170">
        <v>10251.9277221666</v>
      </c>
      <c r="P170">
        <v>10000</v>
      </c>
      <c r="Q170">
        <v>9646.9945252373509</v>
      </c>
      <c r="R170" s="2">
        <f t="shared" si="16"/>
        <v>2.5192772216660941E-2</v>
      </c>
      <c r="S170" s="2">
        <f t="shared" si="17"/>
        <v>3.6592274810476777E-2</v>
      </c>
      <c r="T170" s="11">
        <f t="shared" si="18"/>
        <v>6.1785047027137718E-2</v>
      </c>
    </row>
    <row r="171" spans="1:20" x14ac:dyDescent="0.25">
      <c r="A171" s="1">
        <v>43711</v>
      </c>
      <c r="B171">
        <v>9999.9999999999909</v>
      </c>
      <c r="C171">
        <v>10031.963007225801</v>
      </c>
      <c r="D171">
        <v>10000</v>
      </c>
      <c r="E171">
        <v>9801.5618927936794</v>
      </c>
      <c r="F171" s="2">
        <f t="shared" si="13"/>
        <v>3.1963007225810358E-3</v>
      </c>
      <c r="G171" s="2">
        <f t="shared" si="14"/>
        <v>2.0245559776775668E-2</v>
      </c>
      <c r="H171" s="11">
        <f t="shared" si="15"/>
        <v>2.3441860499356704E-2</v>
      </c>
      <c r="M171" s="1">
        <v>43711</v>
      </c>
      <c r="N171">
        <v>10000</v>
      </c>
      <c r="O171">
        <v>9989.9239304293205</v>
      </c>
      <c r="P171">
        <v>10000</v>
      </c>
      <c r="Q171">
        <v>9832.5641093234808</v>
      </c>
      <c r="R171" s="2">
        <f t="shared" si="16"/>
        <v>-1.0076069570679191E-3</v>
      </c>
      <c r="S171" s="2">
        <f t="shared" si="17"/>
        <v>1.7028710803701053E-2</v>
      </c>
      <c r="T171" s="11">
        <f t="shared" si="18"/>
        <v>1.6021103846633133E-2</v>
      </c>
    </row>
    <row r="172" spans="1:20" x14ac:dyDescent="0.25">
      <c r="A172" s="1">
        <v>43712</v>
      </c>
      <c r="B172">
        <v>10000</v>
      </c>
      <c r="C172">
        <v>10105.3306231323</v>
      </c>
      <c r="D172">
        <v>10000</v>
      </c>
      <c r="E172">
        <v>9817.1020001319903</v>
      </c>
      <c r="F172" s="2">
        <f t="shared" si="13"/>
        <v>1.0533062313230035E-2</v>
      </c>
      <c r="G172" s="2">
        <f t="shared" si="14"/>
        <v>1.8630549001686036E-2</v>
      </c>
      <c r="H172" s="11">
        <f t="shared" si="15"/>
        <v>2.9163611314916071E-2</v>
      </c>
      <c r="M172" s="1">
        <v>43712</v>
      </c>
      <c r="N172">
        <v>10000</v>
      </c>
      <c r="O172">
        <v>10098.4213341714</v>
      </c>
      <c r="P172">
        <v>9999.9999999999909</v>
      </c>
      <c r="Q172">
        <v>10073.1711353312</v>
      </c>
      <c r="R172" s="2">
        <f t="shared" si="16"/>
        <v>9.8421334171401309E-3</v>
      </c>
      <c r="S172" s="2">
        <f t="shared" si="17"/>
        <v>-7.263962296298665E-3</v>
      </c>
      <c r="T172" s="11">
        <f t="shared" si="18"/>
        <v>2.5781711208414659E-3</v>
      </c>
    </row>
    <row r="173" spans="1:20" x14ac:dyDescent="0.25">
      <c r="A173" s="1">
        <v>43713</v>
      </c>
      <c r="B173">
        <v>9999.9999999999909</v>
      </c>
      <c r="C173">
        <v>10440.040012797999</v>
      </c>
      <c r="D173">
        <v>10000</v>
      </c>
      <c r="E173">
        <v>10216.386525980801</v>
      </c>
      <c r="F173" s="2">
        <f t="shared" si="13"/>
        <v>4.4004001279800864E-2</v>
      </c>
      <c r="G173" s="2">
        <f t="shared" si="14"/>
        <v>-2.118033860901003E-2</v>
      </c>
      <c r="H173" s="11">
        <f t="shared" si="15"/>
        <v>2.2823662670790834E-2</v>
      </c>
      <c r="M173" s="1">
        <v>43713</v>
      </c>
      <c r="N173">
        <v>9999.9999999999909</v>
      </c>
      <c r="O173">
        <v>10225.332792012199</v>
      </c>
      <c r="P173">
        <v>10000</v>
      </c>
      <c r="Q173">
        <v>10186.8861568263</v>
      </c>
      <c r="R173" s="2">
        <f t="shared" si="16"/>
        <v>2.2533279201220946E-2</v>
      </c>
      <c r="S173" s="2">
        <f t="shared" si="17"/>
        <v>-1.8345758846148086E-2</v>
      </c>
      <c r="T173" s="11">
        <f t="shared" si="18"/>
        <v>4.1875203550728601E-3</v>
      </c>
    </row>
    <row r="174" spans="1:20" x14ac:dyDescent="0.25">
      <c r="A174" s="1">
        <v>43714</v>
      </c>
      <c r="B174">
        <v>10000</v>
      </c>
      <c r="C174">
        <v>10090.657528223701</v>
      </c>
      <c r="D174">
        <v>10000</v>
      </c>
      <c r="E174">
        <v>10056.4206234663</v>
      </c>
      <c r="F174" s="2">
        <f t="shared" si="13"/>
        <v>9.0657528223700989E-3</v>
      </c>
      <c r="G174" s="2">
        <f t="shared" si="14"/>
        <v>-5.6104080744836526E-3</v>
      </c>
      <c r="H174" s="11">
        <f t="shared" si="15"/>
        <v>3.4553447478864463E-3</v>
      </c>
      <c r="M174" s="1">
        <v>43714</v>
      </c>
      <c r="N174">
        <v>10000</v>
      </c>
      <c r="O174">
        <v>10049.592818487399</v>
      </c>
      <c r="P174">
        <v>9999.9999999999909</v>
      </c>
      <c r="Q174">
        <v>9996.8883355480393</v>
      </c>
      <c r="R174" s="2">
        <f t="shared" si="16"/>
        <v>4.9592818487398382E-3</v>
      </c>
      <c r="S174" s="2">
        <f t="shared" si="17"/>
        <v>3.112632998896192E-4</v>
      </c>
      <c r="T174" s="11">
        <f t="shared" si="18"/>
        <v>5.2705451486294574E-3</v>
      </c>
    </row>
    <row r="175" spans="1:20" x14ac:dyDescent="0.25">
      <c r="A175" s="1">
        <v>43717</v>
      </c>
      <c r="B175">
        <v>10000</v>
      </c>
      <c r="C175">
        <v>10177.8262360357</v>
      </c>
      <c r="D175">
        <v>10000</v>
      </c>
      <c r="E175">
        <v>10080.5338168628</v>
      </c>
      <c r="F175" s="2">
        <f t="shared" si="13"/>
        <v>1.778262360357008E-2</v>
      </c>
      <c r="G175" s="2">
        <f t="shared" si="14"/>
        <v>-7.9890428747020348E-3</v>
      </c>
      <c r="H175" s="11">
        <f t="shared" si="15"/>
        <v>9.7935807288680454E-3</v>
      </c>
      <c r="M175" s="1">
        <v>43717</v>
      </c>
      <c r="N175">
        <v>10000</v>
      </c>
      <c r="O175">
        <v>10043.0818437577</v>
      </c>
      <c r="P175">
        <v>9999.9999999999909</v>
      </c>
      <c r="Q175">
        <v>10014.6282320502</v>
      </c>
      <c r="R175" s="2">
        <f t="shared" si="16"/>
        <v>4.3081843757699634E-3</v>
      </c>
      <c r="S175" s="2">
        <f t="shared" si="17"/>
        <v>-1.460686478944262E-3</v>
      </c>
      <c r="T175" s="11">
        <f t="shared" si="18"/>
        <v>2.8474978968257014E-3</v>
      </c>
    </row>
    <row r="176" spans="1:20" x14ac:dyDescent="0.25">
      <c r="A176" s="1">
        <v>43718</v>
      </c>
      <c r="B176">
        <v>10000</v>
      </c>
      <c r="C176">
        <v>10077.654093957801</v>
      </c>
      <c r="D176">
        <v>10000</v>
      </c>
      <c r="E176">
        <v>9993.4460485630498</v>
      </c>
      <c r="F176" s="2">
        <f t="shared" si="13"/>
        <v>7.7654093957801873E-3</v>
      </c>
      <c r="G176" s="2">
        <f t="shared" si="14"/>
        <v>6.5582496819427405E-4</v>
      </c>
      <c r="H176" s="11">
        <f t="shared" si="15"/>
        <v>8.4212343639744613E-3</v>
      </c>
      <c r="M176" s="1">
        <v>43718</v>
      </c>
      <c r="N176">
        <v>9999.9999999999909</v>
      </c>
      <c r="O176">
        <v>9939.6692983661105</v>
      </c>
      <c r="P176">
        <v>9999.9999999999909</v>
      </c>
      <c r="Q176">
        <v>9826.1491687168</v>
      </c>
      <c r="R176" s="2">
        <f t="shared" si="16"/>
        <v>-6.0330701633880546E-3</v>
      </c>
      <c r="S176" s="2">
        <f t="shared" si="17"/>
        <v>1.7692671696525331E-2</v>
      </c>
      <c r="T176" s="11">
        <f t="shared" si="18"/>
        <v>1.1659601533137276E-2</v>
      </c>
    </row>
    <row r="177" spans="1:20" x14ac:dyDescent="0.25">
      <c r="A177" s="1">
        <v>43719</v>
      </c>
      <c r="B177">
        <v>10000</v>
      </c>
      <c r="C177">
        <v>10353.361388072501</v>
      </c>
      <c r="D177">
        <v>10000</v>
      </c>
      <c r="E177">
        <v>9865.9285522653499</v>
      </c>
      <c r="F177" s="2">
        <f t="shared" si="13"/>
        <v>3.5336138807250173E-2</v>
      </c>
      <c r="G177" s="2">
        <f t="shared" si="14"/>
        <v>1.3589339008933443E-2</v>
      </c>
      <c r="H177" s="11">
        <f t="shared" si="15"/>
        <v>4.8925477816183616E-2</v>
      </c>
      <c r="M177" s="1">
        <v>43719</v>
      </c>
      <c r="N177">
        <v>10000</v>
      </c>
      <c r="O177">
        <v>10088.6585783804</v>
      </c>
      <c r="P177">
        <v>10000</v>
      </c>
      <c r="Q177">
        <v>9756.0726453710504</v>
      </c>
      <c r="R177" s="2">
        <f t="shared" si="16"/>
        <v>8.8658578380400588E-3</v>
      </c>
      <c r="S177" s="2">
        <f t="shared" si="17"/>
        <v>2.5002617702389207E-2</v>
      </c>
      <c r="T177" s="11">
        <f t="shared" si="18"/>
        <v>3.3868475540429266E-2</v>
      </c>
    </row>
    <row r="178" spans="1:20" x14ac:dyDescent="0.25">
      <c r="A178" s="1">
        <v>43720</v>
      </c>
      <c r="B178">
        <v>10000</v>
      </c>
      <c r="C178">
        <v>10174.685574499401</v>
      </c>
      <c r="D178">
        <v>10000</v>
      </c>
      <c r="E178">
        <v>9909.2721911220906</v>
      </c>
      <c r="F178" s="2">
        <f t="shared" si="13"/>
        <v>1.7468557449940025E-2</v>
      </c>
      <c r="G178" s="2">
        <f t="shared" si="14"/>
        <v>9.1558499078463473E-3</v>
      </c>
      <c r="H178" s="11">
        <f t="shared" si="15"/>
        <v>2.6624407357786373E-2</v>
      </c>
      <c r="M178" s="1">
        <v>43720</v>
      </c>
      <c r="N178">
        <v>10000</v>
      </c>
      <c r="O178">
        <v>10153.284742673301</v>
      </c>
      <c r="P178">
        <v>10000</v>
      </c>
      <c r="Q178">
        <v>9918.5512097178198</v>
      </c>
      <c r="R178" s="2">
        <f t="shared" si="16"/>
        <v>1.5328474267330083E-2</v>
      </c>
      <c r="S178" s="2">
        <f t="shared" si="17"/>
        <v>8.211762843184145E-3</v>
      </c>
      <c r="T178" s="11">
        <f t="shared" si="18"/>
        <v>2.3540237110514228E-2</v>
      </c>
    </row>
    <row r="179" spans="1:20" x14ac:dyDescent="0.25">
      <c r="A179" s="1">
        <v>43721</v>
      </c>
      <c r="B179">
        <v>9999.9999999999909</v>
      </c>
      <c r="C179">
        <v>10103.6124253782</v>
      </c>
      <c r="D179">
        <v>10000</v>
      </c>
      <c r="E179">
        <v>9931.2778231329503</v>
      </c>
      <c r="F179" s="2">
        <f t="shared" si="13"/>
        <v>1.0361242537821003E-2</v>
      </c>
      <c r="G179" s="2">
        <f t="shared" si="14"/>
        <v>6.9197718653057905E-3</v>
      </c>
      <c r="H179" s="11">
        <f t="shared" si="15"/>
        <v>1.7281014403126793E-2</v>
      </c>
      <c r="M179" s="1">
        <v>43721</v>
      </c>
      <c r="N179">
        <v>10000</v>
      </c>
      <c r="O179">
        <v>9971.4070229791596</v>
      </c>
      <c r="P179">
        <v>9999.9999999999909</v>
      </c>
      <c r="Q179">
        <v>9981.3924982151293</v>
      </c>
      <c r="R179" s="2">
        <f t="shared" si="16"/>
        <v>-2.8592977020840404E-3</v>
      </c>
      <c r="S179" s="2">
        <f t="shared" si="17"/>
        <v>1.8642190243685075E-3</v>
      </c>
      <c r="T179" s="11">
        <f t="shared" si="18"/>
        <v>-9.9507867771553293E-4</v>
      </c>
    </row>
    <row r="180" spans="1:20" x14ac:dyDescent="0.25">
      <c r="A180" s="1">
        <v>43724</v>
      </c>
      <c r="B180">
        <v>10000</v>
      </c>
      <c r="C180">
        <v>10197.1234111783</v>
      </c>
      <c r="D180">
        <v>10000</v>
      </c>
      <c r="E180">
        <v>10423.6582428323</v>
      </c>
      <c r="F180" s="2">
        <f t="shared" si="13"/>
        <v>1.9712341117829935E-2</v>
      </c>
      <c r="G180" s="2">
        <f t="shared" si="14"/>
        <v>-4.0643911471639371E-2</v>
      </c>
      <c r="H180" s="11">
        <f t="shared" si="15"/>
        <v>-2.0931570353809437E-2</v>
      </c>
      <c r="M180" s="1">
        <v>43724</v>
      </c>
      <c r="N180">
        <v>9999.9999999999909</v>
      </c>
      <c r="O180">
        <v>10031.597290580599</v>
      </c>
      <c r="P180">
        <v>10000</v>
      </c>
      <c r="Q180">
        <v>10147.787373613901</v>
      </c>
      <c r="R180" s="2">
        <f t="shared" si="16"/>
        <v>3.159729058060945E-3</v>
      </c>
      <c r="S180" s="2">
        <f t="shared" si="17"/>
        <v>-1.4563507114681462E-2</v>
      </c>
      <c r="T180" s="11">
        <f t="shared" si="18"/>
        <v>-1.1403778056620517E-2</v>
      </c>
    </row>
    <row r="181" spans="1:20" x14ac:dyDescent="0.25">
      <c r="A181" s="1">
        <v>43725</v>
      </c>
      <c r="B181">
        <v>10000</v>
      </c>
      <c r="C181">
        <v>10166.8320784261</v>
      </c>
      <c r="D181">
        <v>10000</v>
      </c>
      <c r="E181">
        <v>10009.4220971837</v>
      </c>
      <c r="F181" s="2">
        <f t="shared" si="13"/>
        <v>1.6683207842610015E-2</v>
      </c>
      <c r="G181" s="2">
        <f t="shared" si="14"/>
        <v>-9.4132279488456927E-4</v>
      </c>
      <c r="H181" s="11">
        <f t="shared" si="15"/>
        <v>1.5741885047725446E-2</v>
      </c>
      <c r="M181" s="1">
        <v>43725</v>
      </c>
      <c r="N181">
        <v>9999.9999999999909</v>
      </c>
      <c r="O181">
        <v>10154.8183792615</v>
      </c>
      <c r="P181">
        <v>10000</v>
      </c>
      <c r="Q181">
        <v>10082.319446093999</v>
      </c>
      <c r="R181" s="2">
        <f t="shared" si="16"/>
        <v>1.5481837926150988E-2</v>
      </c>
      <c r="S181" s="2">
        <f t="shared" si="17"/>
        <v>-8.1647329797600587E-3</v>
      </c>
      <c r="T181" s="11">
        <f t="shared" si="18"/>
        <v>7.3171049463909288E-3</v>
      </c>
    </row>
    <row r="182" spans="1:20" x14ac:dyDescent="0.25">
      <c r="A182" s="1">
        <v>43726</v>
      </c>
      <c r="B182">
        <v>10000</v>
      </c>
      <c r="C182">
        <v>10115.2953641452</v>
      </c>
      <c r="D182">
        <v>10000</v>
      </c>
      <c r="E182">
        <v>9817.2495664508697</v>
      </c>
      <c r="F182" s="2">
        <f t="shared" si="13"/>
        <v>1.1529536414520036E-2</v>
      </c>
      <c r="G182" s="2">
        <f t="shared" si="14"/>
        <v>1.8615237629657111E-2</v>
      </c>
      <c r="H182" s="11">
        <f t="shared" si="15"/>
        <v>3.0144774044177147E-2</v>
      </c>
      <c r="M182" s="1">
        <v>43726</v>
      </c>
      <c r="N182">
        <v>9999.9999999999909</v>
      </c>
      <c r="O182">
        <v>10124.632649359</v>
      </c>
      <c r="P182">
        <v>10000</v>
      </c>
      <c r="Q182">
        <v>9912.8465782015501</v>
      </c>
      <c r="R182" s="2">
        <f t="shared" si="16"/>
        <v>1.2463264935900886E-2</v>
      </c>
      <c r="S182" s="2">
        <f t="shared" si="17"/>
        <v>8.7919671822724865E-3</v>
      </c>
      <c r="T182" s="11">
        <f t="shared" si="18"/>
        <v>2.1255232118173373E-2</v>
      </c>
    </row>
    <row r="183" spans="1:20" x14ac:dyDescent="0.25">
      <c r="A183" s="1">
        <v>43727</v>
      </c>
      <c r="B183">
        <v>10000</v>
      </c>
      <c r="C183">
        <v>10018.187696272</v>
      </c>
      <c r="D183">
        <v>10000</v>
      </c>
      <c r="E183">
        <v>9941.7193979576496</v>
      </c>
      <c r="F183" s="2">
        <f t="shared" si="13"/>
        <v>1.8187696272000675E-3</v>
      </c>
      <c r="G183" s="2">
        <f t="shared" si="14"/>
        <v>5.8622256080094193E-3</v>
      </c>
      <c r="H183" s="11">
        <f t="shared" si="15"/>
        <v>7.6809952352094868E-3</v>
      </c>
      <c r="M183" s="1">
        <v>43727</v>
      </c>
      <c r="N183">
        <v>9999.9999999999909</v>
      </c>
      <c r="O183">
        <v>10038.879745845101</v>
      </c>
      <c r="P183">
        <v>10000</v>
      </c>
      <c r="Q183">
        <v>9926.3592655890898</v>
      </c>
      <c r="R183" s="2">
        <f t="shared" si="16"/>
        <v>3.8879745845110669E-3</v>
      </c>
      <c r="S183" s="2">
        <f t="shared" si="17"/>
        <v>7.4187053319936247E-3</v>
      </c>
      <c r="T183" s="11">
        <f t="shared" si="18"/>
        <v>1.1306679916504692E-2</v>
      </c>
    </row>
    <row r="184" spans="1:20" x14ac:dyDescent="0.25">
      <c r="A184" s="1">
        <v>43728</v>
      </c>
      <c r="B184">
        <v>9999.99999999998</v>
      </c>
      <c r="C184">
        <v>9992.8247125317594</v>
      </c>
      <c r="D184">
        <v>10000</v>
      </c>
      <c r="E184">
        <v>9702.3141107290194</v>
      </c>
      <c r="F184" s="2">
        <f t="shared" si="13"/>
        <v>-7.1752874682207146E-4</v>
      </c>
      <c r="G184" s="2">
        <f t="shared" si="14"/>
        <v>3.0681947200801751E-2</v>
      </c>
      <c r="H184" s="11">
        <f t="shared" si="15"/>
        <v>2.996441845397968E-2</v>
      </c>
      <c r="M184" s="1">
        <v>43728</v>
      </c>
      <c r="N184">
        <v>9999.9999999999909</v>
      </c>
      <c r="O184">
        <v>10002.32881657</v>
      </c>
      <c r="P184">
        <v>9999.9999999999909</v>
      </c>
      <c r="Q184">
        <v>9741.4000840831395</v>
      </c>
      <c r="R184" s="2">
        <f t="shared" si="16"/>
        <v>2.3288165700097174E-4</v>
      </c>
      <c r="S184" s="2">
        <f t="shared" si="17"/>
        <v>2.6546483429973122E-2</v>
      </c>
      <c r="T184" s="11">
        <f t="shared" si="18"/>
        <v>2.6779365086974094E-2</v>
      </c>
    </row>
    <row r="185" spans="1:20" x14ac:dyDescent="0.25">
      <c r="A185" s="1">
        <v>43731</v>
      </c>
      <c r="B185">
        <v>10000</v>
      </c>
      <c r="C185">
        <v>10002.2531572394</v>
      </c>
      <c r="D185">
        <v>10000</v>
      </c>
      <c r="E185">
        <v>9886.3026764274491</v>
      </c>
      <c r="F185" s="2">
        <f t="shared" si="13"/>
        <v>2.2531572394002275E-4</v>
      </c>
      <c r="G185" s="2">
        <f t="shared" si="14"/>
        <v>1.1500489848813356E-2</v>
      </c>
      <c r="H185" s="11">
        <f t="shared" si="15"/>
        <v>1.1725805572753378E-2</v>
      </c>
      <c r="M185" s="1">
        <v>43731</v>
      </c>
      <c r="N185">
        <v>9999.9999999999909</v>
      </c>
      <c r="O185">
        <v>9987.6419517289905</v>
      </c>
      <c r="P185">
        <v>9999.9999999999909</v>
      </c>
      <c r="Q185">
        <v>9821.7494613447197</v>
      </c>
      <c r="R185" s="2">
        <f t="shared" si="16"/>
        <v>-1.2358048271000621E-3</v>
      </c>
      <c r="S185" s="2">
        <f t="shared" si="17"/>
        <v>1.8148552796709794E-2</v>
      </c>
      <c r="T185" s="11">
        <f t="shared" si="18"/>
        <v>1.6912747969609732E-2</v>
      </c>
    </row>
    <row r="186" spans="1:20" x14ac:dyDescent="0.25">
      <c r="A186" s="1">
        <v>43732</v>
      </c>
      <c r="B186">
        <v>10000</v>
      </c>
      <c r="C186">
        <v>10133.2494990671</v>
      </c>
      <c r="D186">
        <v>10000</v>
      </c>
      <c r="E186">
        <v>9970.1163694806801</v>
      </c>
      <c r="F186" s="2">
        <f t="shared" si="13"/>
        <v>1.3324949906710071E-2</v>
      </c>
      <c r="G186" s="2">
        <f t="shared" si="14"/>
        <v>2.9973201326711774E-3</v>
      </c>
      <c r="H186" s="11">
        <f t="shared" si="15"/>
        <v>1.6322270039381248E-2</v>
      </c>
      <c r="M186" s="1">
        <v>43732</v>
      </c>
      <c r="N186">
        <v>10000</v>
      </c>
      <c r="O186">
        <v>10149.9047308997</v>
      </c>
      <c r="P186">
        <v>9999.9999999999909</v>
      </c>
      <c r="Q186">
        <v>9966.7607320172901</v>
      </c>
      <c r="R186" s="2">
        <f t="shared" si="16"/>
        <v>1.4990473089969925E-2</v>
      </c>
      <c r="S186" s="2">
        <f t="shared" si="17"/>
        <v>3.3350121344764005E-3</v>
      </c>
      <c r="T186" s="11">
        <f t="shared" si="18"/>
        <v>1.8325485224446325E-2</v>
      </c>
    </row>
    <row r="187" spans="1:20" x14ac:dyDescent="0.25">
      <c r="A187" s="1">
        <v>43733</v>
      </c>
      <c r="B187">
        <v>9999.9999999999909</v>
      </c>
      <c r="C187">
        <v>9900.5894439116692</v>
      </c>
      <c r="D187">
        <v>10000</v>
      </c>
      <c r="E187">
        <v>9819.0599922338097</v>
      </c>
      <c r="F187" s="2">
        <f t="shared" si="13"/>
        <v>-9.9410556088321833E-3</v>
      </c>
      <c r="G187" s="2">
        <f t="shared" si="14"/>
        <v>1.8427426648711887E-2</v>
      </c>
      <c r="H187" s="11">
        <f t="shared" si="15"/>
        <v>8.4863710398797032E-3</v>
      </c>
      <c r="M187" s="1">
        <v>43733</v>
      </c>
      <c r="N187">
        <v>10000</v>
      </c>
      <c r="O187">
        <v>9777.9760387861807</v>
      </c>
      <c r="P187">
        <v>10000</v>
      </c>
      <c r="Q187">
        <v>9752.4286938732694</v>
      </c>
      <c r="R187" s="2">
        <f t="shared" si="16"/>
        <v>-2.2202396121381973E-2</v>
      </c>
      <c r="S187" s="2">
        <f t="shared" si="17"/>
        <v>2.5385605360258801E-2</v>
      </c>
      <c r="T187" s="11">
        <f t="shared" si="18"/>
        <v>3.1832092388768274E-3</v>
      </c>
    </row>
    <row r="188" spans="1:20" x14ac:dyDescent="0.25">
      <c r="A188" s="1">
        <v>43734</v>
      </c>
      <c r="B188">
        <v>10000</v>
      </c>
      <c r="C188">
        <v>10156.8349332791</v>
      </c>
      <c r="D188">
        <v>10000</v>
      </c>
      <c r="E188">
        <v>10037.376382225901</v>
      </c>
      <c r="F188" s="2">
        <f t="shared" si="13"/>
        <v>1.568349332790997E-2</v>
      </c>
      <c r="G188" s="2">
        <f t="shared" si="14"/>
        <v>-3.7237203032544075E-3</v>
      </c>
      <c r="H188" s="11">
        <f t="shared" si="15"/>
        <v>1.1959773024655562E-2</v>
      </c>
      <c r="M188" s="1">
        <v>43734</v>
      </c>
      <c r="N188">
        <v>10000</v>
      </c>
      <c r="O188">
        <v>10231.647617131101</v>
      </c>
      <c r="P188">
        <v>9999.9999999999909</v>
      </c>
      <c r="Q188">
        <v>10005.2165046752</v>
      </c>
      <c r="R188" s="2">
        <f t="shared" si="16"/>
        <v>2.3164761713110105E-2</v>
      </c>
      <c r="S188" s="2">
        <f t="shared" si="17"/>
        <v>-5.2137849018774052E-4</v>
      </c>
      <c r="T188" s="11">
        <f t="shared" si="18"/>
        <v>2.2643383222922364E-2</v>
      </c>
    </row>
    <row r="189" spans="1:20" x14ac:dyDescent="0.25">
      <c r="A189" s="1">
        <v>43735</v>
      </c>
      <c r="B189">
        <v>10000</v>
      </c>
      <c r="C189">
        <v>10049.234375808201</v>
      </c>
      <c r="D189">
        <v>10000</v>
      </c>
      <c r="E189">
        <v>9897.6706829744999</v>
      </c>
      <c r="F189" s="2">
        <f t="shared" si="13"/>
        <v>4.9234375808200337E-3</v>
      </c>
      <c r="G189" s="2">
        <f t="shared" si="14"/>
        <v>1.0338727191794961E-2</v>
      </c>
      <c r="H189" s="11">
        <f t="shared" si="15"/>
        <v>1.5262164772614994E-2</v>
      </c>
      <c r="M189" s="1">
        <v>43735</v>
      </c>
      <c r="N189">
        <v>9999.9999999999909</v>
      </c>
      <c r="O189">
        <v>10028.5193630958</v>
      </c>
      <c r="P189">
        <v>9999.9999999999909</v>
      </c>
      <c r="Q189">
        <v>9988.4395648416503</v>
      </c>
      <c r="R189" s="2">
        <f t="shared" si="16"/>
        <v>2.8519363095809158E-3</v>
      </c>
      <c r="S189" s="2">
        <f t="shared" si="17"/>
        <v>1.1573814992116294E-3</v>
      </c>
      <c r="T189" s="11">
        <f t="shared" si="18"/>
        <v>4.0093178087925452E-3</v>
      </c>
    </row>
    <row r="190" spans="1:20" x14ac:dyDescent="0.25">
      <c r="A190" s="1">
        <v>43738</v>
      </c>
      <c r="B190">
        <v>10000</v>
      </c>
      <c r="C190">
        <v>10075.6739093087</v>
      </c>
      <c r="D190">
        <v>10000</v>
      </c>
      <c r="E190">
        <v>9832.1754012149195</v>
      </c>
      <c r="F190" s="2">
        <f t="shared" si="13"/>
        <v>7.5673909308699994E-3</v>
      </c>
      <c r="G190" s="2">
        <f t="shared" si="14"/>
        <v>1.7068918315304105E-2</v>
      </c>
      <c r="H190" s="11">
        <f t="shared" si="15"/>
        <v>2.4636309246174104E-2</v>
      </c>
      <c r="M190" s="1">
        <v>43738</v>
      </c>
      <c r="N190">
        <v>9999.9999999999909</v>
      </c>
      <c r="O190">
        <v>9980.1574967922006</v>
      </c>
      <c r="P190">
        <v>10000</v>
      </c>
      <c r="Q190">
        <v>9889.8754934937606</v>
      </c>
      <c r="R190" s="2">
        <f t="shared" si="16"/>
        <v>-1.9842503207789797E-3</v>
      </c>
      <c r="S190" s="2">
        <f t="shared" si="17"/>
        <v>1.1135075115827897E-2</v>
      </c>
      <c r="T190" s="11">
        <f t="shared" si="18"/>
        <v>9.1508247950489174E-3</v>
      </c>
    </row>
    <row r="191" spans="1:20" x14ac:dyDescent="0.25">
      <c r="A191" s="1">
        <v>43739</v>
      </c>
      <c r="B191">
        <v>10000</v>
      </c>
      <c r="C191">
        <v>10062.737309104599</v>
      </c>
      <c r="D191">
        <v>10000</v>
      </c>
      <c r="E191">
        <v>9913.6082320530604</v>
      </c>
      <c r="F191" s="2">
        <f t="shared" si="13"/>
        <v>6.2737309104599071E-3</v>
      </c>
      <c r="G191" s="2">
        <f t="shared" si="14"/>
        <v>8.7144625775723572E-3</v>
      </c>
      <c r="H191" s="11">
        <f t="shared" si="15"/>
        <v>1.4988193488032264E-2</v>
      </c>
      <c r="M191" s="1">
        <v>43739</v>
      </c>
      <c r="N191">
        <v>10000</v>
      </c>
      <c r="O191">
        <v>10137.3551816364</v>
      </c>
      <c r="P191">
        <v>9999.9999999999909</v>
      </c>
      <c r="Q191">
        <v>9986.0752587853403</v>
      </c>
      <c r="R191" s="2">
        <f t="shared" si="16"/>
        <v>1.3735518163640048E-2</v>
      </c>
      <c r="S191" s="2">
        <f t="shared" si="17"/>
        <v>1.394415809394145E-3</v>
      </c>
      <c r="T191" s="11">
        <f t="shared" si="18"/>
        <v>1.5129933973034193E-2</v>
      </c>
    </row>
    <row r="192" spans="1:20" x14ac:dyDescent="0.25">
      <c r="A192" s="1">
        <v>43740</v>
      </c>
      <c r="B192">
        <v>10000</v>
      </c>
      <c r="C192">
        <v>9887.0450025096507</v>
      </c>
      <c r="D192">
        <v>10000</v>
      </c>
      <c r="E192">
        <v>9631.5206590025191</v>
      </c>
      <c r="F192" s="2">
        <f t="shared" si="13"/>
        <v>-1.1295499749034987E-2</v>
      </c>
      <c r="G192" s="2">
        <f t="shared" si="14"/>
        <v>3.8257649445320618E-2</v>
      </c>
      <c r="H192" s="11">
        <f t="shared" si="15"/>
        <v>2.6962149696285631E-2</v>
      </c>
      <c r="M192" s="1">
        <v>43740</v>
      </c>
      <c r="N192">
        <v>9999.9999999999909</v>
      </c>
      <c r="O192">
        <v>9898.6636049884892</v>
      </c>
      <c r="P192">
        <v>10000</v>
      </c>
      <c r="Q192">
        <v>9656.32510414633</v>
      </c>
      <c r="R192" s="2">
        <f t="shared" si="16"/>
        <v>-1.0133639501150205E-2</v>
      </c>
      <c r="S192" s="2">
        <f t="shared" si="17"/>
        <v>3.5590650909847588E-2</v>
      </c>
      <c r="T192" s="11">
        <f t="shared" si="18"/>
        <v>2.5457011408697383E-2</v>
      </c>
    </row>
    <row r="193" spans="1:20" x14ac:dyDescent="0.25">
      <c r="A193" s="1">
        <v>43741</v>
      </c>
      <c r="B193">
        <v>9999.9999999999909</v>
      </c>
      <c r="C193">
        <v>10030.270343370301</v>
      </c>
      <c r="D193">
        <v>10000</v>
      </c>
      <c r="E193">
        <v>9794.4778534037196</v>
      </c>
      <c r="F193" s="2">
        <f t="shared" si="13"/>
        <v>3.0270343370311092E-3</v>
      </c>
      <c r="G193" s="2">
        <f t="shared" si="14"/>
        <v>2.098347146957491E-2</v>
      </c>
      <c r="H193" s="11">
        <f t="shared" si="15"/>
        <v>2.401050580660602E-2</v>
      </c>
      <c r="M193" s="1">
        <v>43741</v>
      </c>
      <c r="N193">
        <v>9999.9999999999909</v>
      </c>
      <c r="O193">
        <v>9975.5905210538895</v>
      </c>
      <c r="P193">
        <v>9999.9999999999909</v>
      </c>
      <c r="Q193">
        <v>9794.6952884083894</v>
      </c>
      <c r="R193" s="2">
        <f t="shared" si="16"/>
        <v>-2.4409478946101348E-3</v>
      </c>
      <c r="S193" s="2">
        <f t="shared" si="17"/>
        <v>2.0960806390227571E-2</v>
      </c>
      <c r="T193" s="11">
        <f t="shared" si="18"/>
        <v>1.8519858495617436E-2</v>
      </c>
    </row>
    <row r="194" spans="1:20" x14ac:dyDescent="0.25">
      <c r="A194" s="1">
        <v>43742</v>
      </c>
      <c r="B194">
        <v>10000</v>
      </c>
      <c r="C194">
        <v>10194.010215168801</v>
      </c>
      <c r="D194">
        <v>10000</v>
      </c>
      <c r="E194">
        <v>9921.6757806695496</v>
      </c>
      <c r="F194" s="2">
        <f t="shared" si="13"/>
        <v>1.9401021516880057E-2</v>
      </c>
      <c r="G194" s="2">
        <f t="shared" si="14"/>
        <v>7.894253053808642E-3</v>
      </c>
      <c r="H194" s="11">
        <f t="shared" si="15"/>
        <v>2.7295274570688699E-2</v>
      </c>
      <c r="M194" s="1">
        <v>43742</v>
      </c>
      <c r="N194">
        <v>10000</v>
      </c>
      <c r="O194">
        <v>10156.1224006516</v>
      </c>
      <c r="P194">
        <v>10000</v>
      </c>
      <c r="Q194">
        <v>9990.5092899270003</v>
      </c>
      <c r="R194" s="2">
        <f t="shared" si="16"/>
        <v>1.5612240065159932E-2</v>
      </c>
      <c r="S194" s="2">
        <f t="shared" si="17"/>
        <v>9.499725987511809E-4</v>
      </c>
      <c r="T194" s="11">
        <f t="shared" si="18"/>
        <v>1.6562212663911113E-2</v>
      </c>
    </row>
    <row r="195" spans="1:20" x14ac:dyDescent="0.25">
      <c r="A195" s="1">
        <v>43745</v>
      </c>
      <c r="B195">
        <v>9999.9999999999909</v>
      </c>
      <c r="C195">
        <v>10168.3352880211</v>
      </c>
      <c r="D195">
        <v>10000</v>
      </c>
      <c r="E195">
        <v>9904.0536115920404</v>
      </c>
      <c r="F195" s="2">
        <f t="shared" si="13"/>
        <v>1.6833528802110864E-2</v>
      </c>
      <c r="G195" s="2">
        <f t="shared" si="14"/>
        <v>9.6875877464617233E-3</v>
      </c>
      <c r="H195" s="11">
        <f t="shared" si="15"/>
        <v>2.6521116548572587E-2</v>
      </c>
      <c r="M195" s="1">
        <v>43745</v>
      </c>
      <c r="N195">
        <v>9999.9999999999909</v>
      </c>
      <c r="O195">
        <v>10150.6686160018</v>
      </c>
      <c r="P195">
        <v>9999.9999999999909</v>
      </c>
      <c r="Q195">
        <v>9996.3387812993806</v>
      </c>
      <c r="R195" s="2">
        <f t="shared" si="16"/>
        <v>1.5066861600181003E-2</v>
      </c>
      <c r="S195" s="2">
        <f t="shared" si="17"/>
        <v>3.6625596437955821E-4</v>
      </c>
      <c r="T195" s="11">
        <f t="shared" si="18"/>
        <v>1.5433117564560561E-2</v>
      </c>
    </row>
    <row r="196" spans="1:20" x14ac:dyDescent="0.25">
      <c r="A196" s="1">
        <v>43746</v>
      </c>
      <c r="B196">
        <v>10000</v>
      </c>
      <c r="C196">
        <v>10025.7862626445</v>
      </c>
      <c r="D196">
        <v>10000</v>
      </c>
      <c r="E196">
        <v>9769.3315409267307</v>
      </c>
      <c r="F196" s="2">
        <f t="shared" si="13"/>
        <v>2.5786262644500457E-3</v>
      </c>
      <c r="G196" s="2">
        <f t="shared" si="14"/>
        <v>2.3611488473589848E-2</v>
      </c>
      <c r="H196" s="11">
        <f t="shared" si="15"/>
        <v>2.6190114738039894E-2</v>
      </c>
      <c r="M196" s="1">
        <v>43746</v>
      </c>
      <c r="N196">
        <v>10000</v>
      </c>
      <c r="O196">
        <v>9969.9650621877208</v>
      </c>
      <c r="P196">
        <v>9999.9999999999909</v>
      </c>
      <c r="Q196">
        <v>9871.3075341094409</v>
      </c>
      <c r="R196" s="2">
        <f t="shared" si="16"/>
        <v>-3.0034937812278839E-3</v>
      </c>
      <c r="S196" s="2">
        <f t="shared" si="17"/>
        <v>1.3037023256125435E-2</v>
      </c>
      <c r="T196" s="11">
        <f t="shared" si="18"/>
        <v>1.0033529474897551E-2</v>
      </c>
    </row>
    <row r="197" spans="1:20" x14ac:dyDescent="0.25">
      <c r="A197" s="1">
        <v>43747</v>
      </c>
      <c r="B197">
        <v>10000</v>
      </c>
      <c r="C197">
        <v>10004.8097921517</v>
      </c>
      <c r="D197">
        <v>10000</v>
      </c>
      <c r="E197">
        <v>9914.1542985515807</v>
      </c>
      <c r="F197" s="2">
        <f t="shared" ref="F197:F260" si="19">C197/B197-1</f>
        <v>4.8097921517009645E-4</v>
      </c>
      <c r="G197" s="2">
        <f t="shared" ref="G197:G260" si="20">D197/E197-1</f>
        <v>8.658903105932092E-3</v>
      </c>
      <c r="H197" s="11">
        <f t="shared" ref="H197:H260" si="21">F197+G197</f>
        <v>9.1398823211021885E-3</v>
      </c>
      <c r="M197" s="1">
        <v>43747</v>
      </c>
      <c r="N197">
        <v>10000</v>
      </c>
      <c r="O197">
        <v>10024.771608573201</v>
      </c>
      <c r="P197">
        <v>10000</v>
      </c>
      <c r="Q197">
        <v>9987.2941828854091</v>
      </c>
      <c r="R197" s="2">
        <f t="shared" ref="R197:R260" si="22">O197/N197-1</f>
        <v>2.4771608573201931E-3</v>
      </c>
      <c r="S197" s="2">
        <f t="shared" ref="S197:S260" si="23">P197/Q197-1</f>
        <v>1.2721981431531582E-3</v>
      </c>
      <c r="T197" s="11">
        <f t="shared" ref="T197:T260" si="24">R197+S197</f>
        <v>3.7493590004733512E-3</v>
      </c>
    </row>
    <row r="198" spans="1:20" x14ac:dyDescent="0.25">
      <c r="A198" s="1">
        <v>43748</v>
      </c>
      <c r="B198">
        <v>10000</v>
      </c>
      <c r="C198">
        <v>9973.7926828452291</v>
      </c>
      <c r="D198">
        <v>10000</v>
      </c>
      <c r="E198">
        <v>9845.7259784892194</v>
      </c>
      <c r="F198" s="2">
        <f t="shared" si="19"/>
        <v>-2.6207317154770537E-3</v>
      </c>
      <c r="G198" s="2">
        <f t="shared" si="20"/>
        <v>1.5669136216855506E-2</v>
      </c>
      <c r="H198" s="11">
        <f t="shared" si="21"/>
        <v>1.3048404501378452E-2</v>
      </c>
      <c r="M198" s="1">
        <v>43748</v>
      </c>
      <c r="N198">
        <v>10000</v>
      </c>
      <c r="O198">
        <v>10058.6917992206</v>
      </c>
      <c r="P198">
        <v>10000</v>
      </c>
      <c r="Q198">
        <v>9978.6889848107894</v>
      </c>
      <c r="R198" s="2">
        <f t="shared" si="22"/>
        <v>5.8691799220600416E-3</v>
      </c>
      <c r="S198" s="2">
        <f t="shared" si="23"/>
        <v>2.135652811872335E-3</v>
      </c>
      <c r="T198" s="11">
        <f t="shared" si="24"/>
        <v>8.0048327339323766E-3</v>
      </c>
    </row>
    <row r="199" spans="1:20" x14ac:dyDescent="0.25">
      <c r="A199" s="1">
        <v>43749</v>
      </c>
      <c r="B199">
        <v>10000</v>
      </c>
      <c r="C199">
        <v>10304.628205327799</v>
      </c>
      <c r="D199">
        <v>10000</v>
      </c>
      <c r="E199">
        <v>10001.796344874399</v>
      </c>
      <c r="F199" s="2">
        <f t="shared" si="19"/>
        <v>3.0462820532779933E-2</v>
      </c>
      <c r="G199" s="2">
        <f t="shared" si="20"/>
        <v>-1.7960222468638154E-4</v>
      </c>
      <c r="H199" s="11">
        <f t="shared" si="21"/>
        <v>3.0283218308093551E-2</v>
      </c>
      <c r="M199" s="1">
        <v>43749</v>
      </c>
      <c r="N199">
        <v>10000</v>
      </c>
      <c r="O199">
        <v>10315.333998985599</v>
      </c>
      <c r="P199">
        <v>10000</v>
      </c>
      <c r="Q199">
        <v>10225.214804506501</v>
      </c>
      <c r="R199" s="2">
        <f t="shared" si="22"/>
        <v>3.1533399898559855E-2</v>
      </c>
      <c r="S199" s="2">
        <f t="shared" si="23"/>
        <v>-2.2025435045847974E-2</v>
      </c>
      <c r="T199" s="11">
        <f t="shared" si="24"/>
        <v>9.507964852711881E-3</v>
      </c>
    </row>
    <row r="200" spans="1:20" x14ac:dyDescent="0.25">
      <c r="A200" s="1">
        <v>43752</v>
      </c>
      <c r="B200">
        <v>10000</v>
      </c>
      <c r="C200">
        <v>10043.16115966</v>
      </c>
      <c r="D200">
        <v>10000</v>
      </c>
      <c r="E200">
        <v>9886.1897080686995</v>
      </c>
      <c r="F200" s="2">
        <f t="shared" si="19"/>
        <v>4.3161159659999004E-3</v>
      </c>
      <c r="G200" s="2">
        <f t="shared" si="20"/>
        <v>1.1512048149188603E-2</v>
      </c>
      <c r="H200" s="11">
        <f t="shared" si="21"/>
        <v>1.5828164115188503E-2</v>
      </c>
      <c r="M200" s="1">
        <v>43752</v>
      </c>
      <c r="N200">
        <v>10000</v>
      </c>
      <c r="O200">
        <v>10057.335009402501</v>
      </c>
      <c r="P200">
        <v>10000</v>
      </c>
      <c r="Q200">
        <v>9974.7750234424802</v>
      </c>
      <c r="R200" s="2">
        <f t="shared" si="22"/>
        <v>5.733500940250158E-3</v>
      </c>
      <c r="S200" s="2">
        <f t="shared" si="23"/>
        <v>2.5288767414037849E-3</v>
      </c>
      <c r="T200" s="11">
        <f t="shared" si="24"/>
        <v>8.2623776816539429E-3</v>
      </c>
    </row>
    <row r="201" spans="1:20" x14ac:dyDescent="0.25">
      <c r="A201" s="1">
        <v>43753</v>
      </c>
      <c r="B201">
        <v>10000</v>
      </c>
      <c r="C201">
        <v>10067.833575988199</v>
      </c>
      <c r="D201">
        <v>10000</v>
      </c>
      <c r="E201">
        <v>9827.1875742538705</v>
      </c>
      <c r="F201" s="2">
        <f t="shared" si="19"/>
        <v>6.7833575988198724E-3</v>
      </c>
      <c r="G201" s="2">
        <f t="shared" si="20"/>
        <v>1.7585135568072285E-2</v>
      </c>
      <c r="H201" s="11">
        <f t="shared" si="21"/>
        <v>2.4368493166892158E-2</v>
      </c>
      <c r="M201" s="1">
        <v>43753</v>
      </c>
      <c r="N201">
        <v>9999.9999999999909</v>
      </c>
      <c r="O201">
        <v>10075.2228574319</v>
      </c>
      <c r="P201">
        <v>10000</v>
      </c>
      <c r="Q201">
        <v>9989.1777890673802</v>
      </c>
      <c r="R201" s="2">
        <f t="shared" si="22"/>
        <v>7.5222857431909151E-3</v>
      </c>
      <c r="S201" s="2">
        <f t="shared" si="23"/>
        <v>1.083393564629942E-3</v>
      </c>
      <c r="T201" s="11">
        <f t="shared" si="24"/>
        <v>8.6056793078208571E-3</v>
      </c>
    </row>
    <row r="202" spans="1:20" x14ac:dyDescent="0.25">
      <c r="A202" s="1">
        <v>43754</v>
      </c>
      <c r="B202">
        <v>10000</v>
      </c>
      <c r="C202">
        <v>10139.202844580501</v>
      </c>
      <c r="D202">
        <v>10000</v>
      </c>
      <c r="E202">
        <v>9991.1020038049191</v>
      </c>
      <c r="F202" s="2">
        <f t="shared" si="19"/>
        <v>1.3920284458050158E-2</v>
      </c>
      <c r="G202" s="2">
        <f t="shared" si="20"/>
        <v>8.9059206799135815E-4</v>
      </c>
      <c r="H202" s="11">
        <f t="shared" si="21"/>
        <v>1.4810876526041516E-2</v>
      </c>
      <c r="M202" s="1">
        <v>43754</v>
      </c>
      <c r="N202">
        <v>10000</v>
      </c>
      <c r="O202">
        <v>10024.517109902599</v>
      </c>
      <c r="P202">
        <v>10000</v>
      </c>
      <c r="Q202">
        <v>9947.4195591236094</v>
      </c>
      <c r="R202" s="2">
        <f t="shared" si="22"/>
        <v>2.451710990259981E-3</v>
      </c>
      <c r="S202" s="2">
        <f t="shared" si="23"/>
        <v>5.2858372529551723E-3</v>
      </c>
      <c r="T202" s="11">
        <f t="shared" si="24"/>
        <v>7.7375482432151532E-3</v>
      </c>
    </row>
    <row r="203" spans="1:20" x14ac:dyDescent="0.25">
      <c r="A203" s="1">
        <v>43755</v>
      </c>
      <c r="B203">
        <v>10000</v>
      </c>
      <c r="C203">
        <v>10094.6862825916</v>
      </c>
      <c r="D203">
        <v>10000</v>
      </c>
      <c r="E203">
        <v>9872.1955877356795</v>
      </c>
      <c r="F203" s="2">
        <f t="shared" si="19"/>
        <v>9.4686282591600612E-3</v>
      </c>
      <c r="G203" s="2">
        <f t="shared" si="20"/>
        <v>1.2945895482773251E-2</v>
      </c>
      <c r="H203" s="11">
        <f t="shared" si="21"/>
        <v>2.2414523741933312E-2</v>
      </c>
      <c r="M203" s="1">
        <v>43755</v>
      </c>
      <c r="N203">
        <v>9999.9999999999909</v>
      </c>
      <c r="O203">
        <v>10086.803464111699</v>
      </c>
      <c r="P203">
        <v>10000</v>
      </c>
      <c r="Q203">
        <v>9916.5305263795308</v>
      </c>
      <c r="R203" s="2">
        <f t="shared" si="22"/>
        <v>8.6803464111708806E-3</v>
      </c>
      <c r="S203" s="2">
        <f t="shared" si="23"/>
        <v>8.4172053318878337E-3</v>
      </c>
      <c r="T203" s="11">
        <f t="shared" si="24"/>
        <v>1.7097551743058714E-2</v>
      </c>
    </row>
    <row r="204" spans="1:20" x14ac:dyDescent="0.25">
      <c r="A204" s="1">
        <v>43756</v>
      </c>
      <c r="B204">
        <v>10000</v>
      </c>
      <c r="C204">
        <v>10065.0742416459</v>
      </c>
      <c r="D204">
        <v>10000</v>
      </c>
      <c r="E204">
        <v>9915.9194904905307</v>
      </c>
      <c r="F204" s="2">
        <f t="shared" si="19"/>
        <v>6.5074241645899367E-3</v>
      </c>
      <c r="G204" s="2">
        <f t="shared" si="20"/>
        <v>8.4793457218066415E-3</v>
      </c>
      <c r="H204" s="11">
        <f t="shared" si="21"/>
        <v>1.4986769886396578E-2</v>
      </c>
      <c r="M204" s="1">
        <v>43756</v>
      </c>
      <c r="N204">
        <v>10000</v>
      </c>
      <c r="O204">
        <v>10041.7898979898</v>
      </c>
      <c r="P204">
        <v>9999.9999999999909</v>
      </c>
      <c r="Q204">
        <v>9895.2233937453202</v>
      </c>
      <c r="R204" s="2">
        <f t="shared" si="22"/>
        <v>4.1789897989799041E-3</v>
      </c>
      <c r="S204" s="2">
        <f t="shared" si="23"/>
        <v>1.0588604429173198E-2</v>
      </c>
      <c r="T204" s="11">
        <f t="shared" si="24"/>
        <v>1.4767594228153103E-2</v>
      </c>
    </row>
    <row r="205" spans="1:20" x14ac:dyDescent="0.25">
      <c r="A205" s="1">
        <v>43759</v>
      </c>
      <c r="B205">
        <v>9999.9999999999909</v>
      </c>
      <c r="C205">
        <v>10084.527542673201</v>
      </c>
      <c r="D205">
        <v>10000</v>
      </c>
      <c r="E205">
        <v>10049.6964211616</v>
      </c>
      <c r="F205" s="2">
        <f t="shared" si="19"/>
        <v>8.4527542673209499E-3</v>
      </c>
      <c r="G205" s="2">
        <f t="shared" si="20"/>
        <v>-4.9450669034095673E-3</v>
      </c>
      <c r="H205" s="11">
        <f t="shared" si="21"/>
        <v>3.5076873639113826E-3</v>
      </c>
      <c r="M205" s="1">
        <v>43759</v>
      </c>
      <c r="N205">
        <v>9999.9999999999909</v>
      </c>
      <c r="O205">
        <v>10170.8340295911</v>
      </c>
      <c r="P205">
        <v>10000</v>
      </c>
      <c r="Q205">
        <v>10009.8513165285</v>
      </c>
      <c r="R205" s="2">
        <f t="shared" si="22"/>
        <v>1.7083402959110927E-2</v>
      </c>
      <c r="S205" s="2">
        <f t="shared" si="23"/>
        <v>-9.8416212359053734E-4</v>
      </c>
      <c r="T205" s="11">
        <f t="shared" si="24"/>
        <v>1.609924083552039E-2</v>
      </c>
    </row>
    <row r="206" spans="1:20" x14ac:dyDescent="0.25">
      <c r="A206" s="1">
        <v>43760</v>
      </c>
      <c r="B206">
        <v>10000</v>
      </c>
      <c r="C206">
        <v>10103.1854154961</v>
      </c>
      <c r="D206">
        <v>10000</v>
      </c>
      <c r="E206">
        <v>10036.192237205099</v>
      </c>
      <c r="F206" s="2">
        <f t="shared" si="19"/>
        <v>1.0318541549610094E-2</v>
      </c>
      <c r="G206" s="2">
        <f t="shared" si="20"/>
        <v>-3.6061721766280641E-3</v>
      </c>
      <c r="H206" s="11">
        <f t="shared" si="21"/>
        <v>6.71236937298203E-3</v>
      </c>
      <c r="M206" s="1">
        <v>43760</v>
      </c>
      <c r="N206">
        <v>10000</v>
      </c>
      <c r="O206">
        <v>10113.0046220884</v>
      </c>
      <c r="P206">
        <v>10000</v>
      </c>
      <c r="Q206">
        <v>10004.1507470325</v>
      </c>
      <c r="R206" s="2">
        <f t="shared" si="22"/>
        <v>1.1300462208839956E-2</v>
      </c>
      <c r="S206" s="2">
        <f t="shared" si="23"/>
        <v>-4.1490248772302341E-4</v>
      </c>
      <c r="T206" s="11">
        <f t="shared" si="24"/>
        <v>1.0885559721116933E-2</v>
      </c>
    </row>
    <row r="207" spans="1:20" x14ac:dyDescent="0.25">
      <c r="A207" s="1">
        <v>43761</v>
      </c>
      <c r="B207">
        <v>10000</v>
      </c>
      <c r="C207">
        <v>10013.819019</v>
      </c>
      <c r="D207">
        <v>10000</v>
      </c>
      <c r="E207">
        <v>9856.5233419077194</v>
      </c>
      <c r="F207" s="2">
        <f t="shared" si="19"/>
        <v>1.3819019000000932E-3</v>
      </c>
      <c r="G207" s="2">
        <f t="shared" si="20"/>
        <v>1.4556517862870599E-2</v>
      </c>
      <c r="H207" s="11">
        <f t="shared" si="21"/>
        <v>1.5938419762870693E-2</v>
      </c>
      <c r="M207" s="1">
        <v>43761</v>
      </c>
      <c r="N207">
        <v>9999.9999999999909</v>
      </c>
      <c r="O207">
        <v>9917.2396021805398</v>
      </c>
      <c r="P207">
        <v>10000</v>
      </c>
      <c r="Q207">
        <v>9911.9343076735695</v>
      </c>
      <c r="R207" s="2">
        <f t="shared" si="22"/>
        <v>-8.2760397819451326E-3</v>
      </c>
      <c r="S207" s="2">
        <f t="shared" si="23"/>
        <v>8.8848139619177591E-3</v>
      </c>
      <c r="T207" s="11">
        <f t="shared" si="24"/>
        <v>6.0877417997262651E-4</v>
      </c>
    </row>
    <row r="208" spans="1:20" x14ac:dyDescent="0.25">
      <c r="A208" s="1">
        <v>43762</v>
      </c>
      <c r="B208">
        <v>10000</v>
      </c>
      <c r="C208">
        <v>10313.9188065454</v>
      </c>
      <c r="D208">
        <v>10000</v>
      </c>
      <c r="E208">
        <v>9980.5177775697994</v>
      </c>
      <c r="F208" s="2">
        <f t="shared" si="19"/>
        <v>3.1391880654539905E-2</v>
      </c>
      <c r="G208" s="2">
        <f t="shared" si="20"/>
        <v>1.9520252219764611E-3</v>
      </c>
      <c r="H208" s="11">
        <f t="shared" si="21"/>
        <v>3.3343905876516367E-2</v>
      </c>
      <c r="M208" s="1">
        <v>43762</v>
      </c>
      <c r="N208">
        <v>10000</v>
      </c>
      <c r="O208">
        <v>10297.4421366842</v>
      </c>
      <c r="P208">
        <v>9999.9999999999909</v>
      </c>
      <c r="Q208">
        <v>10006.427428827101</v>
      </c>
      <c r="R208" s="2">
        <f t="shared" si="22"/>
        <v>2.9744213668420061E-2</v>
      </c>
      <c r="S208" s="2">
        <f t="shared" si="23"/>
        <v>-6.4233002965607966E-4</v>
      </c>
      <c r="T208" s="11">
        <f t="shared" si="24"/>
        <v>2.9101883638763981E-2</v>
      </c>
    </row>
    <row r="209" spans="1:20" x14ac:dyDescent="0.25">
      <c r="A209" s="1">
        <v>43763</v>
      </c>
      <c r="B209">
        <v>10000</v>
      </c>
      <c r="C209">
        <v>10063.1629090692</v>
      </c>
      <c r="D209">
        <v>10000</v>
      </c>
      <c r="E209">
        <v>9543.0647939109094</v>
      </c>
      <c r="F209" s="2">
        <f t="shared" si="19"/>
        <v>6.3162909069200968E-3</v>
      </c>
      <c r="G209" s="2">
        <f t="shared" si="20"/>
        <v>4.7881389884373959E-2</v>
      </c>
      <c r="H209" s="11">
        <f t="shared" si="21"/>
        <v>5.4197680791294056E-2</v>
      </c>
      <c r="M209" s="1">
        <v>43763</v>
      </c>
      <c r="N209">
        <v>10000</v>
      </c>
      <c r="O209">
        <v>10018.746383825899</v>
      </c>
      <c r="P209">
        <v>9999.9999999999909</v>
      </c>
      <c r="Q209">
        <v>9851.0055023134191</v>
      </c>
      <c r="R209" s="2">
        <f t="shared" si="22"/>
        <v>1.8746383825898327E-3</v>
      </c>
      <c r="S209" s="2">
        <f t="shared" si="23"/>
        <v>1.5124800981136666E-2</v>
      </c>
      <c r="T209" s="11">
        <f t="shared" si="24"/>
        <v>1.6999439363726498E-2</v>
      </c>
    </row>
    <row r="210" spans="1:20" x14ac:dyDescent="0.25">
      <c r="A210" s="1">
        <v>43766</v>
      </c>
      <c r="B210">
        <v>9999.9999999999909</v>
      </c>
      <c r="C210">
        <v>10213.472884700799</v>
      </c>
      <c r="D210">
        <v>10000</v>
      </c>
      <c r="E210">
        <v>9900.3983567462201</v>
      </c>
      <c r="F210" s="2">
        <f t="shared" si="19"/>
        <v>2.1347288470080938E-2</v>
      </c>
      <c r="G210" s="2">
        <f t="shared" si="20"/>
        <v>1.0060367236224499E-2</v>
      </c>
      <c r="H210" s="11">
        <f t="shared" si="21"/>
        <v>3.1407655706305437E-2</v>
      </c>
      <c r="M210" s="1">
        <v>43766</v>
      </c>
      <c r="N210">
        <v>10000</v>
      </c>
      <c r="O210">
        <v>10240.5505777379</v>
      </c>
      <c r="P210">
        <v>9999.9999999999909</v>
      </c>
      <c r="Q210">
        <v>9947.2246602473097</v>
      </c>
      <c r="R210" s="2">
        <f t="shared" si="22"/>
        <v>2.4055057773790134E-2</v>
      </c>
      <c r="S210" s="2">
        <f t="shared" si="23"/>
        <v>5.3055341118000143E-3</v>
      </c>
      <c r="T210" s="11">
        <f t="shared" si="24"/>
        <v>2.9360591885590148E-2</v>
      </c>
    </row>
    <row r="211" spans="1:20" x14ac:dyDescent="0.25">
      <c r="A211" s="1">
        <v>43767</v>
      </c>
      <c r="B211">
        <v>10000</v>
      </c>
      <c r="C211">
        <v>10098.840571774401</v>
      </c>
      <c r="D211">
        <v>10000</v>
      </c>
      <c r="E211">
        <v>9689.7500313098808</v>
      </c>
      <c r="F211" s="2">
        <f t="shared" si="19"/>
        <v>9.8840571774401198E-3</v>
      </c>
      <c r="G211" s="2">
        <f t="shared" si="20"/>
        <v>3.2018366592288627E-2</v>
      </c>
      <c r="H211" s="11">
        <f t="shared" si="21"/>
        <v>4.1902423769728747E-2</v>
      </c>
      <c r="M211" s="1">
        <v>43767</v>
      </c>
      <c r="N211">
        <v>10000</v>
      </c>
      <c r="O211">
        <v>10048.2605477051</v>
      </c>
      <c r="P211">
        <v>9999.9999999999909</v>
      </c>
      <c r="Q211">
        <v>9788.8607845038005</v>
      </c>
      <c r="R211" s="2">
        <f t="shared" si="22"/>
        <v>4.8260547705101242E-3</v>
      </c>
      <c r="S211" s="2">
        <f t="shared" si="23"/>
        <v>2.1569334792301165E-2</v>
      </c>
      <c r="T211" s="11">
        <f t="shared" si="24"/>
        <v>2.6395389562811289E-2</v>
      </c>
    </row>
    <row r="212" spans="1:20" x14ac:dyDescent="0.25">
      <c r="A212" s="1">
        <v>43768</v>
      </c>
      <c r="B212">
        <v>10000</v>
      </c>
      <c r="C212">
        <v>10203.3945853883</v>
      </c>
      <c r="D212">
        <v>10000</v>
      </c>
      <c r="E212">
        <v>9948.3151464103103</v>
      </c>
      <c r="F212" s="2">
        <f t="shared" si="19"/>
        <v>2.0339458538829902E-2</v>
      </c>
      <c r="G212" s="2">
        <f t="shared" si="20"/>
        <v>5.1953373841739925E-3</v>
      </c>
      <c r="H212" s="11">
        <f t="shared" si="21"/>
        <v>2.5534795923003895E-2</v>
      </c>
      <c r="M212" s="1">
        <v>43768</v>
      </c>
      <c r="N212">
        <v>10000</v>
      </c>
      <c r="O212">
        <v>10118.8862094417</v>
      </c>
      <c r="P212">
        <v>10000</v>
      </c>
      <c r="Q212">
        <v>10031.787069026001</v>
      </c>
      <c r="R212" s="2">
        <f t="shared" si="22"/>
        <v>1.1888620944169981E-2</v>
      </c>
      <c r="S212" s="2">
        <f t="shared" si="23"/>
        <v>-3.1686347414755511E-3</v>
      </c>
      <c r="T212" s="11">
        <f t="shared" si="24"/>
        <v>8.7199862026944297E-3</v>
      </c>
    </row>
    <row r="213" spans="1:20" x14ac:dyDescent="0.25">
      <c r="A213" s="1">
        <v>43769</v>
      </c>
      <c r="B213">
        <v>10000</v>
      </c>
      <c r="C213">
        <v>10144.769377626701</v>
      </c>
      <c r="D213">
        <v>10000</v>
      </c>
      <c r="E213">
        <v>9901.6461499669094</v>
      </c>
      <c r="F213" s="2">
        <f t="shared" si="19"/>
        <v>1.4476937762670117E-2</v>
      </c>
      <c r="G213" s="2">
        <f t="shared" si="20"/>
        <v>9.9330806760267176E-3</v>
      </c>
      <c r="H213" s="11">
        <f t="shared" si="21"/>
        <v>2.4410018438696834E-2</v>
      </c>
      <c r="M213" s="1">
        <v>43769</v>
      </c>
      <c r="N213">
        <v>10000</v>
      </c>
      <c r="O213">
        <v>10059.809878342399</v>
      </c>
      <c r="P213">
        <v>10000</v>
      </c>
      <c r="Q213">
        <v>9985.9950492485896</v>
      </c>
      <c r="R213" s="2">
        <f t="shared" si="22"/>
        <v>5.980987834239837E-3</v>
      </c>
      <c r="S213" s="2">
        <f t="shared" si="23"/>
        <v>1.4024592123611512E-3</v>
      </c>
      <c r="T213" s="11">
        <f t="shared" si="24"/>
        <v>7.3834470466009883E-3</v>
      </c>
    </row>
    <row r="214" spans="1:20" x14ac:dyDescent="0.25">
      <c r="A214" s="1">
        <v>43770</v>
      </c>
      <c r="B214">
        <v>10000</v>
      </c>
      <c r="C214">
        <v>10096.7956434153</v>
      </c>
      <c r="D214">
        <v>10000</v>
      </c>
      <c r="E214">
        <v>9662.3399414812102</v>
      </c>
      <c r="F214" s="2">
        <f t="shared" si="19"/>
        <v>9.6795643415299448E-3</v>
      </c>
      <c r="G214" s="2">
        <f t="shared" si="20"/>
        <v>3.4945992437006579E-2</v>
      </c>
      <c r="H214" s="11">
        <f t="shared" si="21"/>
        <v>4.4625556778536524E-2</v>
      </c>
      <c r="M214" s="1">
        <v>43770</v>
      </c>
      <c r="N214">
        <v>10000</v>
      </c>
      <c r="O214">
        <v>10050.225774120699</v>
      </c>
      <c r="P214">
        <v>10000</v>
      </c>
      <c r="Q214">
        <v>9776.0323939152095</v>
      </c>
      <c r="R214" s="2">
        <f t="shared" si="22"/>
        <v>5.0225774120700173E-3</v>
      </c>
      <c r="S214" s="2">
        <f t="shared" si="23"/>
        <v>2.2909867424763419E-2</v>
      </c>
      <c r="T214" s="11">
        <f t="shared" si="24"/>
        <v>2.7932444836833437E-2</v>
      </c>
    </row>
    <row r="215" spans="1:20" x14ac:dyDescent="0.25">
      <c r="A215" s="1">
        <v>43773</v>
      </c>
      <c r="B215">
        <v>10000</v>
      </c>
      <c r="C215">
        <v>10243.3607277348</v>
      </c>
      <c r="D215">
        <v>10000</v>
      </c>
      <c r="E215">
        <v>9994.6379568057</v>
      </c>
      <c r="F215" s="2">
        <f t="shared" si="19"/>
        <v>2.4336072773480044E-2</v>
      </c>
      <c r="G215" s="2">
        <f t="shared" si="20"/>
        <v>5.3649198875160842E-4</v>
      </c>
      <c r="H215" s="11">
        <f t="shared" si="21"/>
        <v>2.4872564762231653E-2</v>
      </c>
      <c r="M215" s="1">
        <v>43773</v>
      </c>
      <c r="N215">
        <v>9999.9999999999909</v>
      </c>
      <c r="O215">
        <v>10154.4922689306</v>
      </c>
      <c r="P215">
        <v>10000</v>
      </c>
      <c r="Q215">
        <v>10024.6992256956</v>
      </c>
      <c r="R215" s="2">
        <f t="shared" si="22"/>
        <v>1.5449226893061052E-2</v>
      </c>
      <c r="S215" s="2">
        <f t="shared" si="23"/>
        <v>-2.4638370827416711E-3</v>
      </c>
      <c r="T215" s="11">
        <f t="shared" si="24"/>
        <v>1.2985389810319381E-2</v>
      </c>
    </row>
    <row r="216" spans="1:20" x14ac:dyDescent="0.25">
      <c r="A216" s="1">
        <v>43774</v>
      </c>
      <c r="B216">
        <v>10000</v>
      </c>
      <c r="C216">
        <v>10119.6025544405</v>
      </c>
      <c r="D216">
        <v>10000</v>
      </c>
      <c r="E216">
        <v>9881.3926927692501</v>
      </c>
      <c r="F216" s="2">
        <f t="shared" si="19"/>
        <v>1.1960255444050105E-2</v>
      </c>
      <c r="G216" s="2">
        <f t="shared" si="20"/>
        <v>1.2003096215125852E-2</v>
      </c>
      <c r="H216" s="11">
        <f t="shared" si="21"/>
        <v>2.3963351659175958E-2</v>
      </c>
      <c r="M216" s="1">
        <v>43774</v>
      </c>
      <c r="N216">
        <v>9999.9999999999909</v>
      </c>
      <c r="O216">
        <v>10091.724135877699</v>
      </c>
      <c r="P216">
        <v>10000</v>
      </c>
      <c r="Q216">
        <v>9880.1830851052</v>
      </c>
      <c r="R216" s="2">
        <f t="shared" si="22"/>
        <v>9.1724135877708779E-3</v>
      </c>
      <c r="S216" s="2">
        <f t="shared" si="23"/>
        <v>1.2126993382888696E-2</v>
      </c>
      <c r="T216" s="11">
        <f t="shared" si="24"/>
        <v>2.1299406970659573E-2</v>
      </c>
    </row>
    <row r="217" spans="1:20" x14ac:dyDescent="0.25">
      <c r="A217" s="1">
        <v>43775</v>
      </c>
      <c r="B217">
        <v>10000</v>
      </c>
      <c r="C217">
        <v>10054.2717323938</v>
      </c>
      <c r="D217">
        <v>10000</v>
      </c>
      <c r="E217">
        <v>9777.0928538821699</v>
      </c>
      <c r="F217" s="2">
        <f t="shared" si="19"/>
        <v>5.4271732393800232E-3</v>
      </c>
      <c r="G217" s="2">
        <f t="shared" si="20"/>
        <v>2.2798918804306956E-2</v>
      </c>
      <c r="H217" s="11">
        <f t="shared" si="21"/>
        <v>2.8226092043686979E-2</v>
      </c>
      <c r="M217" s="1">
        <v>43775</v>
      </c>
      <c r="N217">
        <v>10000</v>
      </c>
      <c r="O217">
        <v>10026.236898863301</v>
      </c>
      <c r="P217">
        <v>10000</v>
      </c>
      <c r="Q217">
        <v>9868.3952271408598</v>
      </c>
      <c r="R217" s="2">
        <f t="shared" si="22"/>
        <v>2.623689886330105E-3</v>
      </c>
      <c r="S217" s="2">
        <f t="shared" si="23"/>
        <v>1.3335985216440305E-2</v>
      </c>
      <c r="T217" s="11">
        <f t="shared" si="24"/>
        <v>1.595967510277041E-2</v>
      </c>
    </row>
    <row r="218" spans="1:20" x14ac:dyDescent="0.25">
      <c r="A218" s="1">
        <v>43776</v>
      </c>
      <c r="B218">
        <v>10000</v>
      </c>
      <c r="C218">
        <v>10177.704805212599</v>
      </c>
      <c r="D218">
        <v>10000</v>
      </c>
      <c r="E218">
        <v>9778.0055216700894</v>
      </c>
      <c r="F218" s="2">
        <f t="shared" si="19"/>
        <v>1.7770480521259957E-2</v>
      </c>
      <c r="G218" s="2">
        <f t="shared" si="20"/>
        <v>2.2703451929733998E-2</v>
      </c>
      <c r="H218" s="11">
        <f t="shared" si="21"/>
        <v>4.0473932450993955E-2</v>
      </c>
      <c r="M218" s="1">
        <v>43776</v>
      </c>
      <c r="N218">
        <v>9999.9999999999909</v>
      </c>
      <c r="O218">
        <v>10117.4791808748</v>
      </c>
      <c r="P218">
        <v>9999.9999999999909</v>
      </c>
      <c r="Q218">
        <v>9862.3063249568295</v>
      </c>
      <c r="R218" s="2">
        <f t="shared" si="22"/>
        <v>1.174791808748088E-2</v>
      </c>
      <c r="S218" s="2">
        <f t="shared" si="23"/>
        <v>1.3961610043963457E-2</v>
      </c>
      <c r="T218" s="11">
        <f t="shared" si="24"/>
        <v>2.5709528131444337E-2</v>
      </c>
    </row>
    <row r="219" spans="1:20" x14ac:dyDescent="0.25">
      <c r="A219" s="1">
        <v>43777</v>
      </c>
      <c r="B219">
        <v>10000</v>
      </c>
      <c r="C219">
        <v>10041.7105182994</v>
      </c>
      <c r="D219">
        <v>10000</v>
      </c>
      <c r="E219">
        <v>9476.1702004249892</v>
      </c>
      <c r="F219" s="2">
        <f t="shared" si="19"/>
        <v>4.1710518299400423E-3</v>
      </c>
      <c r="G219" s="2">
        <f t="shared" si="20"/>
        <v>5.527863984033532E-2</v>
      </c>
      <c r="H219" s="11">
        <f t="shared" si="21"/>
        <v>5.9449691670275362E-2</v>
      </c>
      <c r="M219" s="1">
        <v>43777</v>
      </c>
      <c r="N219">
        <v>9999.9999999999909</v>
      </c>
      <c r="O219">
        <v>9987.0548536145398</v>
      </c>
      <c r="P219">
        <v>10000</v>
      </c>
      <c r="Q219">
        <v>9632.7917523738597</v>
      </c>
      <c r="R219" s="2">
        <f t="shared" si="22"/>
        <v>-1.29451463854513E-3</v>
      </c>
      <c r="S219" s="2">
        <f t="shared" si="23"/>
        <v>3.812064633657708E-2</v>
      </c>
      <c r="T219" s="11">
        <f t="shared" si="24"/>
        <v>3.682613169803195E-2</v>
      </c>
    </row>
    <row r="220" spans="1:20" x14ac:dyDescent="0.25">
      <c r="A220" s="1">
        <v>43780</v>
      </c>
      <c r="B220">
        <v>10000</v>
      </c>
      <c r="C220">
        <v>10081.1989809849</v>
      </c>
      <c r="D220">
        <v>10000</v>
      </c>
      <c r="E220">
        <v>9724.4981244733299</v>
      </c>
      <c r="F220" s="2">
        <f t="shared" si="19"/>
        <v>8.1198980984900082E-3</v>
      </c>
      <c r="G220" s="2">
        <f t="shared" si="20"/>
        <v>2.8330703754605446E-2</v>
      </c>
      <c r="H220" s="11">
        <f t="shared" si="21"/>
        <v>3.6450601853095455E-2</v>
      </c>
      <c r="M220" s="1">
        <v>43780</v>
      </c>
      <c r="N220">
        <v>10000</v>
      </c>
      <c r="O220">
        <v>10017.542521093501</v>
      </c>
      <c r="P220">
        <v>10000</v>
      </c>
      <c r="Q220">
        <v>9915.1987595682695</v>
      </c>
      <c r="R220" s="2">
        <f t="shared" si="22"/>
        <v>1.7542521093500962E-3</v>
      </c>
      <c r="S220" s="2">
        <f t="shared" si="23"/>
        <v>8.5526515895504307E-3</v>
      </c>
      <c r="T220" s="11">
        <f t="shared" si="24"/>
        <v>1.0306903698900527E-2</v>
      </c>
    </row>
    <row r="221" spans="1:20" x14ac:dyDescent="0.25">
      <c r="A221" s="1">
        <v>43781</v>
      </c>
      <c r="B221">
        <v>10000</v>
      </c>
      <c r="C221">
        <v>10129.7767174622</v>
      </c>
      <c r="D221">
        <v>10000</v>
      </c>
      <c r="E221">
        <v>9748.4746835926708</v>
      </c>
      <c r="F221" s="2">
        <f t="shared" si="19"/>
        <v>1.2977671746219999E-2</v>
      </c>
      <c r="G221" s="2">
        <f t="shared" si="20"/>
        <v>2.5801504806763464E-2</v>
      </c>
      <c r="H221" s="11">
        <f t="shared" si="21"/>
        <v>3.8779176552983463E-2</v>
      </c>
      <c r="M221" s="1">
        <v>43781</v>
      </c>
      <c r="N221">
        <v>9999.9999999999909</v>
      </c>
      <c r="O221">
        <v>10094.8248175682</v>
      </c>
      <c r="P221">
        <v>9999.9999999999909</v>
      </c>
      <c r="Q221">
        <v>9791.3847815829995</v>
      </c>
      <c r="R221" s="2">
        <f t="shared" si="22"/>
        <v>9.4824817568208708E-3</v>
      </c>
      <c r="S221" s="2">
        <f t="shared" si="23"/>
        <v>2.1305997371217966E-2</v>
      </c>
      <c r="T221" s="11">
        <f t="shared" si="24"/>
        <v>3.0788479128038837E-2</v>
      </c>
    </row>
    <row r="222" spans="1:20" x14ac:dyDescent="0.25">
      <c r="A222" s="1">
        <v>43782</v>
      </c>
      <c r="B222">
        <v>10000</v>
      </c>
      <c r="C222">
        <v>10056.629413016701</v>
      </c>
      <c r="D222">
        <v>10000</v>
      </c>
      <c r="E222">
        <v>9773.4572622399191</v>
      </c>
      <c r="F222" s="2">
        <f t="shared" si="19"/>
        <v>5.6629413016699992E-3</v>
      </c>
      <c r="G222" s="2">
        <f t="shared" si="20"/>
        <v>2.317938593084512E-2</v>
      </c>
      <c r="H222" s="11">
        <f t="shared" si="21"/>
        <v>2.8842327232515119E-2</v>
      </c>
      <c r="M222" s="1">
        <v>43782</v>
      </c>
      <c r="N222">
        <v>10000</v>
      </c>
      <c r="O222">
        <v>9990.1824182276396</v>
      </c>
      <c r="P222">
        <v>10000</v>
      </c>
      <c r="Q222">
        <v>9845.6199775672903</v>
      </c>
      <c r="R222" s="2">
        <f t="shared" si="22"/>
        <v>-9.8175817723600289E-4</v>
      </c>
      <c r="S222" s="2">
        <f t="shared" si="23"/>
        <v>1.568007121790771E-2</v>
      </c>
      <c r="T222" s="11">
        <f t="shared" si="24"/>
        <v>1.4698313040671707E-2</v>
      </c>
    </row>
    <row r="223" spans="1:20" x14ac:dyDescent="0.25">
      <c r="A223" s="1">
        <v>43783</v>
      </c>
      <c r="B223">
        <v>9999.9999999999909</v>
      </c>
      <c r="C223">
        <v>10183.6036300633</v>
      </c>
      <c r="D223">
        <v>10000</v>
      </c>
      <c r="E223">
        <v>9904.8827074494202</v>
      </c>
      <c r="F223" s="2">
        <f t="shared" si="19"/>
        <v>1.8360363006330926E-2</v>
      </c>
      <c r="G223" s="2">
        <f t="shared" si="20"/>
        <v>9.6030710670649277E-3</v>
      </c>
      <c r="H223" s="11">
        <f t="shared" si="21"/>
        <v>2.7963434073395854E-2</v>
      </c>
      <c r="M223" s="1">
        <v>43783</v>
      </c>
      <c r="N223">
        <v>10000</v>
      </c>
      <c r="O223">
        <v>10121.1577000946</v>
      </c>
      <c r="P223">
        <v>10000</v>
      </c>
      <c r="Q223">
        <v>9900.2834127943697</v>
      </c>
      <c r="R223" s="2">
        <f t="shared" si="22"/>
        <v>1.211577000946007E-2</v>
      </c>
      <c r="S223" s="2">
        <f t="shared" si="23"/>
        <v>1.0072094206592608E-2</v>
      </c>
      <c r="T223" s="11">
        <f t="shared" si="24"/>
        <v>2.2187864216052677E-2</v>
      </c>
    </row>
    <row r="224" spans="1:20" x14ac:dyDescent="0.25">
      <c r="A224" s="1">
        <v>43784</v>
      </c>
      <c r="B224">
        <v>10000</v>
      </c>
      <c r="C224">
        <v>10152.708030596001</v>
      </c>
      <c r="D224">
        <v>10000</v>
      </c>
      <c r="E224">
        <v>9756.3104915684598</v>
      </c>
      <c r="F224" s="2">
        <f t="shared" si="19"/>
        <v>1.5270803059600047E-2</v>
      </c>
      <c r="G224" s="2">
        <f t="shared" si="20"/>
        <v>2.4977629467834106E-2</v>
      </c>
      <c r="H224" s="11">
        <f t="shared" si="21"/>
        <v>4.0248432527434153E-2</v>
      </c>
      <c r="M224" s="1">
        <v>43784</v>
      </c>
      <c r="N224">
        <v>10000</v>
      </c>
      <c r="O224">
        <v>10076.8923099402</v>
      </c>
      <c r="P224">
        <v>9999.9999999999909</v>
      </c>
      <c r="Q224">
        <v>9962.2223103660399</v>
      </c>
      <c r="R224" s="2">
        <f t="shared" si="22"/>
        <v>7.6892309940199688E-3</v>
      </c>
      <c r="S224" s="2">
        <f t="shared" si="23"/>
        <v>3.7920946207596895E-3</v>
      </c>
      <c r="T224" s="11">
        <f t="shared" si="24"/>
        <v>1.1481325614779658E-2</v>
      </c>
    </row>
    <row r="225" spans="1:20" x14ac:dyDescent="0.25">
      <c r="A225" s="1">
        <v>43787</v>
      </c>
      <c r="B225">
        <v>10000</v>
      </c>
      <c r="C225">
        <v>10116.7516923155</v>
      </c>
      <c r="D225">
        <v>10000</v>
      </c>
      <c r="E225">
        <v>9738.7372951172201</v>
      </c>
      <c r="F225" s="2">
        <f t="shared" si="19"/>
        <v>1.1675169231549987E-2</v>
      </c>
      <c r="G225" s="2">
        <f t="shared" si="20"/>
        <v>2.6827164237582579E-2</v>
      </c>
      <c r="H225" s="11">
        <f t="shared" si="21"/>
        <v>3.8502333469132566E-2</v>
      </c>
      <c r="M225" s="1">
        <v>43787</v>
      </c>
      <c r="N225">
        <v>10000</v>
      </c>
      <c r="O225">
        <v>10185.7670099488</v>
      </c>
      <c r="P225">
        <v>10000</v>
      </c>
      <c r="Q225">
        <v>9885.8199500324099</v>
      </c>
      <c r="R225" s="2">
        <f t="shared" si="22"/>
        <v>1.8576700994880069E-2</v>
      </c>
      <c r="S225" s="2">
        <f t="shared" si="23"/>
        <v>1.1549881602609613E-2</v>
      </c>
      <c r="T225" s="11">
        <f t="shared" si="24"/>
        <v>3.0126582597489682E-2</v>
      </c>
    </row>
    <row r="226" spans="1:20" x14ac:dyDescent="0.25">
      <c r="A226" s="1">
        <v>43788</v>
      </c>
      <c r="B226">
        <v>10000</v>
      </c>
      <c r="C226">
        <v>10183.4750524379</v>
      </c>
      <c r="D226">
        <v>10000</v>
      </c>
      <c r="E226">
        <v>9672.6902313298106</v>
      </c>
      <c r="F226" s="2">
        <f t="shared" si="19"/>
        <v>1.834750524379003E-2</v>
      </c>
      <c r="G226" s="2">
        <f t="shared" si="20"/>
        <v>3.3838545517568042E-2</v>
      </c>
      <c r="H226" s="11">
        <f t="shared" si="21"/>
        <v>5.2186050761358072E-2</v>
      </c>
      <c r="M226" s="1">
        <v>43788</v>
      </c>
      <c r="N226">
        <v>9999.9999999999909</v>
      </c>
      <c r="O226">
        <v>10097.369480977301</v>
      </c>
      <c r="P226">
        <v>9999.9999999999909</v>
      </c>
      <c r="Q226">
        <v>9880.8042172067999</v>
      </c>
      <c r="R226" s="2">
        <f t="shared" si="22"/>
        <v>9.7369480977309575E-3</v>
      </c>
      <c r="S226" s="2">
        <f t="shared" si="23"/>
        <v>1.2063368545003561E-2</v>
      </c>
      <c r="T226" s="11">
        <f t="shared" si="24"/>
        <v>2.1800316642734519E-2</v>
      </c>
    </row>
    <row r="227" spans="1:20" x14ac:dyDescent="0.25">
      <c r="A227" s="1">
        <v>43789</v>
      </c>
      <c r="B227">
        <v>10000</v>
      </c>
      <c r="C227">
        <v>10022.2033700952</v>
      </c>
      <c r="D227">
        <v>10000</v>
      </c>
      <c r="E227">
        <v>9833.6035793589199</v>
      </c>
      <c r="F227" s="2">
        <f t="shared" si="19"/>
        <v>2.220337009519957E-3</v>
      </c>
      <c r="G227" s="2">
        <f t="shared" si="20"/>
        <v>1.6921204856208849E-2</v>
      </c>
      <c r="H227" s="11">
        <f t="shared" si="21"/>
        <v>1.9141541865728806E-2</v>
      </c>
      <c r="M227" s="1">
        <v>43789</v>
      </c>
      <c r="N227">
        <v>10000</v>
      </c>
      <c r="O227">
        <v>10020.54887834</v>
      </c>
      <c r="P227">
        <v>9999.9999999999909</v>
      </c>
      <c r="Q227">
        <v>9873.8419839051203</v>
      </c>
      <c r="R227" s="2">
        <f t="shared" si="22"/>
        <v>2.0548878339998744E-3</v>
      </c>
      <c r="S227" s="2">
        <f t="shared" si="23"/>
        <v>1.2776993626241406E-2</v>
      </c>
      <c r="T227" s="11">
        <f t="shared" si="24"/>
        <v>1.4831881460241281E-2</v>
      </c>
    </row>
    <row r="228" spans="1:20" x14ac:dyDescent="0.25">
      <c r="A228" s="1">
        <v>43790</v>
      </c>
      <c r="B228">
        <v>9999.9999999999909</v>
      </c>
      <c r="C228">
        <v>10061.0887816301</v>
      </c>
      <c r="D228">
        <v>10000</v>
      </c>
      <c r="E228">
        <v>9958.2773179105407</v>
      </c>
      <c r="F228" s="2">
        <f t="shared" si="19"/>
        <v>6.1088781630109779E-3</v>
      </c>
      <c r="G228" s="2">
        <f t="shared" si="20"/>
        <v>4.1897489653575093E-3</v>
      </c>
      <c r="H228" s="11">
        <f t="shared" si="21"/>
        <v>1.0298627128368487E-2</v>
      </c>
      <c r="M228" s="1">
        <v>43790</v>
      </c>
      <c r="N228">
        <v>9999.9999999999909</v>
      </c>
      <c r="O228">
        <v>10086.7315366165</v>
      </c>
      <c r="P228">
        <v>10000</v>
      </c>
      <c r="Q228">
        <v>10059.981133274299</v>
      </c>
      <c r="R228" s="2">
        <f t="shared" si="22"/>
        <v>8.6731536616508897E-3</v>
      </c>
      <c r="S228" s="2">
        <f t="shared" si="23"/>
        <v>-5.9623504735915045E-3</v>
      </c>
      <c r="T228" s="11">
        <f t="shared" si="24"/>
        <v>2.7108031880593852E-3</v>
      </c>
    </row>
    <row r="229" spans="1:20" x14ac:dyDescent="0.25">
      <c r="A229" s="1">
        <v>43791</v>
      </c>
      <c r="B229">
        <v>10000</v>
      </c>
      <c r="C229">
        <v>10028.643393077</v>
      </c>
      <c r="D229">
        <v>10000</v>
      </c>
      <c r="E229">
        <v>9896.2938511388693</v>
      </c>
      <c r="F229" s="2">
        <f t="shared" si="19"/>
        <v>2.8643393076999146E-3</v>
      </c>
      <c r="G229" s="2">
        <f t="shared" si="20"/>
        <v>1.0479291583403771E-2</v>
      </c>
      <c r="H229" s="11">
        <f t="shared" si="21"/>
        <v>1.3343630891103686E-2</v>
      </c>
      <c r="M229" s="1">
        <v>43791</v>
      </c>
      <c r="N229">
        <v>10000</v>
      </c>
      <c r="O229">
        <v>10012.530591557201</v>
      </c>
      <c r="P229">
        <v>10000</v>
      </c>
      <c r="Q229">
        <v>9883.1340046206606</v>
      </c>
      <c r="R229" s="2">
        <f t="shared" si="22"/>
        <v>1.2530591557200488E-3</v>
      </c>
      <c r="S229" s="2">
        <f t="shared" si="23"/>
        <v>1.1824791136566759E-2</v>
      </c>
      <c r="T229" s="11">
        <f t="shared" si="24"/>
        <v>1.3077850292286808E-2</v>
      </c>
    </row>
    <row r="230" spans="1:20" x14ac:dyDescent="0.25">
      <c r="A230" s="1">
        <v>43794</v>
      </c>
      <c r="B230">
        <v>10000</v>
      </c>
      <c r="C230">
        <v>10062.1279928934</v>
      </c>
      <c r="D230">
        <v>10000</v>
      </c>
      <c r="E230">
        <v>9619.6058573002701</v>
      </c>
      <c r="F230" s="2">
        <f t="shared" si="19"/>
        <v>6.212799289339932E-3</v>
      </c>
      <c r="G230" s="2">
        <f t="shared" si="20"/>
        <v>3.9543630824650844E-2</v>
      </c>
      <c r="H230" s="11">
        <f t="shared" si="21"/>
        <v>4.5756430113990776E-2</v>
      </c>
      <c r="M230" s="1">
        <v>43794</v>
      </c>
      <c r="N230">
        <v>10000</v>
      </c>
      <c r="O230">
        <v>10027.4022417832</v>
      </c>
      <c r="P230">
        <v>10000</v>
      </c>
      <c r="Q230">
        <v>9923.2545042742204</v>
      </c>
      <c r="R230" s="2">
        <f t="shared" si="22"/>
        <v>2.7402241783200942E-3</v>
      </c>
      <c r="S230" s="2">
        <f t="shared" si="23"/>
        <v>7.7339038006858374E-3</v>
      </c>
      <c r="T230" s="11">
        <f t="shared" si="24"/>
        <v>1.0474127979005932E-2</v>
      </c>
    </row>
    <row r="231" spans="1:20" x14ac:dyDescent="0.25">
      <c r="A231" s="1">
        <v>43795</v>
      </c>
      <c r="B231">
        <v>10000</v>
      </c>
      <c r="C231">
        <v>10203.0060327426</v>
      </c>
      <c r="D231">
        <v>10000</v>
      </c>
      <c r="E231">
        <v>9848.6031230215995</v>
      </c>
      <c r="F231" s="2">
        <f t="shared" si="19"/>
        <v>2.0300603274260087E-2</v>
      </c>
      <c r="G231" s="2">
        <f t="shared" si="20"/>
        <v>1.5372421356334653E-2</v>
      </c>
      <c r="H231" s="11">
        <f t="shared" si="21"/>
        <v>3.5673024630594741E-2</v>
      </c>
      <c r="M231" s="1">
        <v>43795</v>
      </c>
      <c r="N231">
        <v>9999.9999999999909</v>
      </c>
      <c r="O231">
        <v>10157.7743300126</v>
      </c>
      <c r="P231">
        <v>9999.9999999999909</v>
      </c>
      <c r="Q231">
        <v>9887.3988189419397</v>
      </c>
      <c r="R231" s="2">
        <f t="shared" si="22"/>
        <v>1.5777433001260999E-2</v>
      </c>
      <c r="S231" s="2">
        <f t="shared" si="23"/>
        <v>1.1388352297707849E-2</v>
      </c>
      <c r="T231" s="11">
        <f t="shared" si="24"/>
        <v>2.7165785298968848E-2</v>
      </c>
    </row>
    <row r="232" spans="1:20" x14ac:dyDescent="0.25">
      <c r="A232" s="1">
        <v>43796</v>
      </c>
      <c r="B232">
        <v>10000</v>
      </c>
      <c r="C232">
        <v>10196.321342420501</v>
      </c>
      <c r="D232">
        <v>9999.9999999999909</v>
      </c>
      <c r="E232">
        <v>9735.3121808041506</v>
      </c>
      <c r="F232" s="2">
        <f t="shared" si="19"/>
        <v>1.9632134242050014E-2</v>
      </c>
      <c r="G232" s="2">
        <f t="shared" si="20"/>
        <v>2.7188426450026393E-2</v>
      </c>
      <c r="H232" s="11">
        <f t="shared" si="21"/>
        <v>4.6820560692076407E-2</v>
      </c>
      <c r="M232" s="1">
        <v>43796</v>
      </c>
      <c r="N232">
        <v>10000</v>
      </c>
      <c r="O232">
        <v>10236.861286937899</v>
      </c>
      <c r="P232">
        <v>9999.9999999999909</v>
      </c>
      <c r="Q232">
        <v>9816.6481215509903</v>
      </c>
      <c r="R232" s="2">
        <f t="shared" si="22"/>
        <v>2.3686128693789943E-2</v>
      </c>
      <c r="S232" s="2">
        <f t="shared" si="23"/>
        <v>1.8677645992676295E-2</v>
      </c>
      <c r="T232" s="11">
        <f t="shared" si="24"/>
        <v>4.2363774686466238E-2</v>
      </c>
    </row>
    <row r="233" spans="1:20" x14ac:dyDescent="0.25">
      <c r="A233" s="1">
        <v>43798</v>
      </c>
      <c r="B233">
        <v>10000</v>
      </c>
      <c r="C233">
        <v>10186.6249303637</v>
      </c>
      <c r="D233">
        <v>10000</v>
      </c>
      <c r="E233">
        <v>9922.2406245305901</v>
      </c>
      <c r="F233" s="2">
        <f t="shared" si="19"/>
        <v>1.8662493036369909E-2</v>
      </c>
      <c r="G233" s="2">
        <f t="shared" si="20"/>
        <v>7.8368766100236353E-3</v>
      </c>
      <c r="H233" s="11">
        <f t="shared" si="21"/>
        <v>2.6499369646393545E-2</v>
      </c>
      <c r="M233" s="1">
        <v>43798</v>
      </c>
      <c r="N233">
        <v>9999.9999999999909</v>
      </c>
      <c r="O233">
        <v>10084.0429139719</v>
      </c>
      <c r="P233">
        <v>9999.9999999999909</v>
      </c>
      <c r="Q233">
        <v>9920.4104551942492</v>
      </c>
      <c r="R233" s="2">
        <f t="shared" si="22"/>
        <v>8.4042913971908995E-3</v>
      </c>
      <c r="S233" s="2">
        <f t="shared" si="23"/>
        <v>8.0228076413983995E-3</v>
      </c>
      <c r="T233" s="11">
        <f t="shared" si="24"/>
        <v>1.6427099038589299E-2</v>
      </c>
    </row>
    <row r="234" spans="1:20" x14ac:dyDescent="0.25">
      <c r="A234" s="1">
        <v>43801</v>
      </c>
      <c r="B234">
        <v>10000</v>
      </c>
      <c r="C234">
        <v>10134.9899173058</v>
      </c>
      <c r="D234">
        <v>10000</v>
      </c>
      <c r="E234">
        <v>9895.1286558540905</v>
      </c>
      <c r="F234" s="2">
        <f t="shared" si="19"/>
        <v>1.3498991730580112E-2</v>
      </c>
      <c r="G234" s="2">
        <f t="shared" si="20"/>
        <v>1.0598280001530513E-2</v>
      </c>
      <c r="H234" s="11">
        <f t="shared" si="21"/>
        <v>2.4097271732110626E-2</v>
      </c>
      <c r="M234" s="1">
        <v>43801</v>
      </c>
      <c r="N234">
        <v>10000</v>
      </c>
      <c r="O234">
        <v>10020.986455406801</v>
      </c>
      <c r="P234">
        <v>10000</v>
      </c>
      <c r="Q234">
        <v>9983.9713369438396</v>
      </c>
      <c r="R234" s="2">
        <f t="shared" si="22"/>
        <v>2.0986455406801774E-3</v>
      </c>
      <c r="S234" s="2">
        <f t="shared" si="23"/>
        <v>1.6054396106737201E-3</v>
      </c>
      <c r="T234" s="11">
        <f t="shared" si="24"/>
        <v>3.7040851513538975E-3</v>
      </c>
    </row>
    <row r="235" spans="1:20" x14ac:dyDescent="0.25">
      <c r="A235" s="1">
        <v>43802</v>
      </c>
      <c r="B235">
        <v>10000</v>
      </c>
      <c r="C235">
        <v>9933.5588626638491</v>
      </c>
      <c r="D235">
        <v>10000</v>
      </c>
      <c r="E235">
        <v>9846.8169345697497</v>
      </c>
      <c r="F235" s="2">
        <f t="shared" si="19"/>
        <v>-6.6441137336150646E-3</v>
      </c>
      <c r="G235" s="2">
        <f t="shared" si="20"/>
        <v>1.5556607424320301E-2</v>
      </c>
      <c r="H235" s="11">
        <f t="shared" si="21"/>
        <v>8.9124936907052366E-3</v>
      </c>
      <c r="M235" s="1">
        <v>43802</v>
      </c>
      <c r="N235">
        <v>10000</v>
      </c>
      <c r="O235">
        <v>9818.4514778836892</v>
      </c>
      <c r="P235">
        <v>10000</v>
      </c>
      <c r="Q235">
        <v>9858.9974914176091</v>
      </c>
      <c r="R235" s="2">
        <f t="shared" si="22"/>
        <v>-1.8154852211631045E-2</v>
      </c>
      <c r="S235" s="2">
        <f t="shared" si="23"/>
        <v>1.4301911396684686E-2</v>
      </c>
      <c r="T235" s="11">
        <f t="shared" si="24"/>
        <v>-3.8529408149463595E-3</v>
      </c>
    </row>
    <row r="236" spans="1:20" x14ac:dyDescent="0.25">
      <c r="A236" s="1">
        <v>43803</v>
      </c>
      <c r="B236">
        <v>10000</v>
      </c>
      <c r="C236">
        <v>10244.115021836</v>
      </c>
      <c r="D236">
        <v>10000</v>
      </c>
      <c r="E236">
        <v>10129.1313443078</v>
      </c>
      <c r="F236" s="2">
        <f t="shared" si="19"/>
        <v>2.4411502183599998E-2</v>
      </c>
      <c r="G236" s="2">
        <f t="shared" si="20"/>
        <v>-1.274851119196585E-2</v>
      </c>
      <c r="H236" s="11">
        <f t="shared" si="21"/>
        <v>1.1662990991634148E-2</v>
      </c>
      <c r="M236" s="1">
        <v>43803</v>
      </c>
      <c r="N236">
        <v>10000</v>
      </c>
      <c r="O236">
        <v>10198.6398139346</v>
      </c>
      <c r="P236">
        <v>10000</v>
      </c>
      <c r="Q236">
        <v>10144.615347614401</v>
      </c>
      <c r="R236" s="2">
        <f t="shared" si="22"/>
        <v>1.9863981393460017E-2</v>
      </c>
      <c r="S236" s="2">
        <f t="shared" si="23"/>
        <v>-1.4255380086777625E-2</v>
      </c>
      <c r="T236" s="11">
        <f t="shared" si="24"/>
        <v>5.6086013066823925E-3</v>
      </c>
    </row>
    <row r="237" spans="1:20" x14ac:dyDescent="0.25">
      <c r="A237" s="1">
        <v>43804</v>
      </c>
      <c r="B237">
        <v>10000</v>
      </c>
      <c r="C237">
        <v>10240.5199388444</v>
      </c>
      <c r="D237">
        <v>10000</v>
      </c>
      <c r="E237">
        <v>9837.4263531609704</v>
      </c>
      <c r="F237" s="2">
        <f t="shared" si="19"/>
        <v>2.4051993884439904E-2</v>
      </c>
      <c r="G237" s="2">
        <f t="shared" si="20"/>
        <v>1.6526034452780669E-2</v>
      </c>
      <c r="H237" s="11">
        <f t="shared" si="21"/>
        <v>4.0578028337220573E-2</v>
      </c>
      <c r="M237" s="1">
        <v>43804</v>
      </c>
      <c r="N237">
        <v>10000</v>
      </c>
      <c r="O237">
        <v>10094.046954899301</v>
      </c>
      <c r="P237">
        <v>10000</v>
      </c>
      <c r="Q237">
        <v>9679.5850155953904</v>
      </c>
      <c r="R237" s="2">
        <f t="shared" si="22"/>
        <v>9.4046954899300594E-3</v>
      </c>
      <c r="S237" s="2">
        <f t="shared" si="23"/>
        <v>3.3102140627761401E-2</v>
      </c>
      <c r="T237" s="11">
        <f t="shared" si="24"/>
        <v>4.250683611769146E-2</v>
      </c>
    </row>
    <row r="238" spans="1:20" x14ac:dyDescent="0.25">
      <c r="A238" s="1">
        <v>43805</v>
      </c>
      <c r="B238">
        <v>10000</v>
      </c>
      <c r="C238">
        <v>10188.2741807643</v>
      </c>
      <c r="D238">
        <v>10000</v>
      </c>
      <c r="E238">
        <v>9909.6900146286698</v>
      </c>
      <c r="F238" s="2">
        <f t="shared" si="19"/>
        <v>1.8827418076430069E-2</v>
      </c>
      <c r="G238" s="2">
        <f t="shared" si="20"/>
        <v>9.1133007428096935E-3</v>
      </c>
      <c r="H238" s="11">
        <f t="shared" si="21"/>
        <v>2.7940718819239763E-2</v>
      </c>
      <c r="M238" s="1">
        <v>43805</v>
      </c>
      <c r="N238">
        <v>9999.9999999999909</v>
      </c>
      <c r="O238">
        <v>10180.887373899701</v>
      </c>
      <c r="P238">
        <v>10000</v>
      </c>
      <c r="Q238">
        <v>9981.7497004629295</v>
      </c>
      <c r="R238" s="2">
        <f t="shared" si="22"/>
        <v>1.8088737389970966E-2</v>
      </c>
      <c r="S238" s="2">
        <f t="shared" si="23"/>
        <v>1.8283667778429269E-3</v>
      </c>
      <c r="T238" s="11">
        <f t="shared" si="24"/>
        <v>1.9917104167813893E-2</v>
      </c>
    </row>
    <row r="239" spans="1:20" x14ac:dyDescent="0.25">
      <c r="A239" s="1">
        <v>43808</v>
      </c>
      <c r="B239">
        <v>10000</v>
      </c>
      <c r="C239">
        <v>10254.680052544199</v>
      </c>
      <c r="D239">
        <v>10000</v>
      </c>
      <c r="E239">
        <v>9894.7598177998698</v>
      </c>
      <c r="F239" s="2">
        <f t="shared" si="19"/>
        <v>2.5468005254420056E-2</v>
      </c>
      <c r="G239" s="2">
        <f t="shared" si="20"/>
        <v>1.0635951163848523E-2</v>
      </c>
      <c r="H239" s="11">
        <f t="shared" si="21"/>
        <v>3.6103956418268579E-2</v>
      </c>
      <c r="M239" s="1">
        <v>43808</v>
      </c>
      <c r="N239">
        <v>9999.9999999999909</v>
      </c>
      <c r="O239">
        <v>9860.8342559016492</v>
      </c>
      <c r="P239">
        <v>9999.9999999999909</v>
      </c>
      <c r="Q239">
        <v>9972.8866140531009</v>
      </c>
      <c r="R239" s="2">
        <f t="shared" si="22"/>
        <v>-1.3916574409834181E-2</v>
      </c>
      <c r="S239" s="2">
        <f t="shared" si="23"/>
        <v>2.7187099378713775E-3</v>
      </c>
      <c r="T239" s="11">
        <f t="shared" si="24"/>
        <v>-1.1197864471962804E-2</v>
      </c>
    </row>
    <row r="240" spans="1:20" x14ac:dyDescent="0.25">
      <c r="A240" s="1">
        <v>43809</v>
      </c>
      <c r="B240">
        <v>10000</v>
      </c>
      <c r="C240">
        <v>9978.7063357988991</v>
      </c>
      <c r="D240">
        <v>10000</v>
      </c>
      <c r="E240">
        <v>9775.8300481799797</v>
      </c>
      <c r="F240" s="2">
        <f t="shared" si="19"/>
        <v>-2.1293664201100793E-3</v>
      </c>
      <c r="G240" s="2">
        <f t="shared" si="20"/>
        <v>2.2931040199676511E-2</v>
      </c>
      <c r="H240" s="11">
        <f t="shared" si="21"/>
        <v>2.0801673779566432E-2</v>
      </c>
      <c r="M240" s="1">
        <v>43809</v>
      </c>
      <c r="N240">
        <v>9999.9999999999909</v>
      </c>
      <c r="O240">
        <v>9977.0241748251501</v>
      </c>
      <c r="P240">
        <v>10000</v>
      </c>
      <c r="Q240">
        <v>9917.0002686547796</v>
      </c>
      <c r="R240" s="2">
        <f t="shared" si="22"/>
        <v>-2.2975825174841313E-3</v>
      </c>
      <c r="S240" s="2">
        <f t="shared" si="23"/>
        <v>8.3694392554936048E-3</v>
      </c>
      <c r="T240" s="11">
        <f t="shared" si="24"/>
        <v>6.0718567380094735E-3</v>
      </c>
    </row>
    <row r="241" spans="1:20" x14ac:dyDescent="0.25">
      <c r="A241" s="1">
        <v>43810</v>
      </c>
      <c r="B241">
        <v>10000</v>
      </c>
      <c r="C241">
        <v>10071.737322561101</v>
      </c>
      <c r="D241">
        <v>10000</v>
      </c>
      <c r="E241">
        <v>9779.6020674685897</v>
      </c>
      <c r="F241" s="2">
        <f t="shared" si="19"/>
        <v>7.1737322561100658E-3</v>
      </c>
      <c r="G241" s="2">
        <f t="shared" si="20"/>
        <v>2.2536492897247351E-2</v>
      </c>
      <c r="H241" s="11">
        <f t="shared" si="21"/>
        <v>2.9710225153357417E-2</v>
      </c>
      <c r="M241" s="1">
        <v>43810</v>
      </c>
      <c r="N241">
        <v>10000</v>
      </c>
      <c r="O241">
        <v>10082.030491687099</v>
      </c>
      <c r="P241">
        <v>10000</v>
      </c>
      <c r="Q241">
        <v>9692.9274255500804</v>
      </c>
      <c r="R241" s="2">
        <f t="shared" si="22"/>
        <v>8.2030491687099527E-3</v>
      </c>
      <c r="S241" s="2">
        <f t="shared" si="23"/>
        <v>3.1680065368125065E-2</v>
      </c>
      <c r="T241" s="11">
        <f t="shared" si="24"/>
        <v>3.9883114536835018E-2</v>
      </c>
    </row>
    <row r="242" spans="1:20" x14ac:dyDescent="0.25">
      <c r="A242" s="1">
        <v>43811</v>
      </c>
      <c r="B242">
        <v>10000</v>
      </c>
      <c r="C242">
        <v>10046.443776283801</v>
      </c>
      <c r="D242">
        <v>10000</v>
      </c>
      <c r="E242">
        <v>9805.8571121835103</v>
      </c>
      <c r="F242" s="2">
        <f t="shared" si="19"/>
        <v>4.644377628379992E-3</v>
      </c>
      <c r="G242" s="2">
        <f t="shared" si="20"/>
        <v>1.9798665796921799E-2</v>
      </c>
      <c r="H242" s="11">
        <f t="shared" si="21"/>
        <v>2.4443043425301791E-2</v>
      </c>
      <c r="M242" s="1">
        <v>43811</v>
      </c>
      <c r="N242">
        <v>9999.9999999999909</v>
      </c>
      <c r="O242">
        <v>10040.2542741819</v>
      </c>
      <c r="P242">
        <v>10000</v>
      </c>
      <c r="Q242">
        <v>9914.4987550976202</v>
      </c>
      <c r="R242" s="2">
        <f t="shared" si="22"/>
        <v>4.0254274181907856E-3</v>
      </c>
      <c r="S242" s="2">
        <f t="shared" si="23"/>
        <v>8.6238595630887538E-3</v>
      </c>
      <c r="T242" s="11">
        <f t="shared" si="24"/>
        <v>1.2649286981279539E-2</v>
      </c>
    </row>
    <row r="243" spans="1:20" x14ac:dyDescent="0.25">
      <c r="A243" s="1">
        <v>43812</v>
      </c>
      <c r="B243">
        <v>10000</v>
      </c>
      <c r="C243">
        <v>10193.6190268925</v>
      </c>
      <c r="D243">
        <v>10000</v>
      </c>
      <c r="E243">
        <v>9557.5405002153293</v>
      </c>
      <c r="F243" s="2">
        <f t="shared" si="19"/>
        <v>1.9361902689249977E-2</v>
      </c>
      <c r="G243" s="2">
        <f t="shared" si="20"/>
        <v>4.629428457820306E-2</v>
      </c>
      <c r="H243" s="11">
        <f t="shared" si="21"/>
        <v>6.5656187267453037E-2</v>
      </c>
      <c r="M243" s="1">
        <v>43812</v>
      </c>
      <c r="N243">
        <v>10000</v>
      </c>
      <c r="O243">
        <v>10108.6780228027</v>
      </c>
      <c r="P243">
        <v>10000</v>
      </c>
      <c r="Q243">
        <v>9652.8016329641196</v>
      </c>
      <c r="R243" s="2">
        <f t="shared" si="22"/>
        <v>1.0867802280269956E-2</v>
      </c>
      <c r="S243" s="2">
        <f t="shared" si="23"/>
        <v>3.5968662802538631E-2</v>
      </c>
      <c r="T243" s="11">
        <f t="shared" si="24"/>
        <v>4.6836465082808587E-2</v>
      </c>
    </row>
    <row r="244" spans="1:20" x14ac:dyDescent="0.25">
      <c r="A244" s="1">
        <v>43815</v>
      </c>
      <c r="B244">
        <v>10000</v>
      </c>
      <c r="C244">
        <v>10067.2544435537</v>
      </c>
      <c r="D244">
        <v>10000</v>
      </c>
      <c r="E244">
        <v>9673.8824343366305</v>
      </c>
      <c r="F244" s="2">
        <f t="shared" si="19"/>
        <v>6.725444355369925E-3</v>
      </c>
      <c r="G244" s="2">
        <f t="shared" si="20"/>
        <v>3.3711135924687552E-2</v>
      </c>
      <c r="H244" s="11">
        <f t="shared" si="21"/>
        <v>4.0436580280057477E-2</v>
      </c>
      <c r="M244" s="1">
        <v>43815</v>
      </c>
      <c r="N244">
        <v>10000</v>
      </c>
      <c r="O244">
        <v>10077.312166596201</v>
      </c>
      <c r="P244">
        <v>10000</v>
      </c>
      <c r="Q244">
        <v>9939.7654472682498</v>
      </c>
      <c r="R244" s="2">
        <f t="shared" si="22"/>
        <v>7.731216659620177E-3</v>
      </c>
      <c r="S244" s="2">
        <f t="shared" si="23"/>
        <v>6.0599571540498332E-3</v>
      </c>
      <c r="T244" s="11">
        <f t="shared" si="24"/>
        <v>1.379117381367001E-2</v>
      </c>
    </row>
    <row r="245" spans="1:20" x14ac:dyDescent="0.25">
      <c r="A245" s="1">
        <v>43816</v>
      </c>
      <c r="B245">
        <v>10000</v>
      </c>
      <c r="C245">
        <v>10106.087642614501</v>
      </c>
      <c r="D245">
        <v>10000</v>
      </c>
      <c r="E245">
        <v>9859.5835272904606</v>
      </c>
      <c r="F245" s="2">
        <f t="shared" si="19"/>
        <v>1.0608764261450077E-2</v>
      </c>
      <c r="G245" s="2">
        <f t="shared" si="20"/>
        <v>1.4241623119361835E-2</v>
      </c>
      <c r="H245" s="11">
        <f t="shared" si="21"/>
        <v>2.4850387380811911E-2</v>
      </c>
      <c r="M245" s="1">
        <v>43816</v>
      </c>
      <c r="N245">
        <v>10000</v>
      </c>
      <c r="O245">
        <v>10106.3698108197</v>
      </c>
      <c r="P245">
        <v>10000</v>
      </c>
      <c r="Q245">
        <v>9923.2701309381591</v>
      </c>
      <c r="R245" s="2">
        <f t="shared" si="22"/>
        <v>1.0636981081969976E-2</v>
      </c>
      <c r="S245" s="2">
        <f t="shared" si="23"/>
        <v>7.7323168722998048E-3</v>
      </c>
      <c r="T245" s="11">
        <f t="shared" si="24"/>
        <v>1.8369297954269781E-2</v>
      </c>
    </row>
    <row r="246" spans="1:20" x14ac:dyDescent="0.25">
      <c r="A246" s="1">
        <v>43817</v>
      </c>
      <c r="B246">
        <v>10000</v>
      </c>
      <c r="C246">
        <v>10031.5307756354</v>
      </c>
      <c r="D246">
        <v>10000</v>
      </c>
      <c r="E246">
        <v>9910.6961990814107</v>
      </c>
      <c r="F246" s="2">
        <f t="shared" si="19"/>
        <v>3.1530775635399966E-3</v>
      </c>
      <c r="G246" s="2">
        <f t="shared" si="20"/>
        <v>9.0108504109798204E-3</v>
      </c>
      <c r="H246" s="11">
        <f t="shared" si="21"/>
        <v>1.2163927974519817E-2</v>
      </c>
      <c r="M246" s="1">
        <v>43817</v>
      </c>
      <c r="N246">
        <v>10000</v>
      </c>
      <c r="O246">
        <v>9999.3310277405908</v>
      </c>
      <c r="P246">
        <v>9999.9999999999909</v>
      </c>
      <c r="Q246">
        <v>9898.5674358783108</v>
      </c>
      <c r="R246" s="2">
        <f t="shared" si="22"/>
        <v>-6.6897225940887317E-5</v>
      </c>
      <c r="S246" s="2">
        <f t="shared" si="23"/>
        <v>1.0247196352275001E-2</v>
      </c>
      <c r="T246" s="11">
        <f t="shared" si="24"/>
        <v>1.0180299126334114E-2</v>
      </c>
    </row>
    <row r="247" spans="1:20" x14ac:dyDescent="0.25">
      <c r="A247" s="1">
        <v>43818</v>
      </c>
      <c r="B247">
        <v>10000</v>
      </c>
      <c r="C247">
        <v>10064.6729395825</v>
      </c>
      <c r="D247">
        <v>10000</v>
      </c>
      <c r="E247">
        <v>9902.2884633718604</v>
      </c>
      <c r="F247" s="2">
        <f t="shared" si="19"/>
        <v>6.4672939582499644E-3</v>
      </c>
      <c r="G247" s="2">
        <f t="shared" si="20"/>
        <v>9.8675712174585151E-3</v>
      </c>
      <c r="H247" s="11">
        <f t="shared" si="21"/>
        <v>1.633486517570848E-2</v>
      </c>
      <c r="M247" s="1">
        <v>43818</v>
      </c>
      <c r="N247">
        <v>10000</v>
      </c>
      <c r="O247">
        <v>9999.7701545894106</v>
      </c>
      <c r="P247">
        <v>10000</v>
      </c>
      <c r="Q247">
        <v>9846.1698862909998</v>
      </c>
      <c r="R247" s="2">
        <f t="shared" si="22"/>
        <v>-2.2984541058979069E-5</v>
      </c>
      <c r="S247" s="2">
        <f t="shared" si="23"/>
        <v>1.5623345471946548E-2</v>
      </c>
      <c r="T247" s="11">
        <f t="shared" si="24"/>
        <v>1.5600360930887569E-2</v>
      </c>
    </row>
    <row r="248" spans="1:20" x14ac:dyDescent="0.25">
      <c r="A248" s="1">
        <v>43819</v>
      </c>
      <c r="B248">
        <v>10000</v>
      </c>
      <c r="C248">
        <v>10124.5257029189</v>
      </c>
      <c r="D248">
        <v>10000</v>
      </c>
      <c r="E248">
        <v>9942.0434645624591</v>
      </c>
      <c r="F248" s="2">
        <f t="shared" si="19"/>
        <v>1.2452570291890064E-2</v>
      </c>
      <c r="G248" s="2">
        <f t="shared" si="20"/>
        <v>5.8294389522759449E-3</v>
      </c>
      <c r="H248" s="11">
        <f t="shared" si="21"/>
        <v>1.8282009244166009E-2</v>
      </c>
      <c r="M248" s="1">
        <v>43819</v>
      </c>
      <c r="N248">
        <v>10000</v>
      </c>
      <c r="O248">
        <v>10080.6577761307</v>
      </c>
      <c r="P248">
        <v>10000</v>
      </c>
      <c r="Q248">
        <v>10058.5630230225</v>
      </c>
      <c r="R248" s="2">
        <f t="shared" si="22"/>
        <v>8.0657776130699244E-3</v>
      </c>
      <c r="S248" s="2">
        <f t="shared" si="23"/>
        <v>-5.8222057055722365E-3</v>
      </c>
      <c r="T248" s="11">
        <f t="shared" si="24"/>
        <v>2.2435719074976879E-3</v>
      </c>
    </row>
    <row r="249" spans="1:20" x14ac:dyDescent="0.25">
      <c r="A249" s="1">
        <v>43822</v>
      </c>
      <c r="B249">
        <v>10000</v>
      </c>
      <c r="C249">
        <v>10410.2393421534</v>
      </c>
      <c r="D249">
        <v>9999.9999999999909</v>
      </c>
      <c r="E249">
        <v>9661.2343187509905</v>
      </c>
      <c r="F249" s="2">
        <f t="shared" si="19"/>
        <v>4.1023934215340008E-2</v>
      </c>
      <c r="G249" s="2">
        <f t="shared" si="20"/>
        <v>3.5064430700278981E-2</v>
      </c>
      <c r="H249" s="11">
        <f t="shared" si="21"/>
        <v>7.6088364915618989E-2</v>
      </c>
      <c r="M249" s="1">
        <v>43822</v>
      </c>
      <c r="N249">
        <v>10000</v>
      </c>
      <c r="O249">
        <v>10109.8923025162</v>
      </c>
      <c r="P249">
        <v>10000</v>
      </c>
      <c r="Q249">
        <v>9943.3609986712399</v>
      </c>
      <c r="R249" s="2">
        <f t="shared" si="22"/>
        <v>1.098923025162013E-2</v>
      </c>
      <c r="S249" s="2">
        <f t="shared" si="23"/>
        <v>5.6961626291480716E-3</v>
      </c>
      <c r="T249" s="11">
        <f t="shared" si="24"/>
        <v>1.6685392880768202E-2</v>
      </c>
    </row>
    <row r="250" spans="1:20" x14ac:dyDescent="0.25">
      <c r="A250" s="1">
        <v>43823</v>
      </c>
      <c r="B250">
        <v>10000</v>
      </c>
      <c r="C250">
        <v>10530.053614476001</v>
      </c>
      <c r="D250">
        <v>9999.9999999999909</v>
      </c>
      <c r="E250">
        <v>9916.8735848075103</v>
      </c>
      <c r="F250" s="2">
        <f t="shared" si="19"/>
        <v>5.3005361447600041E-2</v>
      </c>
      <c r="G250" s="2">
        <f t="shared" si="20"/>
        <v>8.3823207467148553E-3</v>
      </c>
      <c r="H250" s="11">
        <f t="shared" si="21"/>
        <v>6.1387682194314896E-2</v>
      </c>
      <c r="M250" s="1">
        <v>43823</v>
      </c>
      <c r="N250">
        <v>10000</v>
      </c>
      <c r="O250">
        <v>10164.121883741</v>
      </c>
      <c r="P250">
        <v>10000</v>
      </c>
      <c r="Q250">
        <v>10019.764635252401</v>
      </c>
      <c r="R250" s="2">
        <f t="shared" si="22"/>
        <v>1.6412188374099967E-2</v>
      </c>
      <c r="S250" s="2">
        <f t="shared" si="23"/>
        <v>-1.9725648228166026E-3</v>
      </c>
      <c r="T250" s="11">
        <f t="shared" si="24"/>
        <v>1.4439623551283365E-2</v>
      </c>
    </row>
    <row r="251" spans="1:20" x14ac:dyDescent="0.25">
      <c r="A251" s="1">
        <v>43825</v>
      </c>
      <c r="B251">
        <v>9999.9999999999909</v>
      </c>
      <c r="C251">
        <v>10094.251744085899</v>
      </c>
      <c r="D251">
        <v>10000</v>
      </c>
      <c r="E251">
        <v>9867.0853066475102</v>
      </c>
      <c r="F251" s="2">
        <f t="shared" si="19"/>
        <v>9.4251744085909195E-3</v>
      </c>
      <c r="G251" s="2">
        <f t="shared" si="20"/>
        <v>1.3470512235558063E-2</v>
      </c>
      <c r="H251" s="11">
        <f t="shared" si="21"/>
        <v>2.2895686644148983E-2</v>
      </c>
      <c r="M251" s="1">
        <v>43825</v>
      </c>
      <c r="N251">
        <v>10000</v>
      </c>
      <c r="O251">
        <v>10051.328190923899</v>
      </c>
      <c r="P251">
        <v>10000</v>
      </c>
      <c r="Q251">
        <v>9837.7232255465296</v>
      </c>
      <c r="R251" s="2">
        <f t="shared" si="22"/>
        <v>5.1328190923900507E-3</v>
      </c>
      <c r="S251" s="2">
        <f t="shared" si="23"/>
        <v>1.6495358807419036E-2</v>
      </c>
      <c r="T251" s="11">
        <f t="shared" si="24"/>
        <v>2.1628177899809087E-2</v>
      </c>
    </row>
    <row r="252" spans="1:20" x14ac:dyDescent="0.25">
      <c r="A252" s="1">
        <v>43826</v>
      </c>
      <c r="B252">
        <v>9999.9999999999909</v>
      </c>
      <c r="C252">
        <v>11036.642091477501</v>
      </c>
      <c r="D252">
        <v>10000</v>
      </c>
      <c r="E252">
        <v>11344.2681356464</v>
      </c>
      <c r="F252" s="2">
        <f t="shared" si="19"/>
        <v>0.1036642091477511</v>
      </c>
      <c r="G252" s="2">
        <f t="shared" si="20"/>
        <v>-0.11849756366586472</v>
      </c>
      <c r="H252" s="11">
        <f t="shared" si="21"/>
        <v>-1.4833354518113628E-2</v>
      </c>
      <c r="M252" s="1">
        <v>43826</v>
      </c>
      <c r="N252">
        <v>9999.9999999999909</v>
      </c>
      <c r="O252">
        <v>10088.536201741301</v>
      </c>
      <c r="P252">
        <v>9999.9999999999909</v>
      </c>
      <c r="Q252">
        <v>10069.554022631401</v>
      </c>
      <c r="R252" s="2">
        <f t="shared" si="22"/>
        <v>8.8536201741309384E-3</v>
      </c>
      <c r="S252" s="2">
        <f t="shared" si="23"/>
        <v>-6.9073588040827749E-3</v>
      </c>
      <c r="T252" s="11">
        <f t="shared" si="24"/>
        <v>1.9462613700481635E-3</v>
      </c>
    </row>
    <row r="253" spans="1:20" x14ac:dyDescent="0.25">
      <c r="A253" s="1">
        <v>43829</v>
      </c>
      <c r="B253">
        <v>10000</v>
      </c>
      <c r="C253">
        <v>10079.316801933801</v>
      </c>
      <c r="D253">
        <v>9999.9999999999909</v>
      </c>
      <c r="E253">
        <v>9729.3202974030592</v>
      </c>
      <c r="F253" s="2">
        <f t="shared" si="19"/>
        <v>7.9316801933801973E-3</v>
      </c>
      <c r="G253" s="2">
        <f t="shared" si="20"/>
        <v>2.7821029046518397E-2</v>
      </c>
      <c r="H253" s="11">
        <f t="shared" si="21"/>
        <v>3.5752709239898595E-2</v>
      </c>
      <c r="M253" s="1">
        <v>43829</v>
      </c>
      <c r="N253">
        <v>10000</v>
      </c>
      <c r="O253">
        <v>10045.905757853599</v>
      </c>
      <c r="P253">
        <v>10000</v>
      </c>
      <c r="Q253">
        <v>9908.9072093821305</v>
      </c>
      <c r="R253" s="2">
        <f t="shared" si="22"/>
        <v>4.5905757853599294E-3</v>
      </c>
      <c r="S253" s="2">
        <f t="shared" si="23"/>
        <v>9.1930208541683989E-3</v>
      </c>
      <c r="T253" s="11">
        <f t="shared" si="24"/>
        <v>1.3783596639528328E-2</v>
      </c>
    </row>
    <row r="254" spans="1:20" x14ac:dyDescent="0.25">
      <c r="A254" s="1">
        <v>43830</v>
      </c>
      <c r="B254">
        <v>10000</v>
      </c>
      <c r="C254">
        <v>9900.7331644301903</v>
      </c>
      <c r="D254">
        <v>10000</v>
      </c>
      <c r="E254">
        <v>10949.315354033901</v>
      </c>
      <c r="F254" s="2">
        <f t="shared" si="19"/>
        <v>-9.9266835569810086E-3</v>
      </c>
      <c r="G254" s="2">
        <f t="shared" si="20"/>
        <v>-8.6700887072739041E-2</v>
      </c>
      <c r="H254" s="11">
        <f t="shared" si="21"/>
        <v>-9.662757062972005E-2</v>
      </c>
      <c r="M254" s="1">
        <v>43830</v>
      </c>
      <c r="N254">
        <v>10000</v>
      </c>
      <c r="O254">
        <v>9867.6506706308901</v>
      </c>
      <c r="P254">
        <v>10000</v>
      </c>
      <c r="Q254">
        <v>9900.2540863314098</v>
      </c>
      <c r="R254" s="2">
        <f t="shared" si="22"/>
        <v>-1.3234932936911026E-2</v>
      </c>
      <c r="S254" s="2">
        <f t="shared" si="23"/>
        <v>1.0075086235039388E-2</v>
      </c>
      <c r="T254" s="11">
        <f t="shared" si="24"/>
        <v>-3.1598467018716381E-3</v>
      </c>
    </row>
    <row r="255" spans="1:20" x14ac:dyDescent="0.25">
      <c r="A255" s="1">
        <v>43832</v>
      </c>
      <c r="B255">
        <v>10000</v>
      </c>
      <c r="C255">
        <v>10165.1314865938</v>
      </c>
      <c r="D255">
        <v>10000</v>
      </c>
      <c r="E255">
        <v>9962.1294232198707</v>
      </c>
      <c r="F255" s="2">
        <f t="shared" si="19"/>
        <v>1.6513148659379917E-2</v>
      </c>
      <c r="G255" s="2">
        <f t="shared" si="20"/>
        <v>3.801454003584892E-3</v>
      </c>
      <c r="H255" s="11">
        <f t="shared" si="21"/>
        <v>2.0314602662964809E-2</v>
      </c>
      <c r="M255" s="1">
        <v>43832</v>
      </c>
      <c r="N255">
        <v>10000</v>
      </c>
      <c r="O255">
        <v>10127.667261159801</v>
      </c>
      <c r="P255">
        <v>9999.9999999999909</v>
      </c>
      <c r="Q255">
        <v>10044.5776455301</v>
      </c>
      <c r="R255" s="2">
        <f t="shared" si="22"/>
        <v>1.2766726115980065E-2</v>
      </c>
      <c r="S255" s="2">
        <f t="shared" si="23"/>
        <v>-4.437981078273312E-3</v>
      </c>
      <c r="T255" s="11">
        <f t="shared" si="24"/>
        <v>8.3287450377067529E-3</v>
      </c>
    </row>
    <row r="256" spans="1:20" x14ac:dyDescent="0.25">
      <c r="A256" s="1">
        <v>43833</v>
      </c>
      <c r="B256">
        <v>10000</v>
      </c>
      <c r="C256">
        <v>10146.7709978441</v>
      </c>
      <c r="D256">
        <v>10000</v>
      </c>
      <c r="E256">
        <v>9834.5365500267908</v>
      </c>
      <c r="F256" s="2">
        <f t="shared" si="19"/>
        <v>1.4677099784409897E-2</v>
      </c>
      <c r="G256" s="2">
        <f t="shared" si="20"/>
        <v>1.6824732831234313E-2</v>
      </c>
      <c r="H256" s="11">
        <f t="shared" si="21"/>
        <v>3.150183261564421E-2</v>
      </c>
      <c r="M256" s="1">
        <v>43833</v>
      </c>
      <c r="N256">
        <v>10000</v>
      </c>
      <c r="O256">
        <v>10181.565620854801</v>
      </c>
      <c r="P256">
        <v>10000</v>
      </c>
      <c r="Q256">
        <v>9857.6473627407795</v>
      </c>
      <c r="R256" s="2">
        <f t="shared" si="22"/>
        <v>1.8156562085479999E-2</v>
      </c>
      <c r="S256" s="2">
        <f t="shared" si="23"/>
        <v>1.4440832789096802E-2</v>
      </c>
      <c r="T256" s="11">
        <f t="shared" si="24"/>
        <v>3.2597394874576802E-2</v>
      </c>
    </row>
    <row r="257" spans="1:20" x14ac:dyDescent="0.25">
      <c r="A257" s="1">
        <v>43836</v>
      </c>
      <c r="B257">
        <v>10000</v>
      </c>
      <c r="C257">
        <v>10113.6828440585</v>
      </c>
      <c r="D257">
        <v>10000</v>
      </c>
      <c r="E257">
        <v>9896.0678580591302</v>
      </c>
      <c r="F257" s="2">
        <f t="shared" si="19"/>
        <v>1.1368284405850027E-2</v>
      </c>
      <c r="G257" s="2">
        <f t="shared" si="20"/>
        <v>1.0502367549574787E-2</v>
      </c>
      <c r="H257" s="11">
        <f t="shared" si="21"/>
        <v>2.1870651955424814E-2</v>
      </c>
      <c r="M257" s="1">
        <v>43836</v>
      </c>
      <c r="N257">
        <v>9999.9999999999909</v>
      </c>
      <c r="O257">
        <v>10046.4884428112</v>
      </c>
      <c r="P257">
        <v>10000</v>
      </c>
      <c r="Q257">
        <v>9935.2195426525104</v>
      </c>
      <c r="R257" s="2">
        <f t="shared" si="22"/>
        <v>4.6488442811210007E-3</v>
      </c>
      <c r="S257" s="2">
        <f t="shared" si="23"/>
        <v>6.5202844355258804E-3</v>
      </c>
      <c r="T257" s="11">
        <f t="shared" si="24"/>
        <v>1.1169128716646881E-2</v>
      </c>
    </row>
    <row r="258" spans="1:20" x14ac:dyDescent="0.25">
      <c r="A258" s="1">
        <v>43837</v>
      </c>
      <c r="B258">
        <v>10000</v>
      </c>
      <c r="C258">
        <v>10188.252989344401</v>
      </c>
      <c r="D258">
        <v>10000</v>
      </c>
      <c r="E258">
        <v>10061.7407128495</v>
      </c>
      <c r="F258" s="2">
        <f t="shared" si="19"/>
        <v>1.882529893443996E-2</v>
      </c>
      <c r="G258" s="2">
        <f t="shared" si="20"/>
        <v>-6.1361860349524733E-3</v>
      </c>
      <c r="H258" s="11">
        <f t="shared" si="21"/>
        <v>1.2689112899487487E-2</v>
      </c>
      <c r="M258" s="1">
        <v>43837</v>
      </c>
      <c r="N258">
        <v>10000</v>
      </c>
      <c r="O258">
        <v>10181.5053076566</v>
      </c>
      <c r="P258">
        <v>10000</v>
      </c>
      <c r="Q258">
        <v>10031.708616554701</v>
      </c>
      <c r="R258" s="2">
        <f t="shared" si="22"/>
        <v>1.8150530765659978E-2</v>
      </c>
      <c r="S258" s="2">
        <f t="shared" si="23"/>
        <v>-3.1608390720573309E-3</v>
      </c>
      <c r="T258" s="11">
        <f t="shared" si="24"/>
        <v>1.4989691693602647E-2</v>
      </c>
    </row>
    <row r="259" spans="1:20" x14ac:dyDescent="0.25">
      <c r="A259" s="1">
        <v>43838</v>
      </c>
      <c r="B259">
        <v>10000</v>
      </c>
      <c r="C259">
        <v>10215.273340514201</v>
      </c>
      <c r="D259">
        <v>10000</v>
      </c>
      <c r="E259">
        <v>9964.2365520439998</v>
      </c>
      <c r="F259" s="2">
        <f t="shared" si="19"/>
        <v>2.1527334051420155E-2</v>
      </c>
      <c r="G259" s="2">
        <f t="shared" si="20"/>
        <v>3.5891809441901401E-3</v>
      </c>
      <c r="H259" s="11">
        <f t="shared" si="21"/>
        <v>2.5116514995610295E-2</v>
      </c>
      <c r="M259" s="1">
        <v>43838</v>
      </c>
      <c r="N259">
        <v>10000</v>
      </c>
      <c r="O259">
        <v>10076.666231781601</v>
      </c>
      <c r="P259">
        <v>9999.9999999999909</v>
      </c>
      <c r="Q259">
        <v>9976.1720783418004</v>
      </c>
      <c r="R259" s="2">
        <f t="shared" si="22"/>
        <v>7.6666231781601368E-3</v>
      </c>
      <c r="S259" s="2">
        <f t="shared" si="23"/>
        <v>2.3884834254133125E-3</v>
      </c>
      <c r="T259" s="11">
        <f t="shared" si="24"/>
        <v>1.0055106603573449E-2</v>
      </c>
    </row>
    <row r="260" spans="1:20" x14ac:dyDescent="0.25">
      <c r="A260" s="1">
        <v>43839</v>
      </c>
      <c r="B260">
        <v>10000</v>
      </c>
      <c r="C260">
        <v>10127.465445952001</v>
      </c>
      <c r="D260">
        <v>10000</v>
      </c>
      <c r="E260">
        <v>9718.9918725641492</v>
      </c>
      <c r="F260" s="2">
        <f t="shared" si="19"/>
        <v>1.2746544595199971E-2</v>
      </c>
      <c r="G260" s="2">
        <f t="shared" si="20"/>
        <v>2.8913299971894402E-2</v>
      </c>
      <c r="H260" s="11">
        <f t="shared" si="21"/>
        <v>4.1659844567094373E-2</v>
      </c>
      <c r="M260" s="1">
        <v>43839</v>
      </c>
      <c r="N260">
        <v>9999.9999999999909</v>
      </c>
      <c r="O260">
        <v>10108.9894300958</v>
      </c>
      <c r="P260">
        <v>10000</v>
      </c>
      <c r="Q260">
        <v>9739.5604024820695</v>
      </c>
      <c r="R260" s="2">
        <f t="shared" si="22"/>
        <v>1.0898943009580941E-2</v>
      </c>
      <c r="S260" s="2">
        <f t="shared" si="23"/>
        <v>2.67403852694994E-2</v>
      </c>
      <c r="T260" s="11">
        <f t="shared" si="24"/>
        <v>3.7639328279080342E-2</v>
      </c>
    </row>
    <row r="261" spans="1:20" x14ac:dyDescent="0.25">
      <c r="A261" s="1">
        <v>43840</v>
      </c>
      <c r="B261">
        <v>10000</v>
      </c>
      <c r="C261">
        <v>10100.0085433809</v>
      </c>
      <c r="D261">
        <v>10000</v>
      </c>
      <c r="E261">
        <v>9935.95717397728</v>
      </c>
      <c r="F261" s="2">
        <f t="shared" ref="F261:F324" si="25">C261/B261-1</f>
        <v>1.0000854338090059E-2</v>
      </c>
      <c r="G261" s="2">
        <f t="shared" ref="G261:G324" si="26">D261/E261-1</f>
        <v>6.4455618015797356E-3</v>
      </c>
      <c r="H261" s="11">
        <f t="shared" ref="H261:H324" si="27">F261+G261</f>
        <v>1.6446416139669795E-2</v>
      </c>
      <c r="M261" s="1">
        <v>43840</v>
      </c>
      <c r="N261">
        <v>10000</v>
      </c>
      <c r="O261">
        <v>10053.364253907001</v>
      </c>
      <c r="P261">
        <v>10000</v>
      </c>
      <c r="Q261">
        <v>10001.793047463299</v>
      </c>
      <c r="R261" s="2">
        <f t="shared" ref="R261:R324" si="28">O261/N261-1</f>
        <v>5.3364253907000059E-3</v>
      </c>
      <c r="S261" s="2">
        <f t="shared" ref="S261:S324" si="29">P261/Q261-1</f>
        <v>-1.7927260190153671E-4</v>
      </c>
      <c r="T261" s="11">
        <f t="shared" ref="T261:T324" si="30">R261+S261</f>
        <v>5.1571527887984692E-3</v>
      </c>
    </row>
    <row r="262" spans="1:20" x14ac:dyDescent="0.25">
      <c r="A262" s="1">
        <v>43843</v>
      </c>
      <c r="B262">
        <v>10000</v>
      </c>
      <c r="C262">
        <v>10048.492714789199</v>
      </c>
      <c r="D262">
        <v>10000</v>
      </c>
      <c r="E262">
        <v>9967.0193638566707</v>
      </c>
      <c r="F262" s="2">
        <f t="shared" si="25"/>
        <v>4.8492714789198921E-3</v>
      </c>
      <c r="G262" s="2">
        <f t="shared" si="26"/>
        <v>3.3089768304179756E-3</v>
      </c>
      <c r="H262" s="11">
        <f t="shared" si="27"/>
        <v>8.1582483093378677E-3</v>
      </c>
      <c r="M262" s="1">
        <v>43843</v>
      </c>
      <c r="N262">
        <v>10000</v>
      </c>
      <c r="O262">
        <v>10032.9833604533</v>
      </c>
      <c r="P262">
        <v>9999.9999999999909</v>
      </c>
      <c r="Q262">
        <v>9900.0215810745703</v>
      </c>
      <c r="R262" s="2">
        <f t="shared" si="28"/>
        <v>3.2983360453300303E-3</v>
      </c>
      <c r="S262" s="2">
        <f t="shared" si="29"/>
        <v>1.0098808180029062E-2</v>
      </c>
      <c r="T262" s="11">
        <f t="shared" si="30"/>
        <v>1.3397144225359092E-2</v>
      </c>
    </row>
    <row r="263" spans="1:20" x14ac:dyDescent="0.25">
      <c r="A263" s="1">
        <v>43844</v>
      </c>
      <c r="B263">
        <v>10000</v>
      </c>
      <c r="C263">
        <v>10149.104077548</v>
      </c>
      <c r="D263">
        <v>10000</v>
      </c>
      <c r="E263">
        <v>9999.0779258016701</v>
      </c>
      <c r="F263" s="2">
        <f t="shared" si="25"/>
        <v>1.4910407754799904E-2</v>
      </c>
      <c r="G263" s="2">
        <f t="shared" si="26"/>
        <v>9.2215922825378271E-5</v>
      </c>
      <c r="H263" s="11">
        <f t="shared" si="27"/>
        <v>1.5002623677625282E-2</v>
      </c>
      <c r="M263" s="1">
        <v>43844</v>
      </c>
      <c r="N263">
        <v>9999.9999999999909</v>
      </c>
      <c r="O263">
        <v>10077.4914988691</v>
      </c>
      <c r="P263">
        <v>9999.9999999999909</v>
      </c>
      <c r="Q263">
        <v>10025.4277602657</v>
      </c>
      <c r="R263" s="2">
        <f t="shared" si="28"/>
        <v>7.7491498869108888E-3</v>
      </c>
      <c r="S263" s="2">
        <f t="shared" si="29"/>
        <v>-2.536326715802395E-3</v>
      </c>
      <c r="T263" s="11">
        <f t="shared" si="30"/>
        <v>5.2128231711084938E-3</v>
      </c>
    </row>
    <row r="264" spans="1:20" x14ac:dyDescent="0.25">
      <c r="A264" s="1">
        <v>43845</v>
      </c>
      <c r="B264">
        <v>10000</v>
      </c>
      <c r="C264">
        <v>10101.533314078701</v>
      </c>
      <c r="D264">
        <v>10000</v>
      </c>
      <c r="E264">
        <v>9924.2933693547402</v>
      </c>
      <c r="F264" s="2">
        <f t="shared" si="25"/>
        <v>1.0153331407870114E-2</v>
      </c>
      <c r="G264" s="2">
        <f t="shared" si="26"/>
        <v>7.6284152259176174E-3</v>
      </c>
      <c r="H264" s="11">
        <f t="shared" si="27"/>
        <v>1.7781746633787732E-2</v>
      </c>
      <c r="M264" s="1">
        <v>43845</v>
      </c>
      <c r="N264">
        <v>10000</v>
      </c>
      <c r="O264">
        <v>10067.1508976148</v>
      </c>
      <c r="P264">
        <v>9999.9999999999909</v>
      </c>
      <c r="Q264">
        <v>9937.0681446433391</v>
      </c>
      <c r="R264" s="2">
        <f t="shared" si="28"/>
        <v>6.7150897614800531E-3</v>
      </c>
      <c r="S264" s="2">
        <f t="shared" si="29"/>
        <v>6.3330405347552521E-3</v>
      </c>
      <c r="T264" s="11">
        <f t="shared" si="30"/>
        <v>1.3048130296235305E-2</v>
      </c>
    </row>
    <row r="265" spans="1:20" x14ac:dyDescent="0.25">
      <c r="A265" s="1">
        <v>43846</v>
      </c>
      <c r="B265">
        <v>10000</v>
      </c>
      <c r="C265">
        <v>10204.0380633032</v>
      </c>
      <c r="D265">
        <v>10000</v>
      </c>
      <c r="E265">
        <v>9917.6999268608706</v>
      </c>
      <c r="F265" s="2">
        <f t="shared" si="25"/>
        <v>2.0403806330320018E-2</v>
      </c>
      <c r="G265" s="2">
        <f t="shared" si="26"/>
        <v>8.2983024033858044E-3</v>
      </c>
      <c r="H265" s="11">
        <f t="shared" si="27"/>
        <v>2.8702108733705822E-2</v>
      </c>
      <c r="M265" s="1">
        <v>43846</v>
      </c>
      <c r="N265">
        <v>10000</v>
      </c>
      <c r="O265">
        <v>10146.9599092669</v>
      </c>
      <c r="P265">
        <v>10000</v>
      </c>
      <c r="Q265">
        <v>9925.6351430531795</v>
      </c>
      <c r="R265" s="2">
        <f t="shared" si="28"/>
        <v>1.4695990926689939E-2</v>
      </c>
      <c r="S265" s="2">
        <f t="shared" si="29"/>
        <v>7.4922013427893841E-3</v>
      </c>
      <c r="T265" s="11">
        <f t="shared" si="30"/>
        <v>2.2188192269479323E-2</v>
      </c>
    </row>
    <row r="266" spans="1:20" x14ac:dyDescent="0.25">
      <c r="A266" s="1">
        <v>43847</v>
      </c>
      <c r="B266">
        <v>10000</v>
      </c>
      <c r="C266">
        <v>10130.870613274799</v>
      </c>
      <c r="D266">
        <v>10000</v>
      </c>
      <c r="E266">
        <v>10013.069578029201</v>
      </c>
      <c r="F266" s="2">
        <f t="shared" si="25"/>
        <v>1.3087061327479832E-2</v>
      </c>
      <c r="G266" s="2">
        <f t="shared" si="26"/>
        <v>-1.3052518937727298E-3</v>
      </c>
      <c r="H266" s="11">
        <f t="shared" si="27"/>
        <v>1.1781809433707102E-2</v>
      </c>
      <c r="M266" s="1">
        <v>43847</v>
      </c>
      <c r="N266">
        <v>10000</v>
      </c>
      <c r="O266">
        <v>10062.511205647101</v>
      </c>
      <c r="P266">
        <v>9999.9999999999909</v>
      </c>
      <c r="Q266">
        <v>9932.3322449588195</v>
      </c>
      <c r="R266" s="2">
        <f t="shared" si="28"/>
        <v>6.2511205647099999E-3</v>
      </c>
      <c r="S266" s="2">
        <f t="shared" si="29"/>
        <v>6.8128767113602162E-3</v>
      </c>
      <c r="T266" s="11">
        <f t="shared" si="30"/>
        <v>1.3063997276070216E-2</v>
      </c>
    </row>
    <row r="267" spans="1:20" x14ac:dyDescent="0.25">
      <c r="A267" s="1">
        <v>43851</v>
      </c>
      <c r="B267">
        <v>10000</v>
      </c>
      <c r="C267">
        <v>9976.3097448501103</v>
      </c>
      <c r="D267">
        <v>10000</v>
      </c>
      <c r="E267">
        <v>9819.2333855911893</v>
      </c>
      <c r="F267" s="2">
        <f t="shared" si="25"/>
        <v>-2.369025514988965E-3</v>
      </c>
      <c r="G267" s="2">
        <f t="shared" si="26"/>
        <v>1.8409442703955836E-2</v>
      </c>
      <c r="H267" s="11">
        <f t="shared" si="27"/>
        <v>1.6040417188966871E-2</v>
      </c>
      <c r="M267" s="1">
        <v>43851</v>
      </c>
      <c r="N267">
        <v>10000</v>
      </c>
      <c r="O267">
        <v>9967.2533957139203</v>
      </c>
      <c r="P267">
        <v>10000</v>
      </c>
      <c r="Q267">
        <v>9883.8419070867203</v>
      </c>
      <c r="R267" s="2">
        <f t="shared" si="28"/>
        <v>-3.2746604286080228E-3</v>
      </c>
      <c r="S267" s="2">
        <f t="shared" si="29"/>
        <v>1.1752322022673622E-2</v>
      </c>
      <c r="T267" s="11">
        <f t="shared" si="30"/>
        <v>8.4776615940655997E-3</v>
      </c>
    </row>
    <row r="268" spans="1:20" x14ac:dyDescent="0.25">
      <c r="A268" s="1">
        <v>43852</v>
      </c>
      <c r="B268">
        <v>10000</v>
      </c>
      <c r="C268">
        <v>10065.2513456995</v>
      </c>
      <c r="D268">
        <v>10000</v>
      </c>
      <c r="E268">
        <v>9901.1752335883302</v>
      </c>
      <c r="F268" s="2">
        <f t="shared" si="25"/>
        <v>6.5251345699499641E-3</v>
      </c>
      <c r="G268" s="2">
        <f t="shared" si="26"/>
        <v>9.9811147747814744E-3</v>
      </c>
      <c r="H268" s="11">
        <f t="shared" si="27"/>
        <v>1.6506249344731438E-2</v>
      </c>
      <c r="M268" s="1">
        <v>43852</v>
      </c>
      <c r="N268">
        <v>9999.9999999999909</v>
      </c>
      <c r="O268">
        <v>10074.488905431699</v>
      </c>
      <c r="P268">
        <v>10000</v>
      </c>
      <c r="Q268">
        <v>10001.779244847399</v>
      </c>
      <c r="R268" s="2">
        <f t="shared" si="28"/>
        <v>7.4488905431708829E-3</v>
      </c>
      <c r="S268" s="2">
        <f t="shared" si="29"/>
        <v>-1.7789283324920468E-4</v>
      </c>
      <c r="T268" s="11">
        <f t="shared" si="30"/>
        <v>7.2709977099216783E-3</v>
      </c>
    </row>
    <row r="269" spans="1:20" x14ac:dyDescent="0.25">
      <c r="A269" s="1">
        <v>43853</v>
      </c>
      <c r="B269">
        <v>10000</v>
      </c>
      <c r="C269">
        <v>10052.823881546499</v>
      </c>
      <c r="D269">
        <v>10000</v>
      </c>
      <c r="E269">
        <v>9767.3179747528793</v>
      </c>
      <c r="F269" s="2">
        <f t="shared" si="25"/>
        <v>5.2823881546499862E-3</v>
      </c>
      <c r="G269" s="2">
        <f t="shared" si="26"/>
        <v>2.3822509500414535E-2</v>
      </c>
      <c r="H269" s="11">
        <f t="shared" si="27"/>
        <v>2.9104897655064521E-2</v>
      </c>
      <c r="M269" s="1">
        <v>43853</v>
      </c>
      <c r="N269">
        <v>9999.9999999999909</v>
      </c>
      <c r="O269">
        <v>9978.8909504497296</v>
      </c>
      <c r="P269">
        <v>10000</v>
      </c>
      <c r="Q269">
        <v>9836.5829460496097</v>
      </c>
      <c r="R269" s="2">
        <f t="shared" si="28"/>
        <v>-2.1109049550260828E-3</v>
      </c>
      <c r="S269" s="2">
        <f t="shared" si="29"/>
        <v>1.6613193305711871E-2</v>
      </c>
      <c r="T269" s="11">
        <f t="shared" si="30"/>
        <v>1.4502288350685788E-2</v>
      </c>
    </row>
    <row r="270" spans="1:20" x14ac:dyDescent="0.25">
      <c r="A270" s="1">
        <v>43854</v>
      </c>
      <c r="B270">
        <v>10000</v>
      </c>
      <c r="C270">
        <v>10148.3290989866</v>
      </c>
      <c r="D270">
        <v>10000</v>
      </c>
      <c r="E270">
        <v>9968.6100984451205</v>
      </c>
      <c r="F270" s="2">
        <f t="shared" si="25"/>
        <v>1.4832909898659929E-2</v>
      </c>
      <c r="G270" s="2">
        <f t="shared" si="26"/>
        <v>3.1488744413603609E-3</v>
      </c>
      <c r="H270" s="11">
        <f t="shared" si="27"/>
        <v>1.798178434002029E-2</v>
      </c>
      <c r="M270" s="1">
        <v>43854</v>
      </c>
      <c r="N270">
        <v>10000</v>
      </c>
      <c r="O270">
        <v>10154.914646393099</v>
      </c>
      <c r="P270">
        <v>10000</v>
      </c>
      <c r="Q270">
        <v>9992.7794899580404</v>
      </c>
      <c r="R270" s="2">
        <f t="shared" si="28"/>
        <v>1.5491464639309838E-2</v>
      </c>
      <c r="S270" s="2">
        <f t="shared" si="29"/>
        <v>7.2257273856735083E-4</v>
      </c>
      <c r="T270" s="11">
        <f t="shared" si="30"/>
        <v>1.6214037377877188E-2</v>
      </c>
    </row>
    <row r="271" spans="1:20" x14ac:dyDescent="0.25">
      <c r="A271" s="1">
        <v>43857</v>
      </c>
      <c r="B271">
        <v>10000</v>
      </c>
      <c r="C271">
        <v>9850.4654057615098</v>
      </c>
      <c r="D271">
        <v>10000</v>
      </c>
      <c r="E271">
        <v>9618.7139651915495</v>
      </c>
      <c r="F271" s="2">
        <f t="shared" si="25"/>
        <v>-1.4953459423849069E-2</v>
      </c>
      <c r="G271" s="2">
        <f t="shared" si="26"/>
        <v>3.964002216806306E-2</v>
      </c>
      <c r="H271" s="11">
        <f t="shared" si="27"/>
        <v>2.4686562744213991E-2</v>
      </c>
      <c r="M271" s="1">
        <v>43857</v>
      </c>
      <c r="N271">
        <v>9999.9999999999909</v>
      </c>
      <c r="O271">
        <v>9768.8920779615291</v>
      </c>
      <c r="P271">
        <v>10000</v>
      </c>
      <c r="Q271">
        <v>9711.1111567757507</v>
      </c>
      <c r="R271" s="2">
        <f t="shared" si="28"/>
        <v>-2.3110792203846153E-2</v>
      </c>
      <c r="S271" s="2">
        <f t="shared" si="29"/>
        <v>2.9748278910666448E-2</v>
      </c>
      <c r="T271" s="11">
        <f t="shared" si="30"/>
        <v>6.6374867068202947E-3</v>
      </c>
    </row>
    <row r="272" spans="1:20" x14ac:dyDescent="0.25">
      <c r="A272" s="1">
        <v>43858</v>
      </c>
      <c r="B272">
        <v>10000</v>
      </c>
      <c r="C272">
        <v>10208.4189336284</v>
      </c>
      <c r="D272">
        <v>10000</v>
      </c>
      <c r="E272">
        <v>9950.6333287810103</v>
      </c>
      <c r="F272" s="2">
        <f t="shared" si="25"/>
        <v>2.0841893362840036E-2</v>
      </c>
      <c r="G272" s="2">
        <f t="shared" si="26"/>
        <v>4.961158710994118E-3</v>
      </c>
      <c r="H272" s="11">
        <f t="shared" si="27"/>
        <v>2.5803052073834154E-2</v>
      </c>
      <c r="M272" s="1">
        <v>43858</v>
      </c>
      <c r="N272">
        <v>10000</v>
      </c>
      <c r="O272">
        <v>10091.186899657399</v>
      </c>
      <c r="P272">
        <v>10000</v>
      </c>
      <c r="Q272">
        <v>10004.3811843518</v>
      </c>
      <c r="R272" s="2">
        <f t="shared" si="28"/>
        <v>9.1186899657398346E-3</v>
      </c>
      <c r="S272" s="2">
        <f t="shared" si="29"/>
        <v>-4.3792657147578851E-4</v>
      </c>
      <c r="T272" s="11">
        <f t="shared" si="30"/>
        <v>8.6807633942640461E-3</v>
      </c>
    </row>
    <row r="273" spans="1:20" x14ac:dyDescent="0.25">
      <c r="A273" s="1">
        <v>43859</v>
      </c>
      <c r="B273">
        <v>10000</v>
      </c>
      <c r="C273">
        <v>10168.997968837301</v>
      </c>
      <c r="D273">
        <v>10000</v>
      </c>
      <c r="E273">
        <v>9810.95135178087</v>
      </c>
      <c r="F273" s="2">
        <f t="shared" si="25"/>
        <v>1.6899796883730112E-2</v>
      </c>
      <c r="G273" s="2">
        <f t="shared" si="26"/>
        <v>1.9269145411144439E-2</v>
      </c>
      <c r="H273" s="11">
        <f t="shared" si="27"/>
        <v>3.6168942294874551E-2</v>
      </c>
      <c r="M273" s="1">
        <v>43859</v>
      </c>
      <c r="N273">
        <v>10000</v>
      </c>
      <c r="O273">
        <v>10127.0715087403</v>
      </c>
      <c r="P273">
        <v>10000</v>
      </c>
      <c r="Q273">
        <v>9910.0972974150009</v>
      </c>
      <c r="R273" s="2">
        <f t="shared" si="28"/>
        <v>1.270715087402996E-2</v>
      </c>
      <c r="S273" s="2">
        <f t="shared" si="29"/>
        <v>9.0718284479860412E-3</v>
      </c>
      <c r="T273" s="11">
        <f t="shared" si="30"/>
        <v>2.1778979322016001E-2</v>
      </c>
    </row>
    <row r="274" spans="1:20" x14ac:dyDescent="0.25">
      <c r="A274" s="1">
        <v>43860</v>
      </c>
      <c r="B274">
        <v>10000</v>
      </c>
      <c r="C274">
        <v>10105.0629438952</v>
      </c>
      <c r="D274">
        <v>10000</v>
      </c>
      <c r="E274">
        <v>9620.7986857944506</v>
      </c>
      <c r="F274" s="2">
        <f t="shared" si="25"/>
        <v>1.0506294389519999E-2</v>
      </c>
      <c r="G274" s="2">
        <f t="shared" si="26"/>
        <v>3.9414743680839859E-2</v>
      </c>
      <c r="H274" s="11">
        <f t="shared" si="27"/>
        <v>4.9921038070359858E-2</v>
      </c>
      <c r="M274" s="1">
        <v>43860</v>
      </c>
      <c r="N274">
        <v>10000</v>
      </c>
      <c r="O274">
        <v>10057.7056947743</v>
      </c>
      <c r="P274">
        <v>9999.9999999999909</v>
      </c>
      <c r="Q274">
        <v>9744.8686784944803</v>
      </c>
      <c r="R274" s="2">
        <f t="shared" si="28"/>
        <v>5.7705694774299321E-3</v>
      </c>
      <c r="S274" s="2">
        <f t="shared" si="29"/>
        <v>2.6181093857996052E-2</v>
      </c>
      <c r="T274" s="11">
        <f t="shared" si="30"/>
        <v>3.1951663335425984E-2</v>
      </c>
    </row>
    <row r="275" spans="1:20" x14ac:dyDescent="0.25">
      <c r="A275" s="1">
        <v>43861</v>
      </c>
      <c r="B275">
        <v>10000</v>
      </c>
      <c r="C275">
        <v>10117.364416341399</v>
      </c>
      <c r="D275">
        <v>10000</v>
      </c>
      <c r="E275">
        <v>9825.4959396717495</v>
      </c>
      <c r="F275" s="2">
        <f t="shared" si="25"/>
        <v>1.1736441634139894E-2</v>
      </c>
      <c r="G275" s="2">
        <f t="shared" si="26"/>
        <v>1.7760331020408637E-2</v>
      </c>
      <c r="H275" s="11">
        <f t="shared" si="27"/>
        <v>2.9496772654548531E-2</v>
      </c>
      <c r="M275" s="1">
        <v>43861</v>
      </c>
      <c r="N275">
        <v>10000</v>
      </c>
      <c r="O275">
        <v>10071.3269782796</v>
      </c>
      <c r="P275">
        <v>9999.9999999999909</v>
      </c>
      <c r="Q275">
        <v>9696.9800388907206</v>
      </c>
      <c r="R275" s="2">
        <f t="shared" si="28"/>
        <v>7.1326978279599995E-3</v>
      </c>
      <c r="S275" s="2">
        <f t="shared" si="29"/>
        <v>3.1248900162110127E-2</v>
      </c>
      <c r="T275" s="11">
        <f t="shared" si="30"/>
        <v>3.8381597990070127E-2</v>
      </c>
    </row>
    <row r="276" spans="1:20" x14ac:dyDescent="0.25">
      <c r="A276" s="1">
        <v>43864</v>
      </c>
      <c r="B276">
        <v>10000</v>
      </c>
      <c r="C276">
        <v>9940.7708404297591</v>
      </c>
      <c r="D276">
        <v>10000</v>
      </c>
      <c r="E276">
        <v>9715.7660373277704</v>
      </c>
      <c r="F276" s="2">
        <f t="shared" si="25"/>
        <v>-5.9229159570240997E-3</v>
      </c>
      <c r="G276" s="2">
        <f t="shared" si="26"/>
        <v>2.92549204643473E-2</v>
      </c>
      <c r="H276" s="11">
        <f t="shared" si="27"/>
        <v>2.3332004507323201E-2</v>
      </c>
      <c r="M276" s="1">
        <v>43864</v>
      </c>
      <c r="N276">
        <v>9999.9999999999909</v>
      </c>
      <c r="O276">
        <v>9917.2381890014203</v>
      </c>
      <c r="P276">
        <v>10000</v>
      </c>
      <c r="Q276">
        <v>9825.5825987468306</v>
      </c>
      <c r="R276" s="2">
        <f t="shared" si="28"/>
        <v>-8.2761810998570606E-3</v>
      </c>
      <c r="S276" s="2">
        <f t="shared" si="29"/>
        <v>1.7751354639816919E-2</v>
      </c>
      <c r="T276" s="11">
        <f t="shared" si="30"/>
        <v>9.475173539959858E-3</v>
      </c>
    </row>
    <row r="277" spans="1:20" x14ac:dyDescent="0.25">
      <c r="A277" s="1">
        <v>43865</v>
      </c>
      <c r="B277">
        <v>10000</v>
      </c>
      <c r="C277">
        <v>10475.721277860301</v>
      </c>
      <c r="D277">
        <v>10000</v>
      </c>
      <c r="E277">
        <v>10001.0488805851</v>
      </c>
      <c r="F277" s="2">
        <f t="shared" si="25"/>
        <v>4.7572127786030149E-2</v>
      </c>
      <c r="G277" s="2">
        <f t="shared" si="26"/>
        <v>-1.0487705815898085E-4</v>
      </c>
      <c r="H277" s="11">
        <f t="shared" si="27"/>
        <v>4.7467250727871169E-2</v>
      </c>
      <c r="M277" s="1">
        <v>43865</v>
      </c>
      <c r="N277">
        <v>10000</v>
      </c>
      <c r="O277">
        <v>10100.913308704199</v>
      </c>
      <c r="P277">
        <v>10000</v>
      </c>
      <c r="Q277">
        <v>10115.424648592299</v>
      </c>
      <c r="R277" s="2">
        <f t="shared" si="28"/>
        <v>1.0091330870420023E-2</v>
      </c>
      <c r="S277" s="2">
        <f t="shared" si="29"/>
        <v>-1.1410756602132643E-2</v>
      </c>
      <c r="T277" s="11">
        <f t="shared" si="30"/>
        <v>-1.3194257317126201E-3</v>
      </c>
    </row>
    <row r="278" spans="1:20" x14ac:dyDescent="0.25">
      <c r="A278" s="1">
        <v>43866</v>
      </c>
      <c r="B278">
        <v>10000</v>
      </c>
      <c r="C278">
        <v>10200.7200344463</v>
      </c>
      <c r="D278">
        <v>10000</v>
      </c>
      <c r="E278">
        <v>9921.1060463241793</v>
      </c>
      <c r="F278" s="2">
        <f t="shared" si="25"/>
        <v>2.0072003444630004E-2</v>
      </c>
      <c r="G278" s="2">
        <f t="shared" si="26"/>
        <v>7.9521328879506026E-3</v>
      </c>
      <c r="H278" s="11">
        <f t="shared" si="27"/>
        <v>2.8024136332580607E-2</v>
      </c>
      <c r="M278" s="1">
        <v>43866</v>
      </c>
      <c r="N278">
        <v>9999.9999999999909</v>
      </c>
      <c r="O278">
        <v>10186.4949772073</v>
      </c>
      <c r="P278">
        <v>9999.9999999999909</v>
      </c>
      <c r="Q278">
        <v>10046.347097714501</v>
      </c>
      <c r="R278" s="2">
        <f t="shared" si="28"/>
        <v>1.864949772073099E-2</v>
      </c>
      <c r="S278" s="2">
        <f t="shared" si="29"/>
        <v>-4.613328333544553E-3</v>
      </c>
      <c r="T278" s="11">
        <f t="shared" si="30"/>
        <v>1.4036169387186437E-2</v>
      </c>
    </row>
    <row r="279" spans="1:20" x14ac:dyDescent="0.25">
      <c r="A279" s="1">
        <v>43867</v>
      </c>
      <c r="B279">
        <v>10000</v>
      </c>
      <c r="C279">
        <v>10192.0095431993</v>
      </c>
      <c r="D279">
        <v>10000</v>
      </c>
      <c r="E279">
        <v>9868.1498487409208</v>
      </c>
      <c r="F279" s="2">
        <f t="shared" si="25"/>
        <v>1.9200954319929853E-2</v>
      </c>
      <c r="G279" s="2">
        <f t="shared" si="26"/>
        <v>1.3361182519527892E-2</v>
      </c>
      <c r="H279" s="11">
        <f t="shared" si="27"/>
        <v>3.2562136839457745E-2</v>
      </c>
      <c r="M279" s="1">
        <v>43867</v>
      </c>
      <c r="N279">
        <v>10000</v>
      </c>
      <c r="O279">
        <v>10065.9360535548</v>
      </c>
      <c r="P279">
        <v>10000</v>
      </c>
      <c r="Q279">
        <v>9850.8021888058702</v>
      </c>
      <c r="R279" s="2">
        <f t="shared" si="28"/>
        <v>6.5936053554800367E-3</v>
      </c>
      <c r="S279" s="2">
        <f t="shared" si="29"/>
        <v>1.5145752430565818E-2</v>
      </c>
      <c r="T279" s="11">
        <f t="shared" si="30"/>
        <v>2.1739357786045854E-2</v>
      </c>
    </row>
    <row r="280" spans="1:20" x14ac:dyDescent="0.25">
      <c r="A280" s="1">
        <v>43868</v>
      </c>
      <c r="B280">
        <v>10000</v>
      </c>
      <c r="C280">
        <v>10093.1186428209</v>
      </c>
      <c r="D280">
        <v>10000</v>
      </c>
      <c r="E280">
        <v>9821.8908622940398</v>
      </c>
      <c r="F280" s="2">
        <f t="shared" si="25"/>
        <v>9.3118642820899655E-3</v>
      </c>
      <c r="G280" s="2">
        <f t="shared" si="26"/>
        <v>1.8133895010961298E-2</v>
      </c>
      <c r="H280" s="11">
        <f t="shared" si="27"/>
        <v>2.7445759293051264E-2</v>
      </c>
      <c r="M280" s="1">
        <v>43868</v>
      </c>
      <c r="N280">
        <v>9999.9999999999909</v>
      </c>
      <c r="O280">
        <v>10057.9434055113</v>
      </c>
      <c r="P280">
        <v>10000</v>
      </c>
      <c r="Q280">
        <v>9844.55520321125</v>
      </c>
      <c r="R280" s="2">
        <f t="shared" si="28"/>
        <v>5.7943405511309276E-3</v>
      </c>
      <c r="S280" s="2">
        <f t="shared" si="29"/>
        <v>1.5789925860545173E-2</v>
      </c>
      <c r="T280" s="11">
        <f t="shared" si="30"/>
        <v>2.1584266411676101E-2</v>
      </c>
    </row>
    <row r="281" spans="1:20" x14ac:dyDescent="0.25">
      <c r="A281" s="1">
        <v>43871</v>
      </c>
      <c r="B281">
        <v>10000</v>
      </c>
      <c r="C281">
        <v>10004.7554459188</v>
      </c>
      <c r="D281">
        <v>10000</v>
      </c>
      <c r="E281">
        <v>9653.2417617092997</v>
      </c>
      <c r="F281" s="2">
        <f t="shared" si="25"/>
        <v>4.7554459188003939E-4</v>
      </c>
      <c r="G281" s="2">
        <f t="shared" si="26"/>
        <v>3.5921428971783964E-2</v>
      </c>
      <c r="H281" s="11">
        <f t="shared" si="27"/>
        <v>3.6396973563664003E-2</v>
      </c>
      <c r="M281" s="1">
        <v>43871</v>
      </c>
      <c r="N281">
        <v>10000</v>
      </c>
      <c r="O281">
        <v>9953.0957808495095</v>
      </c>
      <c r="P281">
        <v>10000</v>
      </c>
      <c r="Q281">
        <v>9648.1755986284898</v>
      </c>
      <c r="R281" s="2">
        <f t="shared" si="28"/>
        <v>-4.6904219150490922E-3</v>
      </c>
      <c r="S281" s="2">
        <f t="shared" si="29"/>
        <v>3.6465381229330296E-2</v>
      </c>
      <c r="T281" s="11">
        <f t="shared" si="30"/>
        <v>3.1774959314281204E-2</v>
      </c>
    </row>
    <row r="282" spans="1:20" x14ac:dyDescent="0.25">
      <c r="A282" s="1">
        <v>43872</v>
      </c>
      <c r="B282">
        <v>10000</v>
      </c>
      <c r="C282">
        <v>10345.7733761981</v>
      </c>
      <c r="D282">
        <v>10000</v>
      </c>
      <c r="E282">
        <v>9910.1962289954899</v>
      </c>
      <c r="F282" s="2">
        <f t="shared" si="25"/>
        <v>3.4577337619809967E-2</v>
      </c>
      <c r="G282" s="2">
        <f t="shared" si="26"/>
        <v>9.0617550782454703E-3</v>
      </c>
      <c r="H282" s="11">
        <f t="shared" si="27"/>
        <v>4.3639092698055437E-2</v>
      </c>
      <c r="M282" s="1">
        <v>43872</v>
      </c>
      <c r="N282">
        <v>10000</v>
      </c>
      <c r="O282">
        <v>10350.1215948846</v>
      </c>
      <c r="P282">
        <v>10000</v>
      </c>
      <c r="Q282">
        <v>10076.6478837496</v>
      </c>
      <c r="R282" s="2">
        <f t="shared" si="28"/>
        <v>3.5012159488460037E-2</v>
      </c>
      <c r="S282" s="2">
        <f t="shared" si="29"/>
        <v>-7.6064862674429801E-3</v>
      </c>
      <c r="T282" s="11">
        <f t="shared" si="30"/>
        <v>2.7405673221017057E-2</v>
      </c>
    </row>
    <row r="283" spans="1:20" x14ac:dyDescent="0.25">
      <c r="A283" s="1">
        <v>43873</v>
      </c>
      <c r="B283">
        <v>10000</v>
      </c>
      <c r="C283">
        <v>10114.763292674999</v>
      </c>
      <c r="D283">
        <v>10000</v>
      </c>
      <c r="E283">
        <v>9890.5470739581797</v>
      </c>
      <c r="F283" s="2">
        <f t="shared" si="25"/>
        <v>1.1476329267499974E-2</v>
      </c>
      <c r="G283" s="2">
        <f t="shared" si="26"/>
        <v>1.1066417784918015E-2</v>
      </c>
      <c r="H283" s="11">
        <f t="shared" si="27"/>
        <v>2.2542747052417988E-2</v>
      </c>
      <c r="M283" s="1">
        <v>43873</v>
      </c>
      <c r="N283">
        <v>9999.9999999999909</v>
      </c>
      <c r="O283">
        <v>10114.9446634138</v>
      </c>
      <c r="P283">
        <v>10000</v>
      </c>
      <c r="Q283">
        <v>9903.9743924092909</v>
      </c>
      <c r="R283" s="2">
        <f t="shared" si="28"/>
        <v>1.149446634138096E-2</v>
      </c>
      <c r="S283" s="2">
        <f t="shared" si="29"/>
        <v>9.6956639613594575E-3</v>
      </c>
      <c r="T283" s="11">
        <f t="shared" si="30"/>
        <v>2.1190130302740418E-2</v>
      </c>
    </row>
    <row r="284" spans="1:20" x14ac:dyDescent="0.25">
      <c r="A284" s="1">
        <v>43874</v>
      </c>
      <c r="B284">
        <v>10000</v>
      </c>
      <c r="C284">
        <v>10047.748742346401</v>
      </c>
      <c r="D284">
        <v>10000</v>
      </c>
      <c r="E284">
        <v>9783.6748514774499</v>
      </c>
      <c r="F284" s="2">
        <f t="shared" si="25"/>
        <v>4.7748742346400697E-3</v>
      </c>
      <c r="G284" s="2">
        <f t="shared" si="26"/>
        <v>2.2110827660005716E-2</v>
      </c>
      <c r="H284" s="11">
        <f t="shared" si="27"/>
        <v>2.6885701894645786E-2</v>
      </c>
      <c r="M284" s="1">
        <v>43874</v>
      </c>
      <c r="N284">
        <v>9999.9999999999909</v>
      </c>
      <c r="O284">
        <v>10002.899047697299</v>
      </c>
      <c r="P284">
        <v>10000</v>
      </c>
      <c r="Q284">
        <v>9839.3965557888805</v>
      </c>
      <c r="R284" s="2">
        <f t="shared" si="28"/>
        <v>2.8990476973089763E-4</v>
      </c>
      <c r="S284" s="2">
        <f t="shared" si="29"/>
        <v>1.6322489219791736E-2</v>
      </c>
      <c r="T284" s="11">
        <f t="shared" si="30"/>
        <v>1.6612393989522634E-2</v>
      </c>
    </row>
    <row r="285" spans="1:20" x14ac:dyDescent="0.25">
      <c r="A285" s="1">
        <v>43875</v>
      </c>
      <c r="B285">
        <v>10000</v>
      </c>
      <c r="C285">
        <v>10154.7040555974</v>
      </c>
      <c r="D285">
        <v>10000</v>
      </c>
      <c r="E285">
        <v>9843.5587618677091</v>
      </c>
      <c r="F285" s="2">
        <f t="shared" si="25"/>
        <v>1.5470405559739886E-2</v>
      </c>
      <c r="G285" s="2">
        <f t="shared" si="26"/>
        <v>1.5892751993142662E-2</v>
      </c>
      <c r="H285" s="11">
        <f t="shared" si="27"/>
        <v>3.1363157552882548E-2</v>
      </c>
      <c r="M285" s="1">
        <v>43875</v>
      </c>
      <c r="N285">
        <v>10000</v>
      </c>
      <c r="O285">
        <v>10156.035154362</v>
      </c>
      <c r="P285">
        <v>9999.9999999999909</v>
      </c>
      <c r="Q285">
        <v>9936.1930466488502</v>
      </c>
      <c r="R285" s="2">
        <f t="shared" si="28"/>
        <v>1.5603515436199977E-2</v>
      </c>
      <c r="S285" s="2">
        <f t="shared" si="29"/>
        <v>6.4216700552794936E-3</v>
      </c>
      <c r="T285" s="11">
        <f t="shared" si="30"/>
        <v>2.2025185491479471E-2</v>
      </c>
    </row>
    <row r="286" spans="1:20" x14ac:dyDescent="0.25">
      <c r="A286" s="1">
        <v>43879</v>
      </c>
      <c r="B286">
        <v>10000</v>
      </c>
      <c r="C286">
        <v>10029.571654642001</v>
      </c>
      <c r="D286">
        <v>10000</v>
      </c>
      <c r="E286">
        <v>9716.2217807708894</v>
      </c>
      <c r="F286" s="2">
        <f t="shared" si="25"/>
        <v>2.9571654641999956E-3</v>
      </c>
      <c r="G286" s="2">
        <f t="shared" si="26"/>
        <v>2.920664283216845E-2</v>
      </c>
      <c r="H286" s="11">
        <f t="shared" si="27"/>
        <v>3.2163808296368446E-2</v>
      </c>
      <c r="M286" s="1">
        <v>43879</v>
      </c>
      <c r="N286">
        <v>9999.9999999999909</v>
      </c>
      <c r="O286">
        <v>10046.3126805761</v>
      </c>
      <c r="P286">
        <v>9999.9999999999909</v>
      </c>
      <c r="Q286">
        <v>9813.8768239256497</v>
      </c>
      <c r="R286" s="2">
        <f t="shared" si="28"/>
        <v>4.6312680576110488E-3</v>
      </c>
      <c r="S286" s="2">
        <f t="shared" si="29"/>
        <v>1.8965305904449892E-2</v>
      </c>
      <c r="T286" s="11">
        <f t="shared" si="30"/>
        <v>2.359657396206094E-2</v>
      </c>
    </row>
    <row r="287" spans="1:20" x14ac:dyDescent="0.25">
      <c r="A287" s="1">
        <v>43880</v>
      </c>
      <c r="B287">
        <v>10000</v>
      </c>
      <c r="C287">
        <v>10137.376248774901</v>
      </c>
      <c r="D287">
        <v>10000</v>
      </c>
      <c r="E287">
        <v>9836.4590922390398</v>
      </c>
      <c r="F287" s="2">
        <f t="shared" si="25"/>
        <v>1.3737624877490084E-2</v>
      </c>
      <c r="G287" s="2">
        <f t="shared" si="26"/>
        <v>1.6625993787743543E-2</v>
      </c>
      <c r="H287" s="11">
        <f t="shared" si="27"/>
        <v>3.0363618665233627E-2</v>
      </c>
      <c r="M287" s="1">
        <v>43880</v>
      </c>
      <c r="N287">
        <v>10000</v>
      </c>
      <c r="O287">
        <v>10076.7913183977</v>
      </c>
      <c r="P287">
        <v>10000</v>
      </c>
      <c r="Q287">
        <v>9821.5554869205498</v>
      </c>
      <c r="R287" s="2">
        <f t="shared" si="28"/>
        <v>7.6791318397699815E-3</v>
      </c>
      <c r="S287" s="2">
        <f t="shared" si="29"/>
        <v>1.8168661096206851E-2</v>
      </c>
      <c r="T287" s="11">
        <f t="shared" si="30"/>
        <v>2.5847792935976832E-2</v>
      </c>
    </row>
    <row r="288" spans="1:20" x14ac:dyDescent="0.25">
      <c r="A288" s="1">
        <v>43881</v>
      </c>
      <c r="B288">
        <v>10000</v>
      </c>
      <c r="C288">
        <v>10093.120718112699</v>
      </c>
      <c r="D288">
        <v>10000</v>
      </c>
      <c r="E288">
        <v>9838.4803665370691</v>
      </c>
      <c r="F288" s="2">
        <f t="shared" si="25"/>
        <v>9.3120718112700285E-3</v>
      </c>
      <c r="G288" s="2">
        <f t="shared" si="26"/>
        <v>1.6417132264886725E-2</v>
      </c>
      <c r="H288" s="11">
        <f t="shared" si="27"/>
        <v>2.5729204076156753E-2</v>
      </c>
      <c r="M288" s="1">
        <v>43881</v>
      </c>
      <c r="N288">
        <v>10000</v>
      </c>
      <c r="O288">
        <v>10026.2593671015</v>
      </c>
      <c r="P288">
        <v>10000</v>
      </c>
      <c r="Q288">
        <v>9923.1024221773696</v>
      </c>
      <c r="R288" s="2">
        <f t="shared" si="28"/>
        <v>2.6259367101499898E-3</v>
      </c>
      <c r="S288" s="2">
        <f t="shared" si="29"/>
        <v>7.7493483943862351E-3</v>
      </c>
      <c r="T288" s="11">
        <f t="shared" si="30"/>
        <v>1.0375285104536225E-2</v>
      </c>
    </row>
    <row r="289" spans="1:20" x14ac:dyDescent="0.25">
      <c r="A289" s="1">
        <v>43882</v>
      </c>
      <c r="B289">
        <v>10000</v>
      </c>
      <c r="C289">
        <v>10177.9420494761</v>
      </c>
      <c r="D289">
        <v>10000</v>
      </c>
      <c r="E289">
        <v>9858.9355449506402</v>
      </c>
      <c r="F289" s="2">
        <f t="shared" si="25"/>
        <v>1.7794204947610082E-2</v>
      </c>
      <c r="G289" s="2">
        <f t="shared" si="26"/>
        <v>1.4308284541083793E-2</v>
      </c>
      <c r="H289" s="11">
        <f t="shared" si="27"/>
        <v>3.2102489488693875E-2</v>
      </c>
      <c r="M289" s="1">
        <v>43882</v>
      </c>
      <c r="N289">
        <v>9999.9999999999909</v>
      </c>
      <c r="O289">
        <v>10093.7121640225</v>
      </c>
      <c r="P289">
        <v>10000</v>
      </c>
      <c r="Q289">
        <v>9880.8414992218604</v>
      </c>
      <c r="R289" s="2">
        <f t="shared" si="28"/>
        <v>9.3712164022508038E-3</v>
      </c>
      <c r="S289" s="2">
        <f t="shared" si="29"/>
        <v>1.2059549866023422E-2</v>
      </c>
      <c r="T289" s="11">
        <f t="shared" si="30"/>
        <v>2.1430766268274226E-2</v>
      </c>
    </row>
    <row r="290" spans="1:20" x14ac:dyDescent="0.25">
      <c r="A290" s="1">
        <v>43885</v>
      </c>
      <c r="B290">
        <v>10000</v>
      </c>
      <c r="C290">
        <v>9669.5451678111403</v>
      </c>
      <c r="D290">
        <v>10000</v>
      </c>
      <c r="E290">
        <v>9496.20215303232</v>
      </c>
      <c r="F290" s="2">
        <f t="shared" si="25"/>
        <v>-3.3045483218886007E-2</v>
      </c>
      <c r="G290" s="2">
        <f t="shared" si="26"/>
        <v>5.3052561313346569E-2</v>
      </c>
      <c r="H290" s="11">
        <f t="shared" si="27"/>
        <v>2.0007078094460562E-2</v>
      </c>
      <c r="M290" s="1">
        <v>43885</v>
      </c>
      <c r="N290">
        <v>10000</v>
      </c>
      <c r="O290">
        <v>9682.0594117730398</v>
      </c>
      <c r="P290">
        <v>10000</v>
      </c>
      <c r="Q290">
        <v>9529.3237304023005</v>
      </c>
      <c r="R290" s="2">
        <f t="shared" si="28"/>
        <v>-3.1794058822696036E-2</v>
      </c>
      <c r="S290" s="2">
        <f t="shared" si="29"/>
        <v>4.9392410512411944E-2</v>
      </c>
      <c r="T290" s="11">
        <f t="shared" si="30"/>
        <v>1.7598351689715908E-2</v>
      </c>
    </row>
    <row r="291" spans="1:20" x14ac:dyDescent="0.25">
      <c r="A291" s="1">
        <v>43886</v>
      </c>
      <c r="B291">
        <v>10000</v>
      </c>
      <c r="C291">
        <v>10047.848652345599</v>
      </c>
      <c r="D291">
        <v>10000</v>
      </c>
      <c r="E291">
        <v>9845.8160081732804</v>
      </c>
      <c r="F291" s="2">
        <f t="shared" si="25"/>
        <v>4.7848652345598985E-3</v>
      </c>
      <c r="G291" s="2">
        <f t="shared" si="26"/>
        <v>1.5659848985470237E-2</v>
      </c>
      <c r="H291" s="11">
        <f t="shared" si="27"/>
        <v>2.0444714220030136E-2</v>
      </c>
      <c r="M291" s="1">
        <v>43886</v>
      </c>
      <c r="N291">
        <v>10000</v>
      </c>
      <c r="O291">
        <v>10073.447878925301</v>
      </c>
      <c r="P291">
        <v>10000</v>
      </c>
      <c r="Q291">
        <v>9885.8029819057501</v>
      </c>
      <c r="R291" s="2">
        <f t="shared" si="28"/>
        <v>7.3447878925301247E-3</v>
      </c>
      <c r="S291" s="2">
        <f t="shared" si="29"/>
        <v>1.1551617840580786E-2</v>
      </c>
      <c r="T291" s="11">
        <f t="shared" si="30"/>
        <v>1.889640573311091E-2</v>
      </c>
    </row>
    <row r="292" spans="1:20" x14ac:dyDescent="0.25">
      <c r="A292" s="1">
        <v>43887</v>
      </c>
      <c r="B292">
        <v>10000</v>
      </c>
      <c r="C292">
        <v>10009.437378217701</v>
      </c>
      <c r="D292">
        <v>10000</v>
      </c>
      <c r="E292">
        <v>9493.5933992370992</v>
      </c>
      <c r="F292" s="2">
        <f t="shared" si="25"/>
        <v>9.4373782177004095E-4</v>
      </c>
      <c r="G292" s="2">
        <f t="shared" si="26"/>
        <v>5.3341930654371206E-2</v>
      </c>
      <c r="H292" s="11">
        <f t="shared" si="27"/>
        <v>5.4285668476141247E-2</v>
      </c>
      <c r="M292" s="1">
        <v>43887</v>
      </c>
      <c r="N292">
        <v>10000</v>
      </c>
      <c r="O292">
        <v>9816.2012576642592</v>
      </c>
      <c r="P292">
        <v>9999.9999999999909</v>
      </c>
      <c r="Q292">
        <v>9539.3230435036203</v>
      </c>
      <c r="R292" s="2">
        <f t="shared" si="28"/>
        <v>-1.8379874233574123E-2</v>
      </c>
      <c r="S292" s="2">
        <f t="shared" si="29"/>
        <v>4.8292415970763836E-2</v>
      </c>
      <c r="T292" s="11">
        <f t="shared" si="30"/>
        <v>2.9912541737189713E-2</v>
      </c>
    </row>
    <row r="293" spans="1:20" x14ac:dyDescent="0.25">
      <c r="A293" s="1">
        <v>43888</v>
      </c>
      <c r="B293">
        <v>10000</v>
      </c>
      <c r="C293">
        <v>10887.602491658399</v>
      </c>
      <c r="D293">
        <v>10000</v>
      </c>
      <c r="E293">
        <v>9576.2325634846402</v>
      </c>
      <c r="F293" s="2">
        <f t="shared" si="25"/>
        <v>8.8760249165839911E-2</v>
      </c>
      <c r="G293" s="2">
        <f t="shared" si="26"/>
        <v>4.4251999281140764E-2</v>
      </c>
      <c r="H293" s="11">
        <f t="shared" si="27"/>
        <v>0.13301224844698067</v>
      </c>
      <c r="M293" s="1">
        <v>43888</v>
      </c>
      <c r="N293">
        <v>9999.9999999999909</v>
      </c>
      <c r="O293">
        <v>9837.5425699854204</v>
      </c>
      <c r="P293">
        <v>10000</v>
      </c>
      <c r="Q293">
        <v>9617.8145866839295</v>
      </c>
      <c r="R293" s="2">
        <f t="shared" si="28"/>
        <v>-1.6245743001457091E-2</v>
      </c>
      <c r="S293" s="2">
        <f t="shared" si="29"/>
        <v>3.9737240708010102E-2</v>
      </c>
      <c r="T293" s="11">
        <f t="shared" si="30"/>
        <v>2.3491497706553011E-2</v>
      </c>
    </row>
    <row r="294" spans="1:20" x14ac:dyDescent="0.25">
      <c r="A294" s="1">
        <v>43889</v>
      </c>
      <c r="B294">
        <v>10000</v>
      </c>
      <c r="C294">
        <v>9890.7355073152794</v>
      </c>
      <c r="D294">
        <v>10000</v>
      </c>
      <c r="E294">
        <v>9539.0293241782401</v>
      </c>
      <c r="F294" s="2">
        <f t="shared" si="25"/>
        <v>-1.0926449268472083E-2</v>
      </c>
      <c r="G294" s="2">
        <f t="shared" si="26"/>
        <v>4.832469428030306E-2</v>
      </c>
      <c r="H294" s="11">
        <f t="shared" si="27"/>
        <v>3.7398245011830977E-2</v>
      </c>
      <c r="M294" s="1">
        <v>43889</v>
      </c>
      <c r="N294">
        <v>9999.9999999999909</v>
      </c>
      <c r="O294">
        <v>9619.8512307683795</v>
      </c>
      <c r="P294">
        <v>10000</v>
      </c>
      <c r="Q294">
        <v>9564.8761298284098</v>
      </c>
      <c r="R294" s="2">
        <f t="shared" si="28"/>
        <v>-3.8014876923161189E-2</v>
      </c>
      <c r="S294" s="2">
        <f t="shared" si="29"/>
        <v>4.5491845818540266E-2</v>
      </c>
      <c r="T294" s="11">
        <f t="shared" si="30"/>
        <v>7.4769688953790769E-3</v>
      </c>
    </row>
    <row r="295" spans="1:20" x14ac:dyDescent="0.25">
      <c r="A295" s="1">
        <v>43892</v>
      </c>
      <c r="B295">
        <v>10000</v>
      </c>
      <c r="C295">
        <v>10975.707218743901</v>
      </c>
      <c r="D295">
        <v>10000</v>
      </c>
      <c r="E295">
        <v>10410.3223356374</v>
      </c>
      <c r="F295" s="2">
        <f t="shared" si="25"/>
        <v>9.7570721874389976E-2</v>
      </c>
      <c r="G295" s="2">
        <f t="shared" si="26"/>
        <v>-3.9414950124335157E-2</v>
      </c>
      <c r="H295" s="11">
        <f t="shared" si="27"/>
        <v>5.8155771750054819E-2</v>
      </c>
      <c r="M295" s="1">
        <v>43892</v>
      </c>
      <c r="N295">
        <v>10000</v>
      </c>
      <c r="O295">
        <v>10336.678414563299</v>
      </c>
      <c r="P295">
        <v>10000</v>
      </c>
      <c r="Q295">
        <v>10473.6325772907</v>
      </c>
      <c r="R295" s="2">
        <f t="shared" si="28"/>
        <v>3.3667841456329839E-2</v>
      </c>
      <c r="S295" s="2">
        <f t="shared" si="29"/>
        <v>-4.522142377971583E-2</v>
      </c>
      <c r="T295" s="11">
        <f t="shared" si="30"/>
        <v>-1.1553582323385991E-2</v>
      </c>
    </row>
    <row r="296" spans="1:20" x14ac:dyDescent="0.25">
      <c r="A296" s="1">
        <v>43893</v>
      </c>
      <c r="B296">
        <v>10000</v>
      </c>
      <c r="C296">
        <v>10473.751557335099</v>
      </c>
      <c r="D296">
        <v>10000</v>
      </c>
      <c r="E296">
        <v>10060.683229861999</v>
      </c>
      <c r="F296" s="2">
        <f t="shared" si="25"/>
        <v>4.7375155733510033E-2</v>
      </c>
      <c r="G296" s="2">
        <f t="shared" si="26"/>
        <v>-6.0317205576932986E-3</v>
      </c>
      <c r="H296" s="11">
        <f t="shared" si="27"/>
        <v>4.1343435175816734E-2</v>
      </c>
      <c r="M296" s="1">
        <v>43893</v>
      </c>
      <c r="N296">
        <v>9999.9999999999909</v>
      </c>
      <c r="O296">
        <v>10418.5836338343</v>
      </c>
      <c r="P296">
        <v>10000</v>
      </c>
      <c r="Q296">
        <v>10308.827725514</v>
      </c>
      <c r="R296" s="2">
        <f t="shared" si="28"/>
        <v>4.1858363383430852E-2</v>
      </c>
      <c r="S296" s="2">
        <f t="shared" si="29"/>
        <v>-2.9957598840231081E-2</v>
      </c>
      <c r="T296" s="11">
        <f t="shared" si="30"/>
        <v>1.1900764543199771E-2</v>
      </c>
    </row>
    <row r="297" spans="1:20" x14ac:dyDescent="0.25">
      <c r="A297" s="1">
        <v>43894</v>
      </c>
      <c r="B297">
        <v>10000</v>
      </c>
      <c r="C297">
        <v>9875.6307764831799</v>
      </c>
      <c r="D297">
        <v>10000</v>
      </c>
      <c r="E297">
        <v>9700.0134434608099</v>
      </c>
      <c r="F297" s="2">
        <f t="shared" si="25"/>
        <v>-1.2436922351682034E-2</v>
      </c>
      <c r="G297" s="2">
        <f t="shared" si="26"/>
        <v>3.0926406266109208E-2</v>
      </c>
      <c r="H297" s="11">
        <f t="shared" si="27"/>
        <v>1.8489483914427174E-2</v>
      </c>
      <c r="M297" s="1">
        <v>43894</v>
      </c>
      <c r="N297">
        <v>10000</v>
      </c>
      <c r="O297">
        <v>9921.7147837877601</v>
      </c>
      <c r="P297">
        <v>10000</v>
      </c>
      <c r="Q297">
        <v>9674.9866293873602</v>
      </c>
      <c r="R297" s="2">
        <f t="shared" si="28"/>
        <v>-7.8285216212239384E-3</v>
      </c>
      <c r="S297" s="2">
        <f t="shared" si="29"/>
        <v>3.3593159666539085E-2</v>
      </c>
      <c r="T297" s="11">
        <f t="shared" si="30"/>
        <v>2.5764638045315147E-2</v>
      </c>
    </row>
    <row r="298" spans="1:20" x14ac:dyDescent="0.25">
      <c r="A298" s="1">
        <v>43895</v>
      </c>
      <c r="B298">
        <v>9999.9999999999909</v>
      </c>
      <c r="C298">
        <v>10516.3420466651</v>
      </c>
      <c r="D298">
        <v>10000</v>
      </c>
      <c r="E298">
        <v>9648.2851765180694</v>
      </c>
      <c r="F298" s="2">
        <f t="shared" si="25"/>
        <v>5.163420466651103E-2</v>
      </c>
      <c r="G298" s="2">
        <f t="shared" si="26"/>
        <v>3.6453609843325463E-2</v>
      </c>
      <c r="H298" s="11">
        <f t="shared" si="27"/>
        <v>8.8087814509836493E-2</v>
      </c>
      <c r="M298" s="1">
        <v>43895</v>
      </c>
      <c r="N298">
        <v>9999.9999999999909</v>
      </c>
      <c r="O298">
        <v>10143.873852333199</v>
      </c>
      <c r="P298">
        <v>9999.9999999999909</v>
      </c>
      <c r="Q298">
        <v>9674.2157197649904</v>
      </c>
      <c r="R298" s="2">
        <f t="shared" si="28"/>
        <v>1.4387385233320948E-2</v>
      </c>
      <c r="S298" s="2">
        <f t="shared" si="29"/>
        <v>3.3675523646780503E-2</v>
      </c>
      <c r="T298" s="11">
        <f t="shared" si="30"/>
        <v>4.8062908880101451E-2</v>
      </c>
    </row>
    <row r="299" spans="1:20" x14ac:dyDescent="0.25">
      <c r="A299" s="1">
        <v>43896</v>
      </c>
      <c r="B299">
        <v>9999.9999999999909</v>
      </c>
      <c r="C299">
        <v>9903.7532886303907</v>
      </c>
      <c r="D299">
        <v>10000</v>
      </c>
      <c r="E299">
        <v>9362.7304844176397</v>
      </c>
      <c r="F299" s="2">
        <f t="shared" si="25"/>
        <v>-9.6246711369600835E-3</v>
      </c>
      <c r="G299" s="2">
        <f t="shared" si="26"/>
        <v>6.8064494288601507E-2</v>
      </c>
      <c r="H299" s="11">
        <f t="shared" si="27"/>
        <v>5.8439823151641423E-2</v>
      </c>
      <c r="M299" s="1">
        <v>43896</v>
      </c>
      <c r="N299">
        <v>9999.9999999999909</v>
      </c>
      <c r="O299">
        <v>9763.8970964058699</v>
      </c>
      <c r="P299">
        <v>9999.9999999999909</v>
      </c>
      <c r="Q299">
        <v>9385.4127827734101</v>
      </c>
      <c r="R299" s="2">
        <f t="shared" si="28"/>
        <v>-2.3610290359412089E-2</v>
      </c>
      <c r="S299" s="2">
        <f t="shared" si="29"/>
        <v>6.5483237812899775E-2</v>
      </c>
      <c r="T299" s="11">
        <f t="shared" si="30"/>
        <v>4.1872947453487686E-2</v>
      </c>
    </row>
    <row r="300" spans="1:20" x14ac:dyDescent="0.25">
      <c r="A300" s="1">
        <v>43899</v>
      </c>
      <c r="B300">
        <v>10000</v>
      </c>
      <c r="C300">
        <v>9974.1516222049595</v>
      </c>
      <c r="D300">
        <v>10000</v>
      </c>
      <c r="E300">
        <v>9045.8149095225799</v>
      </c>
      <c r="F300" s="2">
        <f t="shared" si="25"/>
        <v>-2.5848377795040234E-3</v>
      </c>
      <c r="G300" s="2">
        <f t="shared" si="26"/>
        <v>0.10548359656054251</v>
      </c>
      <c r="H300" s="11">
        <f t="shared" si="27"/>
        <v>0.10289875878103849</v>
      </c>
      <c r="M300" s="1">
        <v>43899</v>
      </c>
      <c r="N300">
        <v>10000</v>
      </c>
      <c r="O300">
        <v>9581.8307391866692</v>
      </c>
      <c r="P300">
        <v>10000</v>
      </c>
      <c r="Q300">
        <v>9370.2705823541601</v>
      </c>
      <c r="R300" s="2">
        <f t="shared" si="28"/>
        <v>-4.1816926081333028E-2</v>
      </c>
      <c r="S300" s="2">
        <f t="shared" si="29"/>
        <v>6.7205040890892631E-2</v>
      </c>
      <c r="T300" s="11">
        <f t="shared" si="30"/>
        <v>2.5388114809559603E-2</v>
      </c>
    </row>
    <row r="301" spans="1:20" x14ac:dyDescent="0.25">
      <c r="A301" s="1">
        <v>43900</v>
      </c>
      <c r="B301">
        <v>10000</v>
      </c>
      <c r="C301">
        <v>10352.257678115</v>
      </c>
      <c r="D301">
        <v>10000</v>
      </c>
      <c r="E301">
        <v>10087.5609825257</v>
      </c>
      <c r="F301" s="2">
        <f t="shared" si="25"/>
        <v>3.5225767811499997E-2</v>
      </c>
      <c r="G301" s="2">
        <f t="shared" si="26"/>
        <v>-8.6800944923532963E-3</v>
      </c>
      <c r="H301" s="11">
        <f t="shared" si="27"/>
        <v>2.6545673319146701E-2</v>
      </c>
      <c r="M301" s="1">
        <v>43900</v>
      </c>
      <c r="N301">
        <v>10000</v>
      </c>
      <c r="O301">
        <v>10291.939483944199</v>
      </c>
      <c r="P301">
        <v>9999.9999999999909</v>
      </c>
      <c r="Q301">
        <v>10480.288154624801</v>
      </c>
      <c r="R301" s="2">
        <f t="shared" si="28"/>
        <v>2.9193948394419911E-2</v>
      </c>
      <c r="S301" s="2">
        <f t="shared" si="29"/>
        <v>-4.5827762322819932E-2</v>
      </c>
      <c r="T301" s="11">
        <f t="shared" si="30"/>
        <v>-1.6633813928400021E-2</v>
      </c>
    </row>
    <row r="302" spans="1:20" x14ac:dyDescent="0.25">
      <c r="A302" s="1">
        <v>43901</v>
      </c>
      <c r="B302">
        <v>10000</v>
      </c>
      <c r="C302">
        <v>9895.1176808883502</v>
      </c>
      <c r="D302">
        <v>10000</v>
      </c>
      <c r="E302">
        <v>9503.4902397690093</v>
      </c>
      <c r="F302" s="2">
        <f t="shared" si="25"/>
        <v>-1.0488231911164991E-2</v>
      </c>
      <c r="G302" s="2">
        <f t="shared" si="26"/>
        <v>5.2244990809088065E-2</v>
      </c>
      <c r="H302" s="11">
        <f t="shared" si="27"/>
        <v>4.1756758897923074E-2</v>
      </c>
      <c r="M302" s="1">
        <v>43901</v>
      </c>
      <c r="N302">
        <v>9999.9999999999909</v>
      </c>
      <c r="O302">
        <v>9962.5332579488895</v>
      </c>
      <c r="P302">
        <v>10000</v>
      </c>
      <c r="Q302">
        <v>9678.5138904719297</v>
      </c>
      <c r="R302" s="2">
        <f t="shared" si="28"/>
        <v>-3.746674205110101E-3</v>
      </c>
      <c r="S302" s="2">
        <f t="shared" si="29"/>
        <v>3.3216474467692825E-2</v>
      </c>
      <c r="T302" s="11">
        <f t="shared" si="30"/>
        <v>2.9469800262582724E-2</v>
      </c>
    </row>
    <row r="303" spans="1:20" x14ac:dyDescent="0.25">
      <c r="A303" s="1">
        <v>43902</v>
      </c>
      <c r="B303">
        <v>9999.9999999999909</v>
      </c>
      <c r="C303">
        <v>10034.372905603999</v>
      </c>
      <c r="D303">
        <v>10000</v>
      </c>
      <c r="E303">
        <v>9117.4614474070204</v>
      </c>
      <c r="F303" s="2">
        <f t="shared" si="25"/>
        <v>3.4372905604007631E-3</v>
      </c>
      <c r="G303" s="2">
        <f t="shared" si="26"/>
        <v>9.6796521453235362E-2</v>
      </c>
      <c r="H303" s="11">
        <f t="shared" si="27"/>
        <v>0.10023381201363613</v>
      </c>
      <c r="M303" s="1">
        <v>43902</v>
      </c>
      <c r="N303">
        <v>10000</v>
      </c>
      <c r="O303">
        <v>9370.3960542142395</v>
      </c>
      <c r="P303">
        <v>10000</v>
      </c>
      <c r="Q303">
        <v>9201.7497218930093</v>
      </c>
      <c r="R303" s="2">
        <f t="shared" si="28"/>
        <v>-6.2960394578576051E-2</v>
      </c>
      <c r="S303" s="2">
        <f t="shared" si="29"/>
        <v>8.6749835871733794E-2</v>
      </c>
      <c r="T303" s="11">
        <f t="shared" si="30"/>
        <v>2.3789441293157743E-2</v>
      </c>
    </row>
    <row r="304" spans="1:20" x14ac:dyDescent="0.25">
      <c r="A304" s="1">
        <v>43903</v>
      </c>
      <c r="B304">
        <v>10000</v>
      </c>
      <c r="C304">
        <v>10483.1684605235</v>
      </c>
      <c r="D304">
        <v>10000</v>
      </c>
      <c r="E304">
        <v>9701.9691518742293</v>
      </c>
      <c r="F304" s="2">
        <f t="shared" si="25"/>
        <v>4.8316846052349982E-2</v>
      </c>
      <c r="G304" s="2">
        <f t="shared" si="26"/>
        <v>3.0718593664895044E-2</v>
      </c>
      <c r="H304" s="11">
        <f t="shared" si="27"/>
        <v>7.9035439717245026E-2</v>
      </c>
      <c r="M304" s="1">
        <v>43903</v>
      </c>
      <c r="N304">
        <v>9999.9999999999909</v>
      </c>
      <c r="O304">
        <v>10227.4833562899</v>
      </c>
      <c r="P304">
        <v>9999.9999999999909</v>
      </c>
      <c r="Q304">
        <v>10042.941333770999</v>
      </c>
      <c r="R304" s="2">
        <f t="shared" si="28"/>
        <v>2.2748335628991034E-2</v>
      </c>
      <c r="S304" s="2">
        <f t="shared" si="29"/>
        <v>-4.2757726390983963E-3</v>
      </c>
      <c r="T304" s="11">
        <f t="shared" si="30"/>
        <v>1.8472562989892638E-2</v>
      </c>
    </row>
    <row r="305" spans="1:20" x14ac:dyDescent="0.25">
      <c r="A305" s="1">
        <v>43906</v>
      </c>
      <c r="B305">
        <v>10000</v>
      </c>
      <c r="C305">
        <v>9184.3703904985996</v>
      </c>
      <c r="D305">
        <v>10000</v>
      </c>
      <c r="E305">
        <v>8845.9742958524002</v>
      </c>
      <c r="F305" s="2">
        <f t="shared" si="25"/>
        <v>-8.156296095014004E-2</v>
      </c>
      <c r="G305" s="2">
        <f t="shared" si="26"/>
        <v>0.13045772749856233</v>
      </c>
      <c r="H305" s="11">
        <f t="shared" si="27"/>
        <v>4.8894766548422286E-2</v>
      </c>
      <c r="M305" s="1">
        <v>43906</v>
      </c>
      <c r="N305">
        <v>10000</v>
      </c>
      <c r="O305">
        <v>9180.9105807857395</v>
      </c>
      <c r="P305">
        <v>10000</v>
      </c>
      <c r="Q305">
        <v>8833.3904921923895</v>
      </c>
      <c r="R305" s="2">
        <f t="shared" si="28"/>
        <v>-8.1908941921426059E-2</v>
      </c>
      <c r="S305" s="2">
        <f t="shared" si="29"/>
        <v>0.13206814629543961</v>
      </c>
      <c r="T305" s="11">
        <f t="shared" si="30"/>
        <v>5.0159204374013555E-2</v>
      </c>
    </row>
    <row r="306" spans="1:20" x14ac:dyDescent="0.25">
      <c r="A306" s="1">
        <v>43907</v>
      </c>
      <c r="B306">
        <v>10000</v>
      </c>
      <c r="C306">
        <v>10265.7921323761</v>
      </c>
      <c r="D306">
        <v>10000</v>
      </c>
      <c r="E306">
        <v>10052.356807021901</v>
      </c>
      <c r="F306" s="2">
        <f t="shared" si="25"/>
        <v>2.6579213237609922E-2</v>
      </c>
      <c r="G306" s="2">
        <f t="shared" si="26"/>
        <v>-5.2084111245760401E-3</v>
      </c>
      <c r="H306" s="11">
        <f t="shared" si="27"/>
        <v>2.1370802113033882E-2</v>
      </c>
      <c r="M306" s="1">
        <v>43907</v>
      </c>
      <c r="N306">
        <v>10000</v>
      </c>
      <c r="O306">
        <v>9787.52649186288</v>
      </c>
      <c r="P306">
        <v>10000</v>
      </c>
      <c r="Q306">
        <v>10015.724569383599</v>
      </c>
      <c r="R306" s="2">
        <f t="shared" si="28"/>
        <v>-2.1247350813711985E-2</v>
      </c>
      <c r="S306" s="2">
        <f t="shared" si="29"/>
        <v>-1.5699881995224763E-3</v>
      </c>
      <c r="T306" s="11">
        <f t="shared" si="30"/>
        <v>-2.2817339013234461E-2</v>
      </c>
    </row>
    <row r="307" spans="1:20" x14ac:dyDescent="0.25">
      <c r="A307" s="1">
        <v>43908</v>
      </c>
      <c r="B307">
        <v>10000</v>
      </c>
      <c r="C307">
        <v>10106.239370413001</v>
      </c>
      <c r="D307">
        <v>10000</v>
      </c>
      <c r="E307">
        <v>9152.9553162570901</v>
      </c>
      <c r="F307" s="2">
        <f t="shared" si="25"/>
        <v>1.0623937041300158E-2</v>
      </c>
      <c r="G307" s="2">
        <f t="shared" si="26"/>
        <v>9.2543299347088936E-2</v>
      </c>
      <c r="H307" s="11">
        <f t="shared" si="27"/>
        <v>0.10316723638838909</v>
      </c>
      <c r="M307" s="1">
        <v>43908</v>
      </c>
      <c r="N307">
        <v>10000</v>
      </c>
      <c r="O307">
        <v>9523.4772034345697</v>
      </c>
      <c r="P307">
        <v>10000</v>
      </c>
      <c r="Q307">
        <v>9358.7779158597004</v>
      </c>
      <c r="R307" s="2">
        <f t="shared" si="28"/>
        <v>-4.7652279656543062E-2</v>
      </c>
      <c r="S307" s="2">
        <f t="shared" si="29"/>
        <v>6.85155786263143E-2</v>
      </c>
      <c r="T307" s="11">
        <f t="shared" si="30"/>
        <v>2.0863298969771238E-2</v>
      </c>
    </row>
    <row r="308" spans="1:20" x14ac:dyDescent="0.25">
      <c r="A308" s="1">
        <v>43909</v>
      </c>
      <c r="B308">
        <v>9999.9999999999909</v>
      </c>
      <c r="C308">
        <v>9814.1942165989003</v>
      </c>
      <c r="D308">
        <v>10000</v>
      </c>
      <c r="E308">
        <v>8679.0451463038007</v>
      </c>
      <c r="F308" s="2">
        <f t="shared" si="25"/>
        <v>-1.8580578340109066E-2</v>
      </c>
      <c r="G308" s="2">
        <f t="shared" si="26"/>
        <v>0.15220048189964341</v>
      </c>
      <c r="H308" s="11">
        <f t="shared" si="27"/>
        <v>0.13361990355953435</v>
      </c>
      <c r="M308" s="1">
        <v>43909</v>
      </c>
      <c r="N308">
        <v>9999.9999999999909</v>
      </c>
      <c r="O308">
        <v>9876.2604146619997</v>
      </c>
      <c r="P308">
        <v>10000</v>
      </c>
      <c r="Q308">
        <v>9150.6855830534605</v>
      </c>
      <c r="R308" s="2">
        <f t="shared" si="28"/>
        <v>-1.237395853379919E-2</v>
      </c>
      <c r="S308" s="2">
        <f t="shared" si="29"/>
        <v>9.2814293446976226E-2</v>
      </c>
      <c r="T308" s="11">
        <f t="shared" si="30"/>
        <v>8.0440334913177036E-2</v>
      </c>
    </row>
    <row r="309" spans="1:20" x14ac:dyDescent="0.25">
      <c r="A309" s="1">
        <v>43910</v>
      </c>
      <c r="B309">
        <v>10000</v>
      </c>
      <c r="C309">
        <v>10998.0586975237</v>
      </c>
      <c r="D309">
        <v>10000</v>
      </c>
      <c r="E309">
        <v>9710.6089345797809</v>
      </c>
      <c r="F309" s="2">
        <f t="shared" si="25"/>
        <v>9.9805869752370047E-2</v>
      </c>
      <c r="G309" s="2">
        <f t="shared" si="26"/>
        <v>2.9801536378392113E-2</v>
      </c>
      <c r="H309" s="11">
        <f t="shared" si="27"/>
        <v>0.12960740613076216</v>
      </c>
      <c r="M309" s="1">
        <v>43910</v>
      </c>
      <c r="N309">
        <v>10000</v>
      </c>
      <c r="O309">
        <v>10481.127582557199</v>
      </c>
      <c r="P309">
        <v>9999.9999999999909</v>
      </c>
      <c r="Q309">
        <v>9736.2585811099798</v>
      </c>
      <c r="R309" s="2">
        <f t="shared" si="28"/>
        <v>4.8112758255719923E-2</v>
      </c>
      <c r="S309" s="2">
        <f t="shared" si="29"/>
        <v>2.7088579939907875E-2</v>
      </c>
      <c r="T309" s="11">
        <f t="shared" si="30"/>
        <v>7.5201338195627798E-2</v>
      </c>
    </row>
    <row r="310" spans="1:20" x14ac:dyDescent="0.25">
      <c r="A310" s="1">
        <v>43913</v>
      </c>
      <c r="B310">
        <v>10000</v>
      </c>
      <c r="C310">
        <v>9785.9932704543207</v>
      </c>
      <c r="D310">
        <v>10000</v>
      </c>
      <c r="E310">
        <v>9291.6827798633603</v>
      </c>
      <c r="F310" s="2">
        <f t="shared" si="25"/>
        <v>-2.1400672954567934E-2</v>
      </c>
      <c r="G310" s="2">
        <f t="shared" si="26"/>
        <v>7.623131750383072E-2</v>
      </c>
      <c r="H310" s="11">
        <f t="shared" si="27"/>
        <v>5.4830644549262786E-2</v>
      </c>
      <c r="M310" s="1">
        <v>43913</v>
      </c>
      <c r="N310">
        <v>10000</v>
      </c>
      <c r="O310">
        <v>9572.5281212136197</v>
      </c>
      <c r="P310">
        <v>9999.9999999999909</v>
      </c>
      <c r="Q310">
        <v>9040.3134421813393</v>
      </c>
      <c r="R310" s="2">
        <f t="shared" si="28"/>
        <v>-4.2747187878638071E-2</v>
      </c>
      <c r="S310" s="2">
        <f t="shared" si="29"/>
        <v>0.10615633671956948</v>
      </c>
      <c r="T310" s="11">
        <f t="shared" si="30"/>
        <v>6.3409148840931406E-2</v>
      </c>
    </row>
    <row r="311" spans="1:20" x14ac:dyDescent="0.25">
      <c r="A311" s="1">
        <v>43914</v>
      </c>
      <c r="B311">
        <v>10000</v>
      </c>
      <c r="C311">
        <v>10547.4958462988</v>
      </c>
      <c r="D311">
        <v>10000</v>
      </c>
      <c r="E311">
        <v>10614.149989486499</v>
      </c>
      <c r="F311" s="2">
        <f t="shared" si="25"/>
        <v>5.4749584629879999E-2</v>
      </c>
      <c r="G311" s="2">
        <f t="shared" si="26"/>
        <v>-5.7861438748729288E-2</v>
      </c>
      <c r="H311" s="11">
        <f t="shared" si="27"/>
        <v>-3.1118541188492888E-3</v>
      </c>
      <c r="M311" s="1">
        <v>43914</v>
      </c>
      <c r="N311">
        <v>9999.9999999999909</v>
      </c>
      <c r="O311">
        <v>10311.4738257726</v>
      </c>
      <c r="P311">
        <v>10000</v>
      </c>
      <c r="Q311">
        <v>10561.656141925199</v>
      </c>
      <c r="R311" s="2">
        <f t="shared" si="28"/>
        <v>3.1147382577261018E-2</v>
      </c>
      <c r="S311" s="2">
        <f t="shared" si="29"/>
        <v>-5.3178794535420182E-2</v>
      </c>
      <c r="T311" s="11">
        <f t="shared" si="30"/>
        <v>-2.2031411958159164E-2</v>
      </c>
    </row>
    <row r="312" spans="1:20" x14ac:dyDescent="0.25">
      <c r="A312" s="1">
        <v>43915</v>
      </c>
      <c r="B312">
        <v>10000</v>
      </c>
      <c r="C312">
        <v>10786.6087339766</v>
      </c>
      <c r="D312">
        <v>10000</v>
      </c>
      <c r="E312">
        <v>10688.366015024199</v>
      </c>
      <c r="F312" s="2">
        <f t="shared" si="25"/>
        <v>7.8660873397659925E-2</v>
      </c>
      <c r="G312" s="2">
        <f t="shared" si="26"/>
        <v>-6.4403297384894143E-2</v>
      </c>
      <c r="H312" s="11">
        <f t="shared" si="27"/>
        <v>1.4257576012765782E-2</v>
      </c>
      <c r="M312" s="1">
        <v>43915</v>
      </c>
      <c r="N312">
        <v>9999.9999999999909</v>
      </c>
      <c r="O312">
        <v>10570.351637681501</v>
      </c>
      <c r="P312">
        <v>10000</v>
      </c>
      <c r="Q312">
        <v>10478.7439189415</v>
      </c>
      <c r="R312" s="2">
        <f t="shared" si="28"/>
        <v>5.7035163768150987E-2</v>
      </c>
      <c r="S312" s="2">
        <f t="shared" si="29"/>
        <v>-4.5687147490656499E-2</v>
      </c>
      <c r="T312" s="11">
        <f t="shared" si="30"/>
        <v>1.1348016277494488E-2</v>
      </c>
    </row>
    <row r="313" spans="1:20" x14ac:dyDescent="0.25">
      <c r="A313" s="1">
        <v>43916</v>
      </c>
      <c r="B313">
        <v>10000</v>
      </c>
      <c r="C313">
        <v>10451.404983702099</v>
      </c>
      <c r="D313">
        <v>10000</v>
      </c>
      <c r="E313">
        <v>10342.682158793499</v>
      </c>
      <c r="F313" s="2">
        <f t="shared" si="25"/>
        <v>4.5140498370209947E-2</v>
      </c>
      <c r="G313" s="2">
        <f t="shared" si="26"/>
        <v>-3.3132813474515022E-2</v>
      </c>
      <c r="H313" s="11">
        <f t="shared" si="27"/>
        <v>1.2007684895694926E-2</v>
      </c>
      <c r="M313" s="1">
        <v>43916</v>
      </c>
      <c r="N313">
        <v>10000</v>
      </c>
      <c r="O313">
        <v>10271.553404423001</v>
      </c>
      <c r="P313">
        <v>9999.9999999999909</v>
      </c>
      <c r="Q313">
        <v>10311.285875462399</v>
      </c>
      <c r="R313" s="2">
        <f t="shared" si="28"/>
        <v>2.7155340442300169E-2</v>
      </c>
      <c r="S313" s="2">
        <f t="shared" si="29"/>
        <v>-3.0188851247269777E-2</v>
      </c>
      <c r="T313" s="11">
        <f t="shared" si="30"/>
        <v>-3.033510804969608E-3</v>
      </c>
    </row>
    <row r="314" spans="1:20" x14ac:dyDescent="0.25">
      <c r="A314" s="1">
        <v>43917</v>
      </c>
      <c r="B314">
        <v>10000</v>
      </c>
      <c r="C314">
        <v>10153.0441853962</v>
      </c>
      <c r="D314">
        <v>10000</v>
      </c>
      <c r="E314">
        <v>9900.8919309346002</v>
      </c>
      <c r="F314" s="2">
        <f t="shared" si="25"/>
        <v>1.5304418539620057E-2</v>
      </c>
      <c r="G314" s="2">
        <f t="shared" si="26"/>
        <v>1.0010014224652197E-2</v>
      </c>
      <c r="H314" s="11">
        <f t="shared" si="27"/>
        <v>2.5314432764272254E-2</v>
      </c>
      <c r="M314" s="1">
        <v>43917</v>
      </c>
      <c r="N314">
        <v>10000</v>
      </c>
      <c r="O314">
        <v>10181.755119227701</v>
      </c>
      <c r="P314">
        <v>9999.9999999999909</v>
      </c>
      <c r="Q314">
        <v>10012.5968165784</v>
      </c>
      <c r="R314" s="2">
        <f t="shared" si="28"/>
        <v>1.8175511922770005E-2</v>
      </c>
      <c r="S314" s="2">
        <f t="shared" si="29"/>
        <v>-1.2580968563071782E-3</v>
      </c>
      <c r="T314" s="11">
        <f t="shared" si="30"/>
        <v>1.6917415066462826E-2</v>
      </c>
    </row>
    <row r="315" spans="1:20" x14ac:dyDescent="0.25">
      <c r="A315" s="1">
        <v>43920</v>
      </c>
      <c r="B315">
        <v>10000</v>
      </c>
      <c r="C315">
        <v>10219.340828377201</v>
      </c>
      <c r="D315">
        <v>10000</v>
      </c>
      <c r="E315">
        <v>9838.3204792526903</v>
      </c>
      <c r="F315" s="2">
        <f t="shared" si="25"/>
        <v>2.1934082837720137E-2</v>
      </c>
      <c r="G315" s="2">
        <f t="shared" si="26"/>
        <v>1.6433650549223744E-2</v>
      </c>
      <c r="H315" s="11">
        <f t="shared" si="27"/>
        <v>3.8367733386943881E-2</v>
      </c>
      <c r="M315" s="1">
        <v>43920</v>
      </c>
      <c r="N315">
        <v>9999.9999999999909</v>
      </c>
      <c r="O315">
        <v>10175.9420525074</v>
      </c>
      <c r="P315">
        <v>10000</v>
      </c>
      <c r="Q315">
        <v>9957.9061960649906</v>
      </c>
      <c r="R315" s="2">
        <f t="shared" si="28"/>
        <v>1.7594205250740957E-2</v>
      </c>
      <c r="S315" s="2">
        <f t="shared" si="29"/>
        <v>4.2271741776040983E-3</v>
      </c>
      <c r="T315" s="11">
        <f t="shared" si="30"/>
        <v>2.1821379428345056E-2</v>
      </c>
    </row>
    <row r="316" spans="1:20" x14ac:dyDescent="0.25">
      <c r="A316" s="1">
        <v>43921</v>
      </c>
      <c r="B316">
        <v>10000</v>
      </c>
      <c r="C316">
        <v>10184.787190667001</v>
      </c>
      <c r="D316">
        <v>10000</v>
      </c>
      <c r="E316">
        <v>9975.8391445457</v>
      </c>
      <c r="F316" s="2">
        <f t="shared" si="25"/>
        <v>1.8478719066700178E-2</v>
      </c>
      <c r="G316" s="2">
        <f t="shared" si="26"/>
        <v>2.4219371527767208E-3</v>
      </c>
      <c r="H316" s="11">
        <f t="shared" si="27"/>
        <v>2.0900656219476899E-2</v>
      </c>
      <c r="M316" s="1">
        <v>43921</v>
      </c>
      <c r="N316">
        <v>10000</v>
      </c>
      <c r="O316">
        <v>10092.8089669484</v>
      </c>
      <c r="P316">
        <v>10000</v>
      </c>
      <c r="Q316">
        <v>10065.0446277342</v>
      </c>
      <c r="R316" s="2">
        <f t="shared" si="28"/>
        <v>9.2808966948398908E-3</v>
      </c>
      <c r="S316" s="2">
        <f t="shared" si="29"/>
        <v>-6.4624281500917924E-3</v>
      </c>
      <c r="T316" s="11">
        <f t="shared" si="30"/>
        <v>2.8184685447480984E-3</v>
      </c>
    </row>
    <row r="317" spans="1:20" x14ac:dyDescent="0.25">
      <c r="A317" s="1">
        <v>43922</v>
      </c>
      <c r="B317">
        <v>9999.9999999999909</v>
      </c>
      <c r="C317">
        <v>9819.5403092304696</v>
      </c>
      <c r="D317">
        <v>10000</v>
      </c>
      <c r="E317">
        <v>9548.7323127516502</v>
      </c>
      <c r="F317" s="2">
        <f t="shared" si="25"/>
        <v>-1.8045969076952106E-2</v>
      </c>
      <c r="G317" s="2">
        <f t="shared" si="26"/>
        <v>4.7259434285922275E-2</v>
      </c>
      <c r="H317" s="11">
        <f t="shared" si="27"/>
        <v>2.9213465208970169E-2</v>
      </c>
      <c r="M317" s="1">
        <v>43922</v>
      </c>
      <c r="N317">
        <v>9999.9999999999909</v>
      </c>
      <c r="O317">
        <v>9817.9065224240294</v>
      </c>
      <c r="P317">
        <v>9999.9999999999909</v>
      </c>
      <c r="Q317">
        <v>9540.0297980679406</v>
      </c>
      <c r="R317" s="2">
        <f t="shared" si="28"/>
        <v>-1.8209347757596195E-2</v>
      </c>
      <c r="S317" s="2">
        <f t="shared" si="29"/>
        <v>4.8214755264727183E-2</v>
      </c>
      <c r="T317" s="11">
        <f t="shared" si="30"/>
        <v>3.0005407507130988E-2</v>
      </c>
    </row>
    <row r="318" spans="1:20" x14ac:dyDescent="0.25">
      <c r="A318" s="1">
        <v>43923</v>
      </c>
      <c r="B318">
        <v>10000</v>
      </c>
      <c r="C318">
        <v>9954.8524242163003</v>
      </c>
      <c r="D318">
        <v>10000</v>
      </c>
      <c r="E318">
        <v>9966.1797965461501</v>
      </c>
      <c r="F318" s="2">
        <f t="shared" si="25"/>
        <v>-4.5147575783699434E-3</v>
      </c>
      <c r="G318" s="2">
        <f t="shared" si="26"/>
        <v>3.3934972220319715E-3</v>
      </c>
      <c r="H318" s="11">
        <f t="shared" si="27"/>
        <v>-1.1212603563379719E-3</v>
      </c>
      <c r="M318" s="1">
        <v>43923</v>
      </c>
      <c r="N318">
        <v>9999.9999999999909</v>
      </c>
      <c r="O318">
        <v>9856.5387024762695</v>
      </c>
      <c r="P318">
        <v>10000</v>
      </c>
      <c r="Q318">
        <v>9840.4859177680792</v>
      </c>
      <c r="R318" s="2">
        <f t="shared" si="28"/>
        <v>-1.434612975237215E-2</v>
      </c>
      <c r="S318" s="2">
        <f t="shared" si="29"/>
        <v>1.6209980235213806E-2</v>
      </c>
      <c r="T318" s="11">
        <f t="shared" si="30"/>
        <v>1.8638504828416558E-3</v>
      </c>
    </row>
    <row r="319" spans="1:20" x14ac:dyDescent="0.25">
      <c r="A319" s="1">
        <v>43924</v>
      </c>
      <c r="B319">
        <v>9999.9999999999909</v>
      </c>
      <c r="C319">
        <v>10279.3821811656</v>
      </c>
      <c r="D319">
        <v>10000</v>
      </c>
      <c r="E319">
        <v>10147.393102685101</v>
      </c>
      <c r="F319" s="2">
        <f t="shared" si="25"/>
        <v>2.7938218116560831E-2</v>
      </c>
      <c r="G319" s="2">
        <f t="shared" si="26"/>
        <v>-1.4525218565357378E-2</v>
      </c>
      <c r="H319" s="11">
        <f t="shared" si="27"/>
        <v>1.3412999551203453E-2</v>
      </c>
      <c r="M319" s="1">
        <v>43924</v>
      </c>
      <c r="N319">
        <v>10000</v>
      </c>
      <c r="O319">
        <v>10299.3657821779</v>
      </c>
      <c r="P319">
        <v>9999.9999999999909</v>
      </c>
      <c r="Q319">
        <v>10106.9435593906</v>
      </c>
      <c r="R319" s="2">
        <f t="shared" si="28"/>
        <v>2.9936578217790055E-2</v>
      </c>
      <c r="S319" s="2">
        <f t="shared" si="29"/>
        <v>-1.0581196853646779E-2</v>
      </c>
      <c r="T319" s="11">
        <f t="shared" si="30"/>
        <v>1.9355381364143276E-2</v>
      </c>
    </row>
    <row r="320" spans="1:20" x14ac:dyDescent="0.25">
      <c r="A320" s="1">
        <v>43927</v>
      </c>
      <c r="B320">
        <v>9999.9999999999909</v>
      </c>
      <c r="C320">
        <v>10386.0677834382</v>
      </c>
      <c r="D320">
        <v>10000</v>
      </c>
      <c r="E320">
        <v>10037.682056990599</v>
      </c>
      <c r="F320" s="2">
        <f t="shared" si="25"/>
        <v>3.8606778343821091E-2</v>
      </c>
      <c r="G320" s="2">
        <f t="shared" si="26"/>
        <v>-3.7540596301669504E-3</v>
      </c>
      <c r="H320" s="11">
        <f t="shared" si="27"/>
        <v>3.4852718713654141E-2</v>
      </c>
      <c r="M320" s="1">
        <v>43927</v>
      </c>
      <c r="N320">
        <v>10000</v>
      </c>
      <c r="O320">
        <v>10311.2029047126</v>
      </c>
      <c r="P320">
        <v>10000</v>
      </c>
      <c r="Q320">
        <v>10165.6826007413</v>
      </c>
      <c r="R320" s="2">
        <f t="shared" si="28"/>
        <v>3.112029047125997E-2</v>
      </c>
      <c r="S320" s="2">
        <f t="shared" si="29"/>
        <v>-1.629822681353621E-2</v>
      </c>
      <c r="T320" s="11">
        <f t="shared" si="30"/>
        <v>1.4822063657723761E-2</v>
      </c>
    </row>
    <row r="321" spans="1:20" x14ac:dyDescent="0.25">
      <c r="A321" s="1">
        <v>43928</v>
      </c>
      <c r="B321">
        <v>10000</v>
      </c>
      <c r="C321">
        <v>10868.3199813712</v>
      </c>
      <c r="D321">
        <v>10000</v>
      </c>
      <c r="E321">
        <v>10957.3830421121</v>
      </c>
      <c r="F321" s="2">
        <f t="shared" si="25"/>
        <v>8.6831998137119948E-2</v>
      </c>
      <c r="G321" s="2">
        <f t="shared" si="26"/>
        <v>-8.7373329784367848E-2</v>
      </c>
      <c r="H321" s="11">
        <f t="shared" si="27"/>
        <v>-5.4133164724790017E-4</v>
      </c>
      <c r="M321" s="1">
        <v>43928</v>
      </c>
      <c r="N321">
        <v>10000</v>
      </c>
      <c r="O321">
        <v>10771.115370138699</v>
      </c>
      <c r="P321">
        <v>9999.9999999999909</v>
      </c>
      <c r="Q321">
        <v>10957.244793681401</v>
      </c>
      <c r="R321" s="2">
        <f t="shared" si="28"/>
        <v>7.7111537013869969E-2</v>
      </c>
      <c r="S321" s="2">
        <f t="shared" si="29"/>
        <v>-8.7361815100947093E-2</v>
      </c>
      <c r="T321" s="11">
        <f t="shared" si="30"/>
        <v>-1.0250278087077125E-2</v>
      </c>
    </row>
    <row r="322" spans="1:20" x14ac:dyDescent="0.25">
      <c r="A322" s="1">
        <v>43929</v>
      </c>
      <c r="B322">
        <v>10000</v>
      </c>
      <c r="C322">
        <v>9929.3110641513995</v>
      </c>
      <c r="D322">
        <v>10000</v>
      </c>
      <c r="E322">
        <v>9879.7467577581992</v>
      </c>
      <c r="F322" s="2">
        <f t="shared" si="25"/>
        <v>-7.0688935848600698E-3</v>
      </c>
      <c r="G322" s="2">
        <f t="shared" si="26"/>
        <v>1.2171692776170584E-2</v>
      </c>
      <c r="H322" s="11">
        <f t="shared" si="27"/>
        <v>5.1027991913105142E-3</v>
      </c>
      <c r="M322" s="1">
        <v>43929</v>
      </c>
      <c r="N322">
        <v>10000</v>
      </c>
      <c r="O322">
        <v>9826.2624238757708</v>
      </c>
      <c r="P322">
        <v>10000</v>
      </c>
      <c r="Q322">
        <v>9833.0476246573307</v>
      </c>
      <c r="R322" s="2">
        <f t="shared" si="28"/>
        <v>-1.737375761242288E-2</v>
      </c>
      <c r="S322" s="2">
        <f t="shared" si="29"/>
        <v>1.697870098015386E-2</v>
      </c>
      <c r="T322" s="11">
        <f t="shared" si="30"/>
        <v>-3.9505663226901966E-4</v>
      </c>
    </row>
    <row r="323" spans="1:20" x14ac:dyDescent="0.25">
      <c r="A323" s="1">
        <v>43930</v>
      </c>
      <c r="B323">
        <v>10000</v>
      </c>
      <c r="C323">
        <v>10684.928345066101</v>
      </c>
      <c r="D323">
        <v>10000</v>
      </c>
      <c r="E323">
        <v>10664.591193583799</v>
      </c>
      <c r="F323" s="2">
        <f t="shared" si="25"/>
        <v>6.8492834506610034E-2</v>
      </c>
      <c r="G323" s="2">
        <f t="shared" si="26"/>
        <v>-6.2317549873232903E-2</v>
      </c>
      <c r="H323" s="11">
        <f t="shared" si="27"/>
        <v>6.1752846333771316E-3</v>
      </c>
      <c r="M323" s="1">
        <v>43930</v>
      </c>
      <c r="N323">
        <v>10000</v>
      </c>
      <c r="O323">
        <v>10551.7358041263</v>
      </c>
      <c r="P323">
        <v>10000</v>
      </c>
      <c r="Q323">
        <v>10473.1426685799</v>
      </c>
      <c r="R323" s="2">
        <f t="shared" si="28"/>
        <v>5.5173580412629875E-2</v>
      </c>
      <c r="S323" s="2">
        <f t="shared" si="29"/>
        <v>-4.5176761508210705E-2</v>
      </c>
      <c r="T323" s="11">
        <f t="shared" si="30"/>
        <v>9.9968189044191691E-3</v>
      </c>
    </row>
    <row r="324" spans="1:20" x14ac:dyDescent="0.25">
      <c r="A324" s="1">
        <v>43934</v>
      </c>
      <c r="B324">
        <v>10000</v>
      </c>
      <c r="C324">
        <v>10329.204824001399</v>
      </c>
      <c r="D324">
        <v>10000</v>
      </c>
      <c r="E324">
        <v>10310.844272436199</v>
      </c>
      <c r="F324" s="2">
        <f t="shared" si="25"/>
        <v>3.2920482400139894E-2</v>
      </c>
      <c r="G324" s="2">
        <f t="shared" si="26"/>
        <v>-3.014731521716163E-2</v>
      </c>
      <c r="H324" s="11">
        <f t="shared" si="27"/>
        <v>2.7731671829782645E-3</v>
      </c>
      <c r="M324" s="1">
        <v>43934</v>
      </c>
      <c r="N324">
        <v>9999.9999999999909</v>
      </c>
      <c r="O324">
        <v>9944.6718167568997</v>
      </c>
      <c r="P324">
        <v>10000</v>
      </c>
      <c r="Q324">
        <v>10239.5170852878</v>
      </c>
      <c r="R324" s="2">
        <f t="shared" si="28"/>
        <v>-5.5328183243090745E-3</v>
      </c>
      <c r="S324" s="2">
        <f t="shared" si="29"/>
        <v>-2.3391443492187691E-2</v>
      </c>
      <c r="T324" s="11">
        <f t="shared" si="30"/>
        <v>-2.8924261816496766E-2</v>
      </c>
    </row>
    <row r="325" spans="1:20" x14ac:dyDescent="0.25">
      <c r="A325" s="1">
        <v>43935</v>
      </c>
      <c r="B325">
        <v>10000</v>
      </c>
      <c r="C325">
        <v>10177.999420199199</v>
      </c>
      <c r="D325">
        <v>10000</v>
      </c>
      <c r="E325">
        <v>9810.9316213185903</v>
      </c>
      <c r="F325" s="2">
        <f t="shared" ref="F325:F362" si="31">C325/B325-1</f>
        <v>1.7799942019919968E-2</v>
      </c>
      <c r="G325" s="2">
        <f t="shared" ref="G325:G362" si="32">D325/E325-1</f>
        <v>1.9271195231916005E-2</v>
      </c>
      <c r="H325" s="11">
        <f t="shared" ref="H325:H362" si="33">F325+G325</f>
        <v>3.7071137251835973E-2</v>
      </c>
      <c r="M325" s="1">
        <v>43935</v>
      </c>
      <c r="N325">
        <v>10000</v>
      </c>
      <c r="O325">
        <v>10243.668120046699</v>
      </c>
      <c r="P325">
        <v>10000</v>
      </c>
      <c r="Q325">
        <v>10050.1961210793</v>
      </c>
      <c r="R325" s="2">
        <f t="shared" ref="R325:R362" si="34">O325/N325-1</f>
        <v>2.4366812004669836E-2</v>
      </c>
      <c r="S325" s="2">
        <f t="shared" ref="S325:S362" si="35">P325/Q325-1</f>
        <v>-4.9945414472080119E-3</v>
      </c>
      <c r="T325" s="11">
        <f t="shared" ref="T325:T362" si="36">R325+S325</f>
        <v>1.9372270557461824E-2</v>
      </c>
    </row>
    <row r="326" spans="1:20" x14ac:dyDescent="0.25">
      <c r="A326" s="1">
        <v>43936</v>
      </c>
      <c r="B326">
        <v>10000</v>
      </c>
      <c r="C326">
        <v>9797.9531861247106</v>
      </c>
      <c r="D326">
        <v>10000</v>
      </c>
      <c r="E326">
        <v>9493.6060955679295</v>
      </c>
      <c r="F326" s="2">
        <f t="shared" si="31"/>
        <v>-2.0204681387528955E-2</v>
      </c>
      <c r="G326" s="2">
        <f t="shared" si="32"/>
        <v>5.3340521961247056E-2</v>
      </c>
      <c r="H326" s="11">
        <f t="shared" si="33"/>
        <v>3.3135840573718101E-2</v>
      </c>
      <c r="M326" s="1">
        <v>43936</v>
      </c>
      <c r="N326">
        <v>10000</v>
      </c>
      <c r="O326">
        <v>10001.437756822101</v>
      </c>
      <c r="P326">
        <v>10000</v>
      </c>
      <c r="Q326">
        <v>9506.3414945044206</v>
      </c>
      <c r="R326" s="2">
        <f t="shared" si="34"/>
        <v>1.4377568221002335E-4</v>
      </c>
      <c r="S326" s="2">
        <f t="shared" si="35"/>
        <v>5.1929389006376558E-2</v>
      </c>
      <c r="T326" s="11">
        <f t="shared" si="36"/>
        <v>5.2073164688586582E-2</v>
      </c>
    </row>
    <row r="327" spans="1:20" x14ac:dyDescent="0.25">
      <c r="A327" s="1">
        <v>43937</v>
      </c>
      <c r="B327">
        <v>10000</v>
      </c>
      <c r="C327">
        <v>10154.404008252101</v>
      </c>
      <c r="D327">
        <v>10000</v>
      </c>
      <c r="E327">
        <v>9863.4810776758604</v>
      </c>
      <c r="F327" s="2">
        <f t="shared" si="31"/>
        <v>1.5440400825210032E-2</v>
      </c>
      <c r="G327" s="2">
        <f t="shared" si="32"/>
        <v>1.3840845970001903E-2</v>
      </c>
      <c r="H327" s="11">
        <f t="shared" si="33"/>
        <v>2.9281246795211935E-2</v>
      </c>
      <c r="M327" s="1">
        <v>43937</v>
      </c>
      <c r="N327">
        <v>10000</v>
      </c>
      <c r="O327">
        <v>10209.7237775386</v>
      </c>
      <c r="P327">
        <v>10000</v>
      </c>
      <c r="Q327">
        <v>9781.5450275895892</v>
      </c>
      <c r="R327" s="2">
        <f t="shared" si="34"/>
        <v>2.0972377753859961E-2</v>
      </c>
      <c r="S327" s="2">
        <f t="shared" si="35"/>
        <v>2.2333381055267054E-2</v>
      </c>
      <c r="T327" s="11">
        <f t="shared" si="36"/>
        <v>4.3305758809127015E-2</v>
      </c>
    </row>
    <row r="328" spans="1:20" x14ac:dyDescent="0.25">
      <c r="A328" s="1">
        <v>43938</v>
      </c>
      <c r="B328">
        <v>10000</v>
      </c>
      <c r="C328">
        <v>10396.6792134835</v>
      </c>
      <c r="D328">
        <v>10000</v>
      </c>
      <c r="E328">
        <v>10209.476828409401</v>
      </c>
      <c r="F328" s="2">
        <f t="shared" si="31"/>
        <v>3.9667921348349955E-2</v>
      </c>
      <c r="G328" s="2">
        <f t="shared" si="32"/>
        <v>-2.0517880781755649E-2</v>
      </c>
      <c r="H328" s="11">
        <f t="shared" si="33"/>
        <v>1.9150040566594306E-2</v>
      </c>
      <c r="M328" s="1">
        <v>43938</v>
      </c>
      <c r="N328">
        <v>9999.9999999999909</v>
      </c>
      <c r="O328">
        <v>10363.813001001899</v>
      </c>
      <c r="P328">
        <v>10000</v>
      </c>
      <c r="Q328">
        <v>10137.941124229301</v>
      </c>
      <c r="R328" s="2">
        <f t="shared" si="34"/>
        <v>3.6381300100190916E-2</v>
      </c>
      <c r="S328" s="2">
        <f t="shared" si="35"/>
        <v>-1.3606423882224661E-2</v>
      </c>
      <c r="T328" s="11">
        <f t="shared" si="36"/>
        <v>2.2774876217966256E-2</v>
      </c>
    </row>
    <row r="329" spans="1:20" x14ac:dyDescent="0.25">
      <c r="A329" s="1">
        <v>43941</v>
      </c>
      <c r="B329">
        <v>10000</v>
      </c>
      <c r="C329">
        <v>9991.9285391165904</v>
      </c>
      <c r="D329">
        <v>10000</v>
      </c>
      <c r="E329">
        <v>9701.3879092545703</v>
      </c>
      <c r="F329" s="2">
        <f t="shared" si="31"/>
        <v>-8.07146088340982E-4</v>
      </c>
      <c r="G329" s="2">
        <f t="shared" si="32"/>
        <v>3.0780347465600322E-2</v>
      </c>
      <c r="H329" s="11">
        <f t="shared" si="33"/>
        <v>2.997320137725934E-2</v>
      </c>
      <c r="M329" s="1">
        <v>43941</v>
      </c>
      <c r="N329">
        <v>10000</v>
      </c>
      <c r="O329">
        <v>9960.1584335141597</v>
      </c>
      <c r="P329">
        <v>10000</v>
      </c>
      <c r="Q329">
        <v>9813.1215700593093</v>
      </c>
      <c r="R329" s="2">
        <f t="shared" si="34"/>
        <v>-3.9841566485839808E-3</v>
      </c>
      <c r="S329" s="2">
        <f t="shared" si="35"/>
        <v>1.90437292156731E-2</v>
      </c>
      <c r="T329" s="11">
        <f t="shared" si="36"/>
        <v>1.5059572567089119E-2</v>
      </c>
    </row>
    <row r="330" spans="1:20" x14ac:dyDescent="0.25">
      <c r="A330" s="1">
        <v>43942</v>
      </c>
      <c r="B330">
        <v>10000</v>
      </c>
      <c r="C330">
        <v>10021.6678765915</v>
      </c>
      <c r="D330">
        <v>10000</v>
      </c>
      <c r="E330">
        <v>9634.6394039612205</v>
      </c>
      <c r="F330" s="2">
        <f t="shared" si="31"/>
        <v>2.1667876591500157E-3</v>
      </c>
      <c r="G330" s="2">
        <f t="shared" si="32"/>
        <v>3.7921564131249585E-2</v>
      </c>
      <c r="H330" s="11">
        <f t="shared" si="33"/>
        <v>4.0088351790399601E-2</v>
      </c>
      <c r="M330" s="1">
        <v>43942</v>
      </c>
      <c r="N330">
        <v>10000</v>
      </c>
      <c r="O330">
        <v>10000.130281342001</v>
      </c>
      <c r="P330">
        <v>10000</v>
      </c>
      <c r="Q330">
        <v>9704.9468473839806</v>
      </c>
      <c r="R330" s="2">
        <f t="shared" si="34"/>
        <v>1.3028134200121499E-5</v>
      </c>
      <c r="S330" s="2">
        <f t="shared" si="35"/>
        <v>3.0402346067001096E-2</v>
      </c>
      <c r="T330" s="11">
        <f t="shared" si="36"/>
        <v>3.0415374201201217E-2</v>
      </c>
    </row>
    <row r="331" spans="1:20" x14ac:dyDescent="0.25">
      <c r="A331" s="1">
        <v>43943</v>
      </c>
      <c r="B331">
        <v>10000</v>
      </c>
      <c r="C331">
        <v>10343.616836184699</v>
      </c>
      <c r="D331">
        <v>10000</v>
      </c>
      <c r="E331">
        <v>10243.5032896476</v>
      </c>
      <c r="F331" s="2">
        <f t="shared" si="31"/>
        <v>3.4361683618469918E-2</v>
      </c>
      <c r="G331" s="2">
        <f t="shared" si="32"/>
        <v>-2.3771485473499276E-2</v>
      </c>
      <c r="H331" s="11">
        <f t="shared" si="33"/>
        <v>1.0590198144970642E-2</v>
      </c>
      <c r="M331" s="1">
        <v>43943</v>
      </c>
      <c r="N331">
        <v>10000</v>
      </c>
      <c r="O331">
        <v>10212.416119359999</v>
      </c>
      <c r="P331">
        <v>9999.9999999999909</v>
      </c>
      <c r="Q331">
        <v>10103.8345280005</v>
      </c>
      <c r="R331" s="2">
        <f t="shared" si="34"/>
        <v>2.1241611935999938E-2</v>
      </c>
      <c r="S331" s="2">
        <f t="shared" si="35"/>
        <v>-1.0276744706453234E-2</v>
      </c>
      <c r="T331" s="11">
        <f t="shared" si="36"/>
        <v>1.0964867229546704E-2</v>
      </c>
    </row>
    <row r="332" spans="1:20" x14ac:dyDescent="0.25">
      <c r="A332" s="1">
        <v>43944</v>
      </c>
      <c r="B332">
        <v>10000</v>
      </c>
      <c r="C332">
        <v>10323.5849197967</v>
      </c>
      <c r="D332">
        <v>10000</v>
      </c>
      <c r="E332">
        <v>9882.7950451404595</v>
      </c>
      <c r="F332" s="2">
        <f t="shared" si="31"/>
        <v>3.2358491979670001E-2</v>
      </c>
      <c r="G332" s="2">
        <f t="shared" si="32"/>
        <v>1.1859494639340218E-2</v>
      </c>
      <c r="H332" s="11">
        <f t="shared" si="33"/>
        <v>4.4217986619010219E-2</v>
      </c>
      <c r="M332" s="1">
        <v>43944</v>
      </c>
      <c r="N332">
        <v>10000</v>
      </c>
      <c r="O332">
        <v>10232.031674280201</v>
      </c>
      <c r="P332">
        <v>10000</v>
      </c>
      <c r="Q332">
        <v>9965.5324793465297</v>
      </c>
      <c r="R332" s="2">
        <f t="shared" si="34"/>
        <v>2.3203167428019977E-2</v>
      </c>
      <c r="S332" s="2">
        <f t="shared" si="35"/>
        <v>3.458673254530531E-3</v>
      </c>
      <c r="T332" s="11">
        <f t="shared" si="36"/>
        <v>2.6661840682550508E-2</v>
      </c>
    </row>
    <row r="333" spans="1:20" x14ac:dyDescent="0.25">
      <c r="A333" s="1">
        <v>43945</v>
      </c>
      <c r="B333">
        <v>10000</v>
      </c>
      <c r="C333">
        <v>10214.8499047972</v>
      </c>
      <c r="D333">
        <v>10000</v>
      </c>
      <c r="E333">
        <v>10188.0248539472</v>
      </c>
      <c r="F333" s="2">
        <f t="shared" si="31"/>
        <v>2.1484990479720079E-2</v>
      </c>
      <c r="G333" s="2">
        <f t="shared" si="32"/>
        <v>-1.8455476566132667E-2</v>
      </c>
      <c r="H333" s="11">
        <f t="shared" si="33"/>
        <v>3.0295139135874116E-3</v>
      </c>
      <c r="M333" s="1">
        <v>43945</v>
      </c>
      <c r="N333">
        <v>9999.9999999999909</v>
      </c>
      <c r="O333">
        <v>10175.521970317501</v>
      </c>
      <c r="P333">
        <v>9999.9999999999909</v>
      </c>
      <c r="Q333">
        <v>9856.6180758670598</v>
      </c>
      <c r="R333" s="2">
        <f t="shared" si="34"/>
        <v>1.7552197031750927E-2</v>
      </c>
      <c r="S333" s="2">
        <f t="shared" si="35"/>
        <v>1.4546766754003349E-2</v>
      </c>
      <c r="T333" s="11">
        <f t="shared" si="36"/>
        <v>3.2098963785754275E-2</v>
      </c>
    </row>
    <row r="334" spans="1:20" x14ac:dyDescent="0.25">
      <c r="A334" s="1">
        <v>43948</v>
      </c>
      <c r="B334">
        <v>10000</v>
      </c>
      <c r="C334">
        <v>10349.491295772201</v>
      </c>
      <c r="D334">
        <v>10000</v>
      </c>
      <c r="E334">
        <v>9961.6377175842008</v>
      </c>
      <c r="F334" s="2">
        <f t="shared" si="31"/>
        <v>3.4949129577220184E-2</v>
      </c>
      <c r="G334" s="2">
        <f t="shared" si="32"/>
        <v>3.8510015625323746E-3</v>
      </c>
      <c r="H334" s="11">
        <f t="shared" si="33"/>
        <v>3.8800131139752558E-2</v>
      </c>
      <c r="M334" s="1">
        <v>43948</v>
      </c>
      <c r="N334">
        <v>9999.9999999999909</v>
      </c>
      <c r="O334">
        <v>10235.3406126506</v>
      </c>
      <c r="P334">
        <v>10000</v>
      </c>
      <c r="Q334">
        <v>9974.4738956271103</v>
      </c>
      <c r="R334" s="2">
        <f t="shared" si="34"/>
        <v>2.3534061265060968E-2</v>
      </c>
      <c r="S334" s="2">
        <f t="shared" si="35"/>
        <v>2.5591429322482373E-3</v>
      </c>
      <c r="T334" s="11">
        <f t="shared" si="36"/>
        <v>2.6093204197309205E-2</v>
      </c>
    </row>
    <row r="335" spans="1:20" x14ac:dyDescent="0.25">
      <c r="A335" s="1">
        <v>43949</v>
      </c>
      <c r="B335">
        <v>10000</v>
      </c>
      <c r="C335">
        <v>10448.341456210999</v>
      </c>
      <c r="D335">
        <v>10000</v>
      </c>
      <c r="E335">
        <v>10342.7507566889</v>
      </c>
      <c r="F335" s="2">
        <f t="shared" si="31"/>
        <v>4.4834145621099886E-2</v>
      </c>
      <c r="G335" s="2">
        <f t="shared" si="32"/>
        <v>-3.3139226183830695E-2</v>
      </c>
      <c r="H335" s="11">
        <f t="shared" si="33"/>
        <v>1.1694919437269191E-2</v>
      </c>
      <c r="M335" s="1">
        <v>43949</v>
      </c>
      <c r="N335">
        <v>9999.9999999999909</v>
      </c>
      <c r="O335">
        <v>10320.6184215793</v>
      </c>
      <c r="P335">
        <v>9999.9999999999909</v>
      </c>
      <c r="Q335">
        <v>10228.4673135063</v>
      </c>
      <c r="R335" s="2">
        <f t="shared" si="34"/>
        <v>3.2061842157930842E-2</v>
      </c>
      <c r="S335" s="2">
        <f t="shared" si="35"/>
        <v>-2.2336417226912153E-2</v>
      </c>
      <c r="T335" s="11">
        <f t="shared" si="36"/>
        <v>9.7254249310186891E-3</v>
      </c>
    </row>
    <row r="336" spans="1:20" x14ac:dyDescent="0.25">
      <c r="A336" s="1">
        <v>43950</v>
      </c>
      <c r="B336">
        <v>10000</v>
      </c>
      <c r="C336">
        <v>10151.6258977292</v>
      </c>
      <c r="D336">
        <v>10000</v>
      </c>
      <c r="E336">
        <v>10123.211987819601</v>
      </c>
      <c r="F336" s="2">
        <f t="shared" si="31"/>
        <v>1.5162589772919954E-2</v>
      </c>
      <c r="G336" s="2">
        <f t="shared" si="32"/>
        <v>-1.2171234581262458E-2</v>
      </c>
      <c r="H336" s="11">
        <f t="shared" si="33"/>
        <v>2.9913551916574965E-3</v>
      </c>
      <c r="M336" s="1">
        <v>43950</v>
      </c>
      <c r="N336">
        <v>10000</v>
      </c>
      <c r="O336">
        <v>10023.655263200601</v>
      </c>
      <c r="P336">
        <v>9999.9999999999909</v>
      </c>
      <c r="Q336">
        <v>10016.8878838813</v>
      </c>
      <c r="R336" s="2">
        <f t="shared" si="34"/>
        <v>2.3655263200601517E-3</v>
      </c>
      <c r="S336" s="2">
        <f t="shared" si="35"/>
        <v>-1.6859411902258037E-3</v>
      </c>
      <c r="T336" s="11">
        <f t="shared" si="36"/>
        <v>6.7958512983434805E-4</v>
      </c>
    </row>
    <row r="337" spans="1:20" x14ac:dyDescent="0.25">
      <c r="A337" s="1">
        <v>43951</v>
      </c>
      <c r="B337">
        <v>10000</v>
      </c>
      <c r="C337">
        <v>10208.975767751301</v>
      </c>
      <c r="D337">
        <v>10000</v>
      </c>
      <c r="E337">
        <v>9977.5001741307296</v>
      </c>
      <c r="F337" s="2">
        <f t="shared" si="31"/>
        <v>2.0897576775130045E-2</v>
      </c>
      <c r="G337" s="2">
        <f t="shared" si="32"/>
        <v>2.2550564246148763E-3</v>
      </c>
      <c r="H337" s="11">
        <f t="shared" si="33"/>
        <v>2.3152633199744921E-2</v>
      </c>
      <c r="M337" s="1">
        <v>43951</v>
      </c>
      <c r="N337">
        <v>9999.9999999999909</v>
      </c>
      <c r="O337">
        <v>9992.4843699272806</v>
      </c>
      <c r="P337">
        <v>9999.9999999999909</v>
      </c>
      <c r="Q337">
        <v>9997.6318306603807</v>
      </c>
      <c r="R337" s="2">
        <f t="shared" si="34"/>
        <v>-7.5156300727108327E-4</v>
      </c>
      <c r="S337" s="2">
        <f t="shared" si="35"/>
        <v>2.3687302950570199E-4</v>
      </c>
      <c r="T337" s="11">
        <f t="shared" si="36"/>
        <v>-5.1468997776538128E-4</v>
      </c>
    </row>
    <row r="338" spans="1:20" x14ac:dyDescent="0.25">
      <c r="A338" s="1">
        <v>43952</v>
      </c>
      <c r="B338">
        <v>10000</v>
      </c>
      <c r="C338">
        <v>9771.3413899609895</v>
      </c>
      <c r="D338">
        <v>10000</v>
      </c>
      <c r="E338">
        <v>9554.7984255876909</v>
      </c>
      <c r="F338" s="2">
        <f t="shared" si="31"/>
        <v>-2.2865861003901089E-2</v>
      </c>
      <c r="G338" s="2">
        <f t="shared" si="32"/>
        <v>4.6594554336181648E-2</v>
      </c>
      <c r="H338" s="11">
        <f t="shared" si="33"/>
        <v>2.3728693332280559E-2</v>
      </c>
      <c r="M338" s="1">
        <v>43952</v>
      </c>
      <c r="N338">
        <v>9999.9999999999909</v>
      </c>
      <c r="O338">
        <v>9807.6757180029508</v>
      </c>
      <c r="P338">
        <v>10000</v>
      </c>
      <c r="Q338">
        <v>9692.0779560890205</v>
      </c>
      <c r="R338" s="2">
        <f t="shared" si="34"/>
        <v>-1.9232428199704055E-2</v>
      </c>
      <c r="S338" s="2">
        <f t="shared" si="35"/>
        <v>3.1770487743294273E-2</v>
      </c>
      <c r="T338" s="11">
        <f t="shared" si="36"/>
        <v>1.2538059543590219E-2</v>
      </c>
    </row>
    <row r="339" spans="1:20" x14ac:dyDescent="0.25">
      <c r="A339" s="1">
        <v>43955</v>
      </c>
      <c r="B339">
        <v>10000</v>
      </c>
      <c r="C339">
        <v>10027.9502895567</v>
      </c>
      <c r="D339">
        <v>10000</v>
      </c>
      <c r="E339">
        <v>9781.9460486074204</v>
      </c>
      <c r="F339" s="2">
        <f t="shared" si="31"/>
        <v>2.7950289556699648E-3</v>
      </c>
      <c r="G339" s="2">
        <f t="shared" si="32"/>
        <v>2.2291469438601386E-2</v>
      </c>
      <c r="H339" s="11">
        <f t="shared" si="33"/>
        <v>2.508649839427135E-2</v>
      </c>
      <c r="M339" s="1">
        <v>43955</v>
      </c>
      <c r="N339">
        <v>10000</v>
      </c>
      <c r="O339">
        <v>9895.9625661575392</v>
      </c>
      <c r="P339">
        <v>10000</v>
      </c>
      <c r="Q339">
        <v>9811.3113745285009</v>
      </c>
      <c r="R339" s="2">
        <f t="shared" si="34"/>
        <v>-1.04037433842461E-2</v>
      </c>
      <c r="S339" s="2">
        <f t="shared" si="35"/>
        <v>1.9231743675097279E-2</v>
      </c>
      <c r="T339" s="11">
        <f t="shared" si="36"/>
        <v>8.828000290851179E-3</v>
      </c>
    </row>
    <row r="340" spans="1:20" x14ac:dyDescent="0.25">
      <c r="A340" s="1">
        <v>43956</v>
      </c>
      <c r="B340">
        <v>10000</v>
      </c>
      <c r="C340">
        <v>10378.7075644494</v>
      </c>
      <c r="D340">
        <v>10000</v>
      </c>
      <c r="E340">
        <v>10353.795025661</v>
      </c>
      <c r="F340" s="2">
        <f t="shared" si="31"/>
        <v>3.787075644494009E-2</v>
      </c>
      <c r="G340" s="2">
        <f t="shared" si="32"/>
        <v>-3.4170564974885909E-2</v>
      </c>
      <c r="H340" s="11">
        <f t="shared" si="33"/>
        <v>3.7001914700541816E-3</v>
      </c>
      <c r="M340" s="1">
        <v>43956</v>
      </c>
      <c r="N340">
        <v>10000</v>
      </c>
      <c r="O340">
        <v>10295.3173671554</v>
      </c>
      <c r="P340">
        <v>9999.9999999999909</v>
      </c>
      <c r="Q340">
        <v>10314.5585469502</v>
      </c>
      <c r="R340" s="2">
        <f t="shared" si="34"/>
        <v>2.953173671553988E-2</v>
      </c>
      <c r="S340" s="2">
        <f t="shared" si="35"/>
        <v>-3.0496559355244313E-2</v>
      </c>
      <c r="T340" s="11">
        <f t="shared" si="36"/>
        <v>-9.6482263970443238E-4</v>
      </c>
    </row>
    <row r="341" spans="1:20" x14ac:dyDescent="0.25">
      <c r="A341" s="1">
        <v>43957</v>
      </c>
      <c r="B341">
        <v>10000</v>
      </c>
      <c r="C341">
        <v>9964.5154306157401</v>
      </c>
      <c r="D341">
        <v>10000</v>
      </c>
      <c r="E341">
        <v>9653.2581561712104</v>
      </c>
      <c r="F341" s="2">
        <f t="shared" si="31"/>
        <v>-3.5484569384259812E-3</v>
      </c>
      <c r="G341" s="2">
        <f t="shared" si="32"/>
        <v>3.5919669630623208E-2</v>
      </c>
      <c r="H341" s="11">
        <f t="shared" si="33"/>
        <v>3.2371212692197227E-2</v>
      </c>
      <c r="M341" s="1">
        <v>43957</v>
      </c>
      <c r="N341">
        <v>10000</v>
      </c>
      <c r="O341">
        <v>10045.6869284282</v>
      </c>
      <c r="P341">
        <v>10000</v>
      </c>
      <c r="Q341">
        <v>9673.9263880001909</v>
      </c>
      <c r="R341" s="2">
        <f t="shared" si="34"/>
        <v>4.5686928428199103E-3</v>
      </c>
      <c r="S341" s="2">
        <f t="shared" si="35"/>
        <v>3.3706439239012509E-2</v>
      </c>
      <c r="T341" s="11">
        <f t="shared" si="36"/>
        <v>3.8275132081832419E-2</v>
      </c>
    </row>
    <row r="342" spans="1:20" x14ac:dyDescent="0.25">
      <c r="A342" s="1">
        <v>43958</v>
      </c>
      <c r="B342">
        <v>10000</v>
      </c>
      <c r="C342">
        <v>10001.051165303999</v>
      </c>
      <c r="D342">
        <v>10000</v>
      </c>
      <c r="E342">
        <v>9827.4113037846892</v>
      </c>
      <c r="F342" s="2">
        <f t="shared" si="31"/>
        <v>1.0511653040001789E-4</v>
      </c>
      <c r="G342" s="2">
        <f t="shared" si="32"/>
        <v>1.7561969361030494E-2</v>
      </c>
      <c r="H342" s="11">
        <f t="shared" si="33"/>
        <v>1.7667085891430512E-2</v>
      </c>
      <c r="M342" s="1">
        <v>43958</v>
      </c>
      <c r="N342">
        <v>9999.9999999999909</v>
      </c>
      <c r="O342">
        <v>10072.0212398283</v>
      </c>
      <c r="P342">
        <v>10000</v>
      </c>
      <c r="Q342">
        <v>9915.1622362749695</v>
      </c>
      <c r="R342" s="2">
        <f t="shared" si="34"/>
        <v>7.2021239828310435E-3</v>
      </c>
      <c r="S342" s="2">
        <f t="shared" si="35"/>
        <v>8.556366673925675E-3</v>
      </c>
      <c r="T342" s="11">
        <f t="shared" si="36"/>
        <v>1.5758490656756718E-2</v>
      </c>
    </row>
    <row r="343" spans="1:20" x14ac:dyDescent="0.25">
      <c r="A343" s="1">
        <v>43959</v>
      </c>
      <c r="B343">
        <v>10000</v>
      </c>
      <c r="C343">
        <v>10228.9481746031</v>
      </c>
      <c r="D343">
        <v>10000</v>
      </c>
      <c r="E343">
        <v>10129.275904271301</v>
      </c>
      <c r="F343" s="2">
        <f t="shared" si="31"/>
        <v>2.289481746031008E-2</v>
      </c>
      <c r="G343" s="2">
        <f t="shared" si="32"/>
        <v>-1.2762600751825448E-2</v>
      </c>
      <c r="H343" s="11">
        <f t="shared" si="33"/>
        <v>1.0132216708484632E-2</v>
      </c>
      <c r="M343" s="1">
        <v>43959</v>
      </c>
      <c r="N343">
        <v>9999.9999999999909</v>
      </c>
      <c r="O343">
        <v>10198.3033124664</v>
      </c>
      <c r="P343">
        <v>9999.9999999999909</v>
      </c>
      <c r="Q343">
        <v>10101.2371432286</v>
      </c>
      <c r="R343" s="2">
        <f t="shared" si="34"/>
        <v>1.9830331246640798E-2</v>
      </c>
      <c r="S343" s="2">
        <f t="shared" si="35"/>
        <v>-1.0022251907675805E-2</v>
      </c>
      <c r="T343" s="11">
        <f t="shared" si="36"/>
        <v>9.8080793389649923E-3</v>
      </c>
    </row>
    <row r="344" spans="1:20" x14ac:dyDescent="0.25">
      <c r="A344" s="1">
        <v>43962</v>
      </c>
      <c r="B344">
        <v>10000</v>
      </c>
      <c r="C344">
        <v>10014.4582260676</v>
      </c>
      <c r="D344">
        <v>10000</v>
      </c>
      <c r="E344">
        <v>9985.4301017141206</v>
      </c>
      <c r="F344" s="2">
        <f t="shared" si="31"/>
        <v>1.4458226067599611E-3</v>
      </c>
      <c r="G344" s="2">
        <f t="shared" si="32"/>
        <v>1.4591157453875958E-3</v>
      </c>
      <c r="H344" s="11">
        <f t="shared" si="33"/>
        <v>2.9049383521475569E-3</v>
      </c>
      <c r="M344" s="1">
        <v>43962</v>
      </c>
      <c r="N344">
        <v>10000</v>
      </c>
      <c r="O344">
        <v>9901.2640101175402</v>
      </c>
      <c r="P344">
        <v>10000</v>
      </c>
      <c r="Q344">
        <v>10028.1737575241</v>
      </c>
      <c r="R344" s="2">
        <f t="shared" si="34"/>
        <v>-9.873598988246024E-3</v>
      </c>
      <c r="S344" s="2">
        <f t="shared" si="35"/>
        <v>-2.8094604466701867E-3</v>
      </c>
      <c r="T344" s="11">
        <f t="shared" si="36"/>
        <v>-1.2683059434916211E-2</v>
      </c>
    </row>
    <row r="345" spans="1:20" x14ac:dyDescent="0.25">
      <c r="A345" s="1">
        <v>43963</v>
      </c>
      <c r="B345">
        <v>10000</v>
      </c>
      <c r="C345">
        <v>10375.654111027299</v>
      </c>
      <c r="D345">
        <v>10000</v>
      </c>
      <c r="E345">
        <v>9830.6650256173198</v>
      </c>
      <c r="F345" s="2">
        <f t="shared" si="31"/>
        <v>3.7565411102729929E-2</v>
      </c>
      <c r="G345" s="2">
        <f t="shared" si="32"/>
        <v>1.7225179979321492E-2</v>
      </c>
      <c r="H345" s="11">
        <f t="shared" si="33"/>
        <v>5.4790591082051421E-2</v>
      </c>
      <c r="M345" s="1">
        <v>43963</v>
      </c>
      <c r="N345">
        <v>9999.9999999999909</v>
      </c>
      <c r="O345">
        <v>10262.3331697462</v>
      </c>
      <c r="P345">
        <v>9999.9999999999909</v>
      </c>
      <c r="Q345">
        <v>9975.5740589422694</v>
      </c>
      <c r="R345" s="2">
        <f t="shared" si="34"/>
        <v>2.6233316974620946E-2</v>
      </c>
      <c r="S345" s="2">
        <f t="shared" si="35"/>
        <v>2.4485749805873702E-3</v>
      </c>
      <c r="T345" s="11">
        <f t="shared" si="36"/>
        <v>2.8681891955208316E-2</v>
      </c>
    </row>
    <row r="346" spans="1:20" x14ac:dyDescent="0.25">
      <c r="A346" s="1">
        <v>43964</v>
      </c>
      <c r="B346">
        <v>10000</v>
      </c>
      <c r="C346">
        <v>10034.500016407001</v>
      </c>
      <c r="D346">
        <v>10000</v>
      </c>
      <c r="E346">
        <v>9416.0396648880105</v>
      </c>
      <c r="F346" s="2">
        <f t="shared" si="31"/>
        <v>3.4500016406999734E-3</v>
      </c>
      <c r="G346" s="2">
        <f t="shared" si="32"/>
        <v>6.2017616311616841E-2</v>
      </c>
      <c r="H346" s="11">
        <f t="shared" si="33"/>
        <v>6.5467617952316814E-2</v>
      </c>
      <c r="M346" s="1">
        <v>43964</v>
      </c>
      <c r="N346">
        <v>10000</v>
      </c>
      <c r="O346">
        <v>9864.7737178217103</v>
      </c>
      <c r="P346">
        <v>10000</v>
      </c>
      <c r="Q346">
        <v>9411.8367928414991</v>
      </c>
      <c r="R346" s="2">
        <f t="shared" si="34"/>
        <v>-1.3522628217829014E-2</v>
      </c>
      <c r="S346" s="2">
        <f t="shared" si="35"/>
        <v>6.2491862120457542E-2</v>
      </c>
      <c r="T346" s="11">
        <f t="shared" si="36"/>
        <v>4.8969233902628528E-2</v>
      </c>
    </row>
    <row r="347" spans="1:20" x14ac:dyDescent="0.25">
      <c r="A347" s="1">
        <v>43965</v>
      </c>
      <c r="B347">
        <v>10000</v>
      </c>
      <c r="C347">
        <v>9681.3017488518199</v>
      </c>
      <c r="D347">
        <v>10000</v>
      </c>
      <c r="E347">
        <v>9376.3825712636208</v>
      </c>
      <c r="F347" s="2">
        <f t="shared" si="31"/>
        <v>-3.1869825114818062E-2</v>
      </c>
      <c r="G347" s="2">
        <f t="shared" si="32"/>
        <v>6.6509383975822178E-2</v>
      </c>
      <c r="H347" s="11">
        <f t="shared" si="33"/>
        <v>3.4639558861004116E-2</v>
      </c>
      <c r="M347" s="1">
        <v>43965</v>
      </c>
      <c r="N347">
        <v>9999.9999999999909</v>
      </c>
      <c r="O347">
        <v>9828.0787221136507</v>
      </c>
      <c r="P347">
        <v>10000</v>
      </c>
      <c r="Q347">
        <v>9465.2780349586701</v>
      </c>
      <c r="R347" s="2">
        <f t="shared" si="34"/>
        <v>-1.7192127788633993E-2</v>
      </c>
      <c r="S347" s="2">
        <f t="shared" si="35"/>
        <v>5.6493001374751994E-2</v>
      </c>
      <c r="T347" s="11">
        <f t="shared" si="36"/>
        <v>3.9300873586118001E-2</v>
      </c>
    </row>
    <row r="348" spans="1:20" x14ac:dyDescent="0.25">
      <c r="A348" s="1">
        <v>43966</v>
      </c>
      <c r="B348">
        <v>10000</v>
      </c>
      <c r="C348">
        <v>10353.876106608301</v>
      </c>
      <c r="D348">
        <v>10000</v>
      </c>
      <c r="E348">
        <v>10078.782946310101</v>
      </c>
      <c r="F348" s="2">
        <f t="shared" si="31"/>
        <v>3.538761066082996E-2</v>
      </c>
      <c r="G348" s="2">
        <f t="shared" si="32"/>
        <v>-7.8167122687112789E-3</v>
      </c>
      <c r="H348" s="11">
        <f t="shared" si="33"/>
        <v>2.7570898392118681E-2</v>
      </c>
      <c r="M348" s="1">
        <v>43966</v>
      </c>
      <c r="N348">
        <v>10000</v>
      </c>
      <c r="O348">
        <v>10236.5498712922</v>
      </c>
      <c r="P348">
        <v>10000</v>
      </c>
      <c r="Q348">
        <v>10051.828593140999</v>
      </c>
      <c r="R348" s="2">
        <f t="shared" si="34"/>
        <v>2.3654987129219984E-2</v>
      </c>
      <c r="S348" s="2">
        <f t="shared" si="35"/>
        <v>-5.156135787707794E-3</v>
      </c>
      <c r="T348" s="11">
        <f t="shared" si="36"/>
        <v>1.849885134151219E-2</v>
      </c>
    </row>
    <row r="349" spans="1:20" x14ac:dyDescent="0.25">
      <c r="A349" s="1">
        <v>43969</v>
      </c>
      <c r="B349">
        <v>10000</v>
      </c>
      <c r="C349">
        <v>10546.8489853019</v>
      </c>
      <c r="D349">
        <v>10000</v>
      </c>
      <c r="E349">
        <v>10758.604391653</v>
      </c>
      <c r="F349" s="2">
        <f t="shared" si="31"/>
        <v>5.4684898530189985E-2</v>
      </c>
      <c r="G349" s="2">
        <f t="shared" si="32"/>
        <v>-7.051141245062964E-2</v>
      </c>
      <c r="H349" s="11">
        <f t="shared" si="33"/>
        <v>-1.5826513920439655E-2</v>
      </c>
      <c r="M349" s="1">
        <v>43969</v>
      </c>
      <c r="N349">
        <v>9999.9999999999909</v>
      </c>
      <c r="O349">
        <v>10458.7522267965</v>
      </c>
      <c r="P349">
        <v>9999.9999999999909</v>
      </c>
      <c r="Q349">
        <v>10761.5749220653</v>
      </c>
      <c r="R349" s="2">
        <f t="shared" si="34"/>
        <v>4.5875222679650829E-2</v>
      </c>
      <c r="S349" s="2">
        <f t="shared" si="35"/>
        <v>-7.0767980298477751E-2</v>
      </c>
      <c r="T349" s="11">
        <f t="shared" si="36"/>
        <v>-2.4892757618826922E-2</v>
      </c>
    </row>
    <row r="350" spans="1:20" x14ac:dyDescent="0.25">
      <c r="A350" s="1">
        <v>43970</v>
      </c>
      <c r="B350">
        <v>10000</v>
      </c>
      <c r="C350">
        <v>10290.4173845357</v>
      </c>
      <c r="D350">
        <v>10000</v>
      </c>
      <c r="E350">
        <v>9965.4385258522707</v>
      </c>
      <c r="F350" s="2">
        <f t="shared" si="31"/>
        <v>2.9041738453569943E-2</v>
      </c>
      <c r="G350" s="2">
        <f t="shared" si="32"/>
        <v>3.4681337964275194E-3</v>
      </c>
      <c r="H350" s="11">
        <f t="shared" si="33"/>
        <v>3.2509872249997462E-2</v>
      </c>
      <c r="M350" s="1">
        <v>43970</v>
      </c>
      <c r="N350">
        <v>10000</v>
      </c>
      <c r="O350">
        <v>10100.7811964257</v>
      </c>
      <c r="P350">
        <v>9999.9999999999909</v>
      </c>
      <c r="Q350">
        <v>9883.3686727040895</v>
      </c>
      <c r="R350" s="2">
        <f t="shared" si="34"/>
        <v>1.0078119642569883E-2</v>
      </c>
      <c r="S350" s="2">
        <f t="shared" si="35"/>
        <v>1.1800766637190652E-2</v>
      </c>
      <c r="T350" s="11">
        <f t="shared" si="36"/>
        <v>2.1878886279760534E-2</v>
      </c>
    </row>
    <row r="351" spans="1:20" x14ac:dyDescent="0.25">
      <c r="A351" s="1">
        <v>43971</v>
      </c>
      <c r="B351">
        <v>10000</v>
      </c>
      <c r="C351">
        <v>10210.3635409863</v>
      </c>
      <c r="D351">
        <v>10000</v>
      </c>
      <c r="E351">
        <v>10034.0777391826</v>
      </c>
      <c r="F351" s="2">
        <f t="shared" si="31"/>
        <v>2.1036354098630028E-2</v>
      </c>
      <c r="G351" s="2">
        <f t="shared" si="32"/>
        <v>-3.3962004349964436E-3</v>
      </c>
      <c r="H351" s="11">
        <f t="shared" si="33"/>
        <v>1.7640153663633584E-2</v>
      </c>
      <c r="M351" s="1">
        <v>43971</v>
      </c>
      <c r="N351">
        <v>9999.9999999999909</v>
      </c>
      <c r="O351">
        <v>10061.6917386886</v>
      </c>
      <c r="P351">
        <v>10000</v>
      </c>
      <c r="Q351">
        <v>10077.1580691613</v>
      </c>
      <c r="R351" s="2">
        <f t="shared" si="34"/>
        <v>6.1691738688609554E-3</v>
      </c>
      <c r="S351" s="2">
        <f t="shared" si="35"/>
        <v>-7.6567290729936399E-3</v>
      </c>
      <c r="T351" s="11">
        <f t="shared" si="36"/>
        <v>-1.4875552041326845E-3</v>
      </c>
    </row>
    <row r="352" spans="1:20" x14ac:dyDescent="0.25">
      <c r="A352" s="1">
        <v>43972</v>
      </c>
      <c r="B352">
        <v>10000</v>
      </c>
      <c r="C352">
        <v>10094.160233734399</v>
      </c>
      <c r="D352">
        <v>10000</v>
      </c>
      <c r="E352">
        <v>9951.3968904399298</v>
      </c>
      <c r="F352" s="2">
        <f t="shared" si="31"/>
        <v>9.4160233734399412E-3</v>
      </c>
      <c r="G352" s="2">
        <f t="shared" si="32"/>
        <v>4.8840489526411623E-3</v>
      </c>
      <c r="H352" s="11">
        <f t="shared" si="33"/>
        <v>1.4300072326081104E-2</v>
      </c>
      <c r="M352" s="1">
        <v>43972</v>
      </c>
      <c r="N352">
        <v>9999.9999999999909</v>
      </c>
      <c r="O352">
        <v>9971.5621459409394</v>
      </c>
      <c r="P352">
        <v>9999.9999999999909</v>
      </c>
      <c r="Q352">
        <v>9931.1648328078809</v>
      </c>
      <c r="R352" s="2">
        <f t="shared" si="34"/>
        <v>-2.8437854059051304E-3</v>
      </c>
      <c r="S352" s="2">
        <f t="shared" si="35"/>
        <v>6.9312279426387846E-3</v>
      </c>
      <c r="T352" s="11">
        <f t="shared" si="36"/>
        <v>4.0874425367336542E-3</v>
      </c>
    </row>
    <row r="353" spans="1:20" x14ac:dyDescent="0.25">
      <c r="A353" s="1">
        <v>43973</v>
      </c>
      <c r="B353">
        <v>10000</v>
      </c>
      <c r="C353">
        <v>10114.9534535188</v>
      </c>
      <c r="D353">
        <v>9999.9999999999909</v>
      </c>
      <c r="E353">
        <v>9804.2500491543196</v>
      </c>
      <c r="F353" s="2">
        <f t="shared" si="31"/>
        <v>1.1495345351880015E-2</v>
      </c>
      <c r="G353" s="2">
        <f t="shared" si="32"/>
        <v>1.9965826030982958E-2</v>
      </c>
      <c r="H353" s="11">
        <f t="shared" si="33"/>
        <v>3.1461171382862974E-2</v>
      </c>
      <c r="M353" s="1">
        <v>43973</v>
      </c>
      <c r="N353">
        <v>9999.9999999999909</v>
      </c>
      <c r="O353">
        <v>10023.707852328</v>
      </c>
      <c r="P353">
        <v>10000</v>
      </c>
      <c r="Q353">
        <v>9886.8127681738206</v>
      </c>
      <c r="R353" s="2">
        <f t="shared" si="34"/>
        <v>2.3707852328009871E-3</v>
      </c>
      <c r="S353" s="2">
        <f t="shared" si="35"/>
        <v>1.1448303359251844E-2</v>
      </c>
      <c r="T353" s="11">
        <f t="shared" si="36"/>
        <v>1.3819088592052831E-2</v>
      </c>
    </row>
    <row r="354" spans="1:20" x14ac:dyDescent="0.25">
      <c r="A354" s="1">
        <v>43977</v>
      </c>
      <c r="B354">
        <v>10000</v>
      </c>
      <c r="C354">
        <v>10410.782220227</v>
      </c>
      <c r="D354">
        <v>10000</v>
      </c>
      <c r="E354">
        <v>10307.2764090889</v>
      </c>
      <c r="F354" s="2">
        <f t="shared" si="31"/>
        <v>4.1078222022699951E-2</v>
      </c>
      <c r="G354" s="2">
        <f t="shared" si="32"/>
        <v>-2.9811600746240341E-2</v>
      </c>
      <c r="H354" s="11">
        <f t="shared" si="33"/>
        <v>1.126662127645961E-2</v>
      </c>
      <c r="M354" s="1">
        <v>43977</v>
      </c>
      <c r="N354">
        <v>9999.9999999999909</v>
      </c>
      <c r="O354">
        <v>10378.846983297401</v>
      </c>
      <c r="P354">
        <v>10000</v>
      </c>
      <c r="Q354">
        <v>10269.4556872007</v>
      </c>
      <c r="R354" s="2">
        <f t="shared" si="34"/>
        <v>3.7884698329740951E-2</v>
      </c>
      <c r="S354" s="2">
        <f t="shared" si="35"/>
        <v>-2.6238555908716266E-2</v>
      </c>
      <c r="T354" s="11">
        <f t="shared" si="36"/>
        <v>1.1646142421024686E-2</v>
      </c>
    </row>
    <row r="355" spans="1:20" x14ac:dyDescent="0.25">
      <c r="A355" s="1">
        <v>43978</v>
      </c>
      <c r="B355">
        <v>10000</v>
      </c>
      <c r="C355">
        <v>10538.083864896</v>
      </c>
      <c r="D355">
        <v>10000</v>
      </c>
      <c r="E355">
        <v>9951.8585447816495</v>
      </c>
      <c r="F355" s="2">
        <f t="shared" si="31"/>
        <v>5.3808386489599958E-2</v>
      </c>
      <c r="G355" s="2">
        <f t="shared" si="32"/>
        <v>4.8374336312881905E-3</v>
      </c>
      <c r="H355" s="11">
        <f t="shared" si="33"/>
        <v>5.8645820120888148E-2</v>
      </c>
      <c r="M355" s="1">
        <v>43978</v>
      </c>
      <c r="N355">
        <v>10000</v>
      </c>
      <c r="O355">
        <v>10462.700458346801</v>
      </c>
      <c r="P355">
        <v>9999.9999999999909</v>
      </c>
      <c r="Q355">
        <v>9784.3984390483492</v>
      </c>
      <c r="R355" s="2">
        <f t="shared" si="34"/>
        <v>4.6270045834680085E-2</v>
      </c>
      <c r="S355" s="2">
        <f t="shared" si="35"/>
        <v>2.2035239293935804E-2</v>
      </c>
      <c r="T355" s="11">
        <f t="shared" si="36"/>
        <v>6.8305285128615889E-2</v>
      </c>
    </row>
    <row r="356" spans="1:20" x14ac:dyDescent="0.25">
      <c r="A356" s="1">
        <v>43979</v>
      </c>
      <c r="B356">
        <v>10000</v>
      </c>
      <c r="C356">
        <v>10177.8905331884</v>
      </c>
      <c r="D356">
        <v>10000</v>
      </c>
      <c r="E356">
        <v>10044.0576008968</v>
      </c>
      <c r="F356" s="2">
        <f t="shared" si="31"/>
        <v>1.7789053318840065E-2</v>
      </c>
      <c r="G356" s="2">
        <f t="shared" si="32"/>
        <v>-4.3864345115729453E-3</v>
      </c>
      <c r="H356" s="11">
        <f t="shared" si="33"/>
        <v>1.3402618807267119E-2</v>
      </c>
      <c r="M356" s="1">
        <v>43979</v>
      </c>
      <c r="N356">
        <v>10000</v>
      </c>
      <c r="O356">
        <v>10134.91559694</v>
      </c>
      <c r="P356">
        <v>9999.9999999999909</v>
      </c>
      <c r="Q356">
        <v>10037.5219728585</v>
      </c>
      <c r="R356" s="2">
        <f t="shared" si="34"/>
        <v>1.3491559693999955E-2</v>
      </c>
      <c r="S356" s="2">
        <f t="shared" si="35"/>
        <v>-3.7381709310294609E-3</v>
      </c>
      <c r="T356" s="11">
        <f t="shared" si="36"/>
        <v>9.7533887629704941E-3</v>
      </c>
    </row>
    <row r="357" spans="1:20" x14ac:dyDescent="0.25">
      <c r="A357" s="1">
        <v>43980</v>
      </c>
      <c r="B357">
        <v>10000</v>
      </c>
      <c r="C357">
        <v>9891.1715986396193</v>
      </c>
      <c r="D357">
        <v>10000</v>
      </c>
      <c r="E357">
        <v>9415.3761730990009</v>
      </c>
      <c r="F357" s="2">
        <f t="shared" si="31"/>
        <v>-1.0882840136038019E-2</v>
      </c>
      <c r="G357" s="2">
        <f t="shared" si="32"/>
        <v>6.2092455591030715E-2</v>
      </c>
      <c r="H357" s="11">
        <f t="shared" si="33"/>
        <v>5.1209615454992696E-2</v>
      </c>
      <c r="M357" s="1">
        <v>43980</v>
      </c>
      <c r="N357">
        <v>9999.9999999999909</v>
      </c>
      <c r="O357">
        <v>9971.1803018040391</v>
      </c>
      <c r="P357">
        <v>10000</v>
      </c>
      <c r="Q357">
        <v>9846.9396748276904</v>
      </c>
      <c r="R357" s="2">
        <f t="shared" si="34"/>
        <v>-2.8819698195952093E-3</v>
      </c>
      <c r="S357" s="2">
        <f t="shared" si="35"/>
        <v>1.554394870150233E-2</v>
      </c>
      <c r="T357" s="11">
        <f t="shared" si="36"/>
        <v>1.2661978881907121E-2</v>
      </c>
    </row>
    <row r="358" spans="1:20" x14ac:dyDescent="0.25">
      <c r="A358" s="1">
        <v>43983</v>
      </c>
      <c r="B358">
        <v>10000</v>
      </c>
      <c r="C358">
        <v>10180.2263581441</v>
      </c>
      <c r="D358">
        <v>10000</v>
      </c>
      <c r="E358">
        <v>10116.926796488</v>
      </c>
      <c r="F358" s="2">
        <f t="shared" si="31"/>
        <v>1.8022635814409993E-2</v>
      </c>
      <c r="G358" s="2">
        <f t="shared" si="32"/>
        <v>-1.1557541024077578E-2</v>
      </c>
      <c r="H358" s="11">
        <f t="shared" si="33"/>
        <v>6.4650947903324152E-3</v>
      </c>
      <c r="M358" s="1">
        <v>43983</v>
      </c>
      <c r="N358">
        <v>10000</v>
      </c>
      <c r="O358">
        <v>10113.945663361699</v>
      </c>
      <c r="P358">
        <v>10000</v>
      </c>
      <c r="Q358">
        <v>10108.698095551799</v>
      </c>
      <c r="R358" s="2">
        <f t="shared" si="34"/>
        <v>1.1394566336169865E-2</v>
      </c>
      <c r="S358" s="2">
        <f t="shared" si="35"/>
        <v>-1.0752927283448122E-2</v>
      </c>
      <c r="T358" s="11">
        <f t="shared" si="36"/>
        <v>6.4163905272174304E-4</v>
      </c>
    </row>
    <row r="359" spans="1:20" x14ac:dyDescent="0.25">
      <c r="A359" s="1">
        <v>43984</v>
      </c>
      <c r="B359">
        <v>10000</v>
      </c>
      <c r="C359">
        <v>10190.208406587701</v>
      </c>
      <c r="D359">
        <v>10000</v>
      </c>
      <c r="E359">
        <v>10323.180516350099</v>
      </c>
      <c r="F359" s="2">
        <f t="shared" si="31"/>
        <v>1.9020840658769966E-2</v>
      </c>
      <c r="G359" s="2">
        <f t="shared" si="32"/>
        <v>-3.1306293233779869E-2</v>
      </c>
      <c r="H359" s="11">
        <f t="shared" si="33"/>
        <v>-1.2285452575009903E-2</v>
      </c>
      <c r="M359" s="1">
        <v>43984</v>
      </c>
      <c r="N359">
        <v>10000</v>
      </c>
      <c r="O359">
        <v>10185.9567833531</v>
      </c>
      <c r="P359">
        <v>9999.9999999999909</v>
      </c>
      <c r="Q359">
        <v>10109.215696429301</v>
      </c>
      <c r="R359" s="2">
        <f t="shared" si="34"/>
        <v>1.8595678335310062E-2</v>
      </c>
      <c r="S359" s="2">
        <f t="shared" si="35"/>
        <v>-1.0803577617587656E-2</v>
      </c>
      <c r="T359" s="11">
        <f t="shared" si="36"/>
        <v>7.7921007177224055E-3</v>
      </c>
    </row>
    <row r="360" spans="1:20" x14ac:dyDescent="0.25">
      <c r="A360" s="1">
        <v>43985</v>
      </c>
      <c r="B360">
        <v>10000</v>
      </c>
      <c r="C360">
        <v>10194.1998028089</v>
      </c>
      <c r="D360">
        <v>10000</v>
      </c>
      <c r="E360">
        <v>10215.0575603907</v>
      </c>
      <c r="F360" s="2">
        <f t="shared" si="31"/>
        <v>1.9419980280890092E-2</v>
      </c>
      <c r="G360" s="2">
        <f t="shared" si="32"/>
        <v>-2.1052995454924783E-2</v>
      </c>
      <c r="H360" s="11">
        <f t="shared" si="33"/>
        <v>-1.633015174034691E-3</v>
      </c>
      <c r="M360" s="1">
        <v>43985</v>
      </c>
      <c r="N360">
        <v>10000</v>
      </c>
      <c r="O360">
        <v>10119.5282539622</v>
      </c>
      <c r="P360">
        <v>9999.9999999999909</v>
      </c>
      <c r="Q360">
        <v>10108.0727072466</v>
      </c>
      <c r="R360" s="2">
        <f t="shared" si="34"/>
        <v>1.1952825396220002E-2</v>
      </c>
      <c r="S360" s="2">
        <f t="shared" si="35"/>
        <v>-1.0691722386318991E-2</v>
      </c>
      <c r="T360" s="11">
        <f t="shared" si="36"/>
        <v>1.2611030099010101E-3</v>
      </c>
    </row>
    <row r="361" spans="1:20" x14ac:dyDescent="0.25">
      <c r="A361" s="1">
        <v>43986</v>
      </c>
      <c r="B361">
        <v>10000</v>
      </c>
      <c r="C361">
        <v>10256.4108576583</v>
      </c>
      <c r="D361">
        <v>10000</v>
      </c>
      <c r="E361">
        <v>10052.6141386907</v>
      </c>
      <c r="F361" s="2">
        <f t="shared" si="31"/>
        <v>2.5641085765830018E-2</v>
      </c>
      <c r="G361" s="2">
        <f t="shared" si="32"/>
        <v>-5.2338762798224137E-3</v>
      </c>
      <c r="H361" s="11">
        <f t="shared" si="33"/>
        <v>2.0407209486007605E-2</v>
      </c>
      <c r="M361" s="1">
        <v>43986</v>
      </c>
      <c r="N361">
        <v>10000</v>
      </c>
      <c r="O361">
        <v>10153.8885087493</v>
      </c>
      <c r="P361">
        <v>10000</v>
      </c>
      <c r="Q361">
        <v>9941.6452507896793</v>
      </c>
      <c r="R361" s="2">
        <f t="shared" si="34"/>
        <v>1.5388850874930027E-2</v>
      </c>
      <c r="S361" s="2">
        <f t="shared" si="35"/>
        <v>5.8697275690546835E-3</v>
      </c>
      <c r="T361" s="11">
        <f t="shared" si="36"/>
        <v>2.125857844398471E-2</v>
      </c>
    </row>
    <row r="362" spans="1:20" x14ac:dyDescent="0.25">
      <c r="A362" s="1">
        <v>43987</v>
      </c>
      <c r="B362">
        <v>10000</v>
      </c>
      <c r="C362">
        <v>10571.236433586801</v>
      </c>
      <c r="D362">
        <v>10000</v>
      </c>
      <c r="E362">
        <v>11048.1441682114</v>
      </c>
      <c r="F362" s="2">
        <f t="shared" si="31"/>
        <v>5.7123643358680143E-2</v>
      </c>
      <c r="G362" s="2">
        <f t="shared" si="32"/>
        <v>-9.4870609240165771E-2</v>
      </c>
      <c r="H362" s="11">
        <f t="shared" si="33"/>
        <v>-3.7746965881485628E-2</v>
      </c>
      <c r="M362" s="1">
        <v>43987</v>
      </c>
      <c r="N362">
        <v>9999.9999999999909</v>
      </c>
      <c r="O362">
        <v>10297.485678650501</v>
      </c>
      <c r="P362">
        <v>10000</v>
      </c>
      <c r="Q362">
        <v>10844.2028513696</v>
      </c>
      <c r="R362" s="2">
        <f t="shared" si="34"/>
        <v>2.974856786505109E-2</v>
      </c>
      <c r="S362" s="2">
        <f t="shared" si="35"/>
        <v>-7.7848308717590964E-2</v>
      </c>
      <c r="T362" s="11">
        <f t="shared" si="36"/>
        <v>-4.8099740852539874E-2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F19C-C068-4E35-BA9A-96E2B3358BED}">
  <dimension ref="A1:I20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>
      <c r="D2" t="s">
        <v>46</v>
      </c>
      <c r="E2">
        <f>B17*10000</f>
        <v>10.467013898166561</v>
      </c>
    </row>
    <row r="3" spans="1:9" x14ac:dyDescent="0.25">
      <c r="A3" s="6" t="s">
        <v>16</v>
      </c>
      <c r="B3" s="6"/>
      <c r="D3" t="s">
        <v>47</v>
      </c>
      <c r="E3" s="2">
        <f>B5</f>
        <v>0.37512098287529688</v>
      </c>
    </row>
    <row r="4" spans="1:9" x14ac:dyDescent="0.25">
      <c r="A4" s="3" t="s">
        <v>17</v>
      </c>
      <c r="B4" s="3">
        <v>0.61247120983381487</v>
      </c>
    </row>
    <row r="5" spans="1:9" x14ac:dyDescent="0.25">
      <c r="A5" s="3" t="s">
        <v>18</v>
      </c>
      <c r="B5" s="3">
        <v>0.37512098287529688</v>
      </c>
    </row>
    <row r="6" spans="1:9" x14ac:dyDescent="0.25">
      <c r="A6" s="3" t="s">
        <v>19</v>
      </c>
      <c r="B6" s="3">
        <v>0.36984031512494725</v>
      </c>
    </row>
    <row r="7" spans="1:9" x14ac:dyDescent="0.25">
      <c r="A7" s="3" t="s">
        <v>20</v>
      </c>
      <c r="B7" s="3">
        <v>1.4319289099134588E-2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4.3696503165564782E-2</v>
      </c>
      <c r="D12" s="3">
        <v>1.456550105518826E-2</v>
      </c>
      <c r="E12" s="3">
        <v>71.036656841450053</v>
      </c>
      <c r="F12" s="3">
        <v>5.2583307273621859E-36</v>
      </c>
    </row>
    <row r="13" spans="1:9" x14ac:dyDescent="0.25">
      <c r="A13" s="3" t="s">
        <v>24</v>
      </c>
      <c r="B13" s="3">
        <v>355</v>
      </c>
      <c r="C13" s="3">
        <v>7.2789924308131096E-2</v>
      </c>
      <c r="D13" s="3">
        <v>2.0504204030459463E-4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0.11648642747369588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1.0467013898166561E-3</v>
      </c>
      <c r="C17" s="3">
        <v>7.6065828019575396E-4</v>
      </c>
      <c r="D17" s="3">
        <v>1.376046796660505</v>
      </c>
      <c r="E17" s="3">
        <v>0.16967457956686818</v>
      </c>
      <c r="F17" s="3">
        <v>-4.4926158749742837E-4</v>
      </c>
      <c r="G17" s="3">
        <v>2.5426643671307408E-3</v>
      </c>
      <c r="H17" s="3">
        <v>-4.4926158749742837E-4</v>
      </c>
      <c r="I17" s="3">
        <v>2.5426643671307408E-3</v>
      </c>
    </row>
    <row r="18" spans="1:9" x14ac:dyDescent="0.25">
      <c r="A18" s="3" t="s">
        <v>39</v>
      </c>
      <c r="B18" s="3">
        <v>0.51422643526675127</v>
      </c>
      <c r="C18" s="3">
        <v>4.5277593942477407E-2</v>
      </c>
      <c r="D18" s="3">
        <v>11.357194375656237</v>
      </c>
      <c r="E18" s="3">
        <v>1.0425849678956121E-25</v>
      </c>
      <c r="F18" s="3">
        <v>0.4251803997429211</v>
      </c>
      <c r="G18" s="3">
        <v>0.60327247079058144</v>
      </c>
      <c r="H18" s="3">
        <v>0.4251803997429211</v>
      </c>
      <c r="I18" s="3">
        <v>0.60327247079058144</v>
      </c>
    </row>
    <row r="19" spans="1:9" x14ac:dyDescent="0.25">
      <c r="A19" s="3" t="s">
        <v>40</v>
      </c>
      <c r="B19" s="3">
        <v>7.5758348831945127E-2</v>
      </c>
      <c r="C19" s="3">
        <v>0.1089788777993632</v>
      </c>
      <c r="D19" s="3">
        <v>0.69516543353860638</v>
      </c>
      <c r="E19" s="3">
        <v>0.48740639714202083</v>
      </c>
      <c r="F19" s="3">
        <v>-0.13856702005134383</v>
      </c>
      <c r="G19" s="3">
        <v>0.29008371771523411</v>
      </c>
      <c r="H19" s="3">
        <v>-0.13856702005134383</v>
      </c>
      <c r="I19" s="3">
        <v>0.29008371771523411</v>
      </c>
    </row>
    <row r="20" spans="1:9" ht="15.75" thickBot="1" x14ac:dyDescent="0.3">
      <c r="A20" s="4" t="s">
        <v>41</v>
      </c>
      <c r="B20" s="4">
        <v>0.30910003133422093</v>
      </c>
      <c r="C20" s="4">
        <v>8.4225676952333239E-2</v>
      </c>
      <c r="D20" s="4">
        <v>3.6699026059375375</v>
      </c>
      <c r="E20" s="4">
        <v>2.7988350087653261E-4</v>
      </c>
      <c r="F20" s="4">
        <v>0.14345601254107609</v>
      </c>
      <c r="G20" s="4">
        <v>0.47474405012736576</v>
      </c>
      <c r="H20" s="4">
        <v>0.14345601254107609</v>
      </c>
      <c r="I20" s="4">
        <v>0.47474405012736576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74E3-4549-48E8-805B-F2BD1375F293}">
  <dimension ref="A1:I20"/>
  <sheetViews>
    <sheetView workbookViewId="0">
      <selection activeCell="K7" sqref="K7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F3">
        <f>B17*10000</f>
        <v>-5.286688336546562</v>
      </c>
    </row>
    <row r="4" spans="1:9" x14ac:dyDescent="0.25">
      <c r="A4" s="3" t="s">
        <v>17</v>
      </c>
      <c r="B4" s="3">
        <v>0.45915835597362453</v>
      </c>
      <c r="F4" s="2">
        <f>B5</f>
        <v>0.21082639586040169</v>
      </c>
    </row>
    <row r="5" spans="1:9" x14ac:dyDescent="0.25">
      <c r="A5" s="3" t="s">
        <v>18</v>
      </c>
      <c r="B5" s="3">
        <v>0.21082639586040169</v>
      </c>
    </row>
    <row r="6" spans="1:9" x14ac:dyDescent="0.25">
      <c r="A6" s="3" t="s">
        <v>19</v>
      </c>
      <c r="B6" s="3">
        <v>0.20415732314936286</v>
      </c>
    </row>
    <row r="7" spans="1:9" x14ac:dyDescent="0.25">
      <c r="A7" s="3" t="s">
        <v>20</v>
      </c>
      <c r="B7" s="3">
        <v>1.8974009921519208E-2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3.4142792083843965E-2</v>
      </c>
      <c r="D12" s="3">
        <v>1.1380930694614655E-2</v>
      </c>
      <c r="E12" s="3">
        <v>31.612550199285607</v>
      </c>
      <c r="F12" s="3">
        <v>3.9133138640938568E-18</v>
      </c>
    </row>
    <row r="13" spans="1:9" x14ac:dyDescent="0.25">
      <c r="A13" s="3" t="s">
        <v>24</v>
      </c>
      <c r="B13" s="3">
        <v>355</v>
      </c>
      <c r="C13" s="3">
        <v>0.12780463363817782</v>
      </c>
      <c r="D13" s="3">
        <v>3.6001305250190935E-4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0.16194742572202178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-5.286688336546562E-4</v>
      </c>
      <c r="C17" s="3">
        <v>1.0079227855098087E-3</v>
      </c>
      <c r="D17" s="3">
        <v>-0.52451322785331689</v>
      </c>
      <c r="E17" s="3">
        <v>0.60024897980865433</v>
      </c>
      <c r="F17" s="3">
        <v>-2.510919221734209E-3</v>
      </c>
      <c r="G17" s="3">
        <v>1.4535815544248968E-3</v>
      </c>
      <c r="H17" s="3">
        <v>-2.510919221734209E-3</v>
      </c>
      <c r="I17" s="3">
        <v>1.4535815544248968E-3</v>
      </c>
    </row>
    <row r="18" spans="1:9" x14ac:dyDescent="0.25">
      <c r="A18" s="3" t="s">
        <v>39</v>
      </c>
      <c r="B18" s="3">
        <v>-0.3762163308524637</v>
      </c>
      <c r="C18" s="3">
        <v>5.9995821771557462E-2</v>
      </c>
      <c r="D18" s="3">
        <v>-6.2707088551092829</v>
      </c>
      <c r="E18" s="3">
        <v>1.0441984657940899E-9</v>
      </c>
      <c r="F18" s="3">
        <v>-0.49420824719719458</v>
      </c>
      <c r="G18" s="3">
        <v>-0.25822441450773281</v>
      </c>
      <c r="H18" s="3">
        <v>-0.49420824719719458</v>
      </c>
      <c r="I18" s="3">
        <v>-0.25822441450773281</v>
      </c>
    </row>
    <row r="19" spans="1:9" x14ac:dyDescent="0.25">
      <c r="A19" s="3" t="s">
        <v>40</v>
      </c>
      <c r="B19" s="3">
        <v>-0.12257030660071795</v>
      </c>
      <c r="C19" s="3">
        <v>0.14440425738217103</v>
      </c>
      <c r="D19" s="3">
        <v>-0.84879981257291648</v>
      </c>
      <c r="E19" s="3">
        <v>0.39656468044096771</v>
      </c>
      <c r="F19" s="3">
        <v>-0.40656566750662787</v>
      </c>
      <c r="G19" s="3">
        <v>0.161425054305192</v>
      </c>
      <c r="H19" s="3">
        <v>-0.40656566750662787</v>
      </c>
      <c r="I19" s="3">
        <v>0.161425054305192</v>
      </c>
    </row>
    <row r="20" spans="1:9" ht="15.75" thickBot="1" x14ac:dyDescent="0.3">
      <c r="A20" s="4" t="s">
        <v>41</v>
      </c>
      <c r="B20" s="4">
        <v>-0.42018875965159952</v>
      </c>
      <c r="C20" s="4">
        <v>0.11160462080738537</v>
      </c>
      <c r="D20" s="4">
        <v>-3.7649763657795949</v>
      </c>
      <c r="E20" s="4">
        <v>1.9487556385440282E-4</v>
      </c>
      <c r="F20" s="4">
        <v>-0.63967809562788014</v>
      </c>
      <c r="G20" s="4">
        <v>-0.20069942367531893</v>
      </c>
      <c r="H20" s="4">
        <v>-0.63967809562788014</v>
      </c>
      <c r="I20" s="4">
        <v>-0.20069942367531893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CD89-643F-4AF2-88AC-5DD6685A6C14}">
  <dimension ref="A1:I20"/>
  <sheetViews>
    <sheetView workbookViewId="0">
      <selection activeCell="I8" sqref="I8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E3">
        <f>B17*10000</f>
        <v>5.1803255616199957</v>
      </c>
    </row>
    <row r="4" spans="1:9" x14ac:dyDescent="0.25">
      <c r="A4" s="3" t="s">
        <v>17</v>
      </c>
      <c r="B4" s="3">
        <v>0.16833040986498793</v>
      </c>
      <c r="E4" s="2">
        <f>B5</f>
        <v>2.8335126885314824E-2</v>
      </c>
    </row>
    <row r="5" spans="1:9" x14ac:dyDescent="0.25">
      <c r="A5" s="3" t="s">
        <v>18</v>
      </c>
      <c r="B5" s="3">
        <v>2.8335126885314824E-2</v>
      </c>
    </row>
    <row r="6" spans="1:9" x14ac:dyDescent="0.25">
      <c r="A6" s="3" t="s">
        <v>19</v>
      </c>
      <c r="B6" s="3">
        <v>2.0123874436458328E-2</v>
      </c>
    </row>
    <row r="7" spans="1:9" x14ac:dyDescent="0.25">
      <c r="A7" s="3" t="s">
        <v>20</v>
      </c>
      <c r="B7" s="3">
        <v>1.3938066875229494E-2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2.0111390558113368E-3</v>
      </c>
      <c r="D12" s="3">
        <v>6.7037968527044556E-4</v>
      </c>
      <c r="E12" s="3">
        <v>3.450767962841137</v>
      </c>
      <c r="F12" s="3">
        <v>1.6796858405409957E-2</v>
      </c>
    </row>
    <row r="13" spans="1:9" x14ac:dyDescent="0.25">
      <c r="A13" s="3" t="s">
        <v>24</v>
      </c>
      <c r="B13" s="3">
        <v>355</v>
      </c>
      <c r="C13" s="3">
        <v>6.8965746417521234E-2</v>
      </c>
      <c r="D13" s="3">
        <v>1.9426970821836967E-4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7.0976885473332571E-2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5.1803255616199957E-4</v>
      </c>
      <c r="C17" s="3">
        <v>7.4040728594593653E-4</v>
      </c>
      <c r="D17" s="3">
        <v>0.69965891205428465</v>
      </c>
      <c r="E17" s="3">
        <v>0.48459854138029546</v>
      </c>
      <c r="F17" s="3">
        <v>-9.3810342072328393E-4</v>
      </c>
      <c r="G17" s="3">
        <v>1.9741685330472831E-3</v>
      </c>
      <c r="H17" s="3">
        <v>-9.3810342072328393E-4</v>
      </c>
      <c r="I17" s="3">
        <v>1.9741685330472831E-3</v>
      </c>
    </row>
    <row r="18" spans="1:9" x14ac:dyDescent="0.25">
      <c r="A18" s="3" t="s">
        <v>39</v>
      </c>
      <c r="B18" s="3">
        <v>0.13801010441428785</v>
      </c>
      <c r="C18" s="3">
        <v>4.4072169222274908E-2</v>
      </c>
      <c r="D18" s="3">
        <v>3.1314570362589489</v>
      </c>
      <c r="E18" s="3">
        <v>1.8838008656913133E-3</v>
      </c>
      <c r="F18" s="3">
        <v>5.1334740189661929E-2</v>
      </c>
      <c r="G18" s="3">
        <v>0.22468546863891375</v>
      </c>
      <c r="H18" s="3">
        <v>5.1334740189661929E-2</v>
      </c>
      <c r="I18" s="3">
        <v>0.22468546863891375</v>
      </c>
    </row>
    <row r="19" spans="1:9" x14ac:dyDescent="0.25">
      <c r="A19" s="3" t="s">
        <v>40</v>
      </c>
      <c r="B19" s="3">
        <v>-4.6811957768772824E-2</v>
      </c>
      <c r="C19" s="3">
        <v>0.10607753473227857</v>
      </c>
      <c r="D19" s="3">
        <v>-0.44129945032110846</v>
      </c>
      <c r="E19" s="3">
        <v>0.65926487695384717</v>
      </c>
      <c r="F19" s="3">
        <v>-0.25543134549620228</v>
      </c>
      <c r="G19" s="3">
        <v>0.1618074299586566</v>
      </c>
      <c r="H19" s="3">
        <v>-0.25543134549620228</v>
      </c>
      <c r="I19" s="3">
        <v>0.1618074299586566</v>
      </c>
    </row>
    <row r="20" spans="1:9" ht="15.75" thickBot="1" x14ac:dyDescent="0.3">
      <c r="A20" s="4" t="s">
        <v>41</v>
      </c>
      <c r="B20" s="4">
        <v>-0.11108872831737879</v>
      </c>
      <c r="C20" s="4">
        <v>8.1983337988758495E-2</v>
      </c>
      <c r="D20" s="4">
        <v>-1.3550159220476141</v>
      </c>
      <c r="E20" s="4">
        <v>0.17627408485900009</v>
      </c>
      <c r="F20" s="4">
        <v>-0.27232280882491999</v>
      </c>
      <c r="G20" s="4">
        <v>5.0145352190162418E-2</v>
      </c>
      <c r="H20" s="4">
        <v>-0.27232280882491999</v>
      </c>
      <c r="I20" s="4">
        <v>5.0145352190162418E-2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FB2A-0B4F-4B38-B6B8-7D21D44E4866}">
  <dimension ref="A1:I20"/>
  <sheetViews>
    <sheetView workbookViewId="0">
      <selection activeCell="E4" sqref="E4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E3">
        <f>B17*10000</f>
        <v>2.650816033748296</v>
      </c>
    </row>
    <row r="4" spans="1:9" x14ac:dyDescent="0.25">
      <c r="A4" s="3" t="s">
        <v>17</v>
      </c>
      <c r="B4" s="3">
        <v>0.50743056075164017</v>
      </c>
      <c r="E4" s="2">
        <f>B5</f>
        <v>0.25748577398472394</v>
      </c>
    </row>
    <row r="5" spans="1:9" x14ac:dyDescent="0.25">
      <c r="A5" s="3" t="s">
        <v>18</v>
      </c>
      <c r="B5" s="3">
        <v>0.25748577398472394</v>
      </c>
    </row>
    <row r="6" spans="1:9" x14ac:dyDescent="0.25">
      <c r="A6" s="3" t="s">
        <v>19</v>
      </c>
      <c r="B6" s="3">
        <v>0.25121100587755257</v>
      </c>
    </row>
    <row r="7" spans="1:9" x14ac:dyDescent="0.25">
      <c r="A7" s="3" t="s">
        <v>20</v>
      </c>
      <c r="B7" s="3">
        <v>1.4590182347250074E-2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2.6205850134253694E-2</v>
      </c>
      <c r="D12" s="3">
        <v>8.7352833780845653E-3</v>
      </c>
      <c r="E12" s="3">
        <v>41.035105933308827</v>
      </c>
      <c r="F12" s="3">
        <v>8.6479180690313151E-23</v>
      </c>
    </row>
    <row r="13" spans="1:9" x14ac:dyDescent="0.25">
      <c r="A13" s="3" t="s">
        <v>24</v>
      </c>
      <c r="B13" s="3">
        <v>355</v>
      </c>
      <c r="C13" s="3">
        <v>7.5570064428732722E-2</v>
      </c>
      <c r="D13" s="3">
        <v>2.1287342092600768E-4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0.10177591456298642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2.6508160337482961E-4</v>
      </c>
      <c r="C17" s="3">
        <v>7.7504846331180122E-4</v>
      </c>
      <c r="D17" s="3">
        <v>0.34201939094508926</v>
      </c>
      <c r="E17" s="3">
        <v>0.73253868392583854</v>
      </c>
      <c r="F17" s="3">
        <v>-1.2591820994277579E-3</v>
      </c>
      <c r="G17" s="3">
        <v>1.7893453061774171E-3</v>
      </c>
      <c r="H17" s="3">
        <v>-1.2591820994277579E-3</v>
      </c>
      <c r="I17" s="3">
        <v>1.7893453061774171E-3</v>
      </c>
    </row>
    <row r="18" spans="1:9" x14ac:dyDescent="0.25">
      <c r="A18" s="3" t="s">
        <v>39</v>
      </c>
      <c r="B18" s="3">
        <v>0.40249934741896498</v>
      </c>
      <c r="C18" s="3">
        <v>4.6134158427279456E-2</v>
      </c>
      <c r="D18" s="3">
        <v>8.7245407988403727</v>
      </c>
      <c r="E18" s="3">
        <v>1.052832790367162E-16</v>
      </c>
      <c r="F18" s="3">
        <v>0.31176873316864517</v>
      </c>
      <c r="G18" s="3">
        <v>0.49322996166928479</v>
      </c>
      <c r="H18" s="3">
        <v>0.31176873316864517</v>
      </c>
      <c r="I18" s="3">
        <v>0.49322996166928479</v>
      </c>
    </row>
    <row r="19" spans="1:9" x14ac:dyDescent="0.25">
      <c r="A19" s="3" t="s">
        <v>40</v>
      </c>
      <c r="B19" s="3">
        <v>5.2158346001340651E-2</v>
      </c>
      <c r="C19" s="3">
        <v>0.11104054734026481</v>
      </c>
      <c r="D19" s="3">
        <v>0.46972342311597493</v>
      </c>
      <c r="E19" s="3">
        <v>0.63884102443394331</v>
      </c>
      <c r="F19" s="3">
        <v>-0.16622164423419497</v>
      </c>
      <c r="G19" s="3">
        <v>0.27053833623687629</v>
      </c>
      <c r="H19" s="3">
        <v>-0.16622164423419497</v>
      </c>
      <c r="I19" s="3">
        <v>0.27053833623687629</v>
      </c>
    </row>
    <row r="20" spans="1:9" ht="15.75" thickBot="1" x14ac:dyDescent="0.3">
      <c r="A20" s="4" t="s">
        <v>41</v>
      </c>
      <c r="B20" s="4">
        <v>0.23135068222587868</v>
      </c>
      <c r="C20" s="4">
        <v>8.5819063819962169E-2</v>
      </c>
      <c r="D20" s="4">
        <v>2.6957959214193239</v>
      </c>
      <c r="E20" s="4">
        <v>7.3563846062895321E-3</v>
      </c>
      <c r="F20" s="4">
        <v>6.2572999046804995E-2</v>
      </c>
      <c r="G20" s="4">
        <v>0.40012836540495234</v>
      </c>
      <c r="H20" s="4">
        <v>6.2572999046804995E-2</v>
      </c>
      <c r="I20" s="4">
        <v>0.40012836540495234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6ED8-8A98-4BE7-9110-F9A266C883E5}">
  <dimension ref="A1:I20"/>
  <sheetViews>
    <sheetView workbookViewId="0">
      <selection activeCell="E5" sqref="E5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</row>
    <row r="4" spans="1:9" x14ac:dyDescent="0.25">
      <c r="A4" s="3" t="s">
        <v>17</v>
      </c>
      <c r="B4" s="3">
        <v>0.49191340386529575</v>
      </c>
      <c r="E4">
        <f>B17*10000</f>
        <v>-1.7184477721644036</v>
      </c>
    </row>
    <row r="5" spans="1:9" x14ac:dyDescent="0.25">
      <c r="A5" s="3" t="s">
        <v>18</v>
      </c>
      <c r="B5" s="3">
        <v>0.24197879690234156</v>
      </c>
      <c r="E5" s="2">
        <f>B5</f>
        <v>0.24197879690234156</v>
      </c>
    </row>
    <row r="6" spans="1:9" x14ac:dyDescent="0.25">
      <c r="A6" s="3" t="s">
        <v>19</v>
      </c>
      <c r="B6" s="3">
        <v>0.23557298391841769</v>
      </c>
      <c r="E6" s="2"/>
    </row>
    <row r="7" spans="1:9" x14ac:dyDescent="0.25">
      <c r="A7" s="3" t="s">
        <v>20</v>
      </c>
      <c r="B7" s="3">
        <v>1.5968186923724162E-2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2.8895853586842199E-2</v>
      </c>
      <c r="D12" s="3">
        <v>9.6319511956140663E-3</v>
      </c>
      <c r="E12" s="3">
        <v>37.774876898469444</v>
      </c>
      <c r="F12" s="3">
        <v>3.2889786693943731E-21</v>
      </c>
    </row>
    <row r="13" spans="1:9" x14ac:dyDescent="0.25">
      <c r="A13" s="3" t="s">
        <v>24</v>
      </c>
      <c r="B13" s="3">
        <v>355</v>
      </c>
      <c r="C13" s="3">
        <v>9.0518962739003339E-2</v>
      </c>
      <c r="D13" s="3">
        <v>2.5498299363099531E-4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0.11941481632584554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-1.7184477721644037E-4</v>
      </c>
      <c r="C17" s="3">
        <v>8.4824976429719783E-4</v>
      </c>
      <c r="D17" s="3">
        <v>-0.20258747417256201</v>
      </c>
      <c r="E17" s="3">
        <v>0.83957353573379501</v>
      </c>
      <c r="F17" s="3">
        <v>-1.8400712015412296E-3</v>
      </c>
      <c r="G17" s="3">
        <v>1.4963816471083491E-3</v>
      </c>
      <c r="H17" s="3">
        <v>-1.8400712015412296E-3</v>
      </c>
      <c r="I17" s="3">
        <v>1.4963816471083491E-3</v>
      </c>
    </row>
    <row r="18" spans="1:9" x14ac:dyDescent="0.25">
      <c r="A18" s="3" t="s">
        <v>39</v>
      </c>
      <c r="B18" s="3">
        <v>-0.35339654286611039</v>
      </c>
      <c r="C18" s="3">
        <v>5.0491409072371894E-2</v>
      </c>
      <c r="D18" s="3">
        <v>-6.9991420195774143</v>
      </c>
      <c r="E18" s="3">
        <v>1.2923548132877281E-11</v>
      </c>
      <c r="F18" s="3">
        <v>-0.4526964264159884</v>
      </c>
      <c r="G18" s="3">
        <v>-0.25409665931623238</v>
      </c>
      <c r="H18" s="3">
        <v>-0.4526964264159884</v>
      </c>
      <c r="I18" s="3">
        <v>-0.25409665931623238</v>
      </c>
    </row>
    <row r="19" spans="1:9" x14ac:dyDescent="0.25">
      <c r="A19" s="3" t="s">
        <v>40</v>
      </c>
      <c r="B19" s="3">
        <v>-0.19678531319369566</v>
      </c>
      <c r="C19" s="3">
        <v>0.12152803671958105</v>
      </c>
      <c r="D19" s="3">
        <v>-1.6192585555197148</v>
      </c>
      <c r="E19" s="3">
        <v>0.10627964245167029</v>
      </c>
      <c r="F19" s="3">
        <v>-0.43579072254962037</v>
      </c>
      <c r="G19" s="3">
        <v>4.2220096162229048E-2</v>
      </c>
      <c r="H19" s="3">
        <v>-0.43579072254962037</v>
      </c>
      <c r="I19" s="3">
        <v>4.2220096162229048E-2</v>
      </c>
    </row>
    <row r="20" spans="1:9" ht="15.75" thickBot="1" x14ac:dyDescent="0.3">
      <c r="A20" s="4" t="s">
        <v>41</v>
      </c>
      <c r="B20" s="4">
        <v>-0.33048882694524451</v>
      </c>
      <c r="C20" s="4">
        <v>9.392445002268629E-2</v>
      </c>
      <c r="D20" s="4">
        <v>-3.5186666183876403</v>
      </c>
      <c r="E20" s="4">
        <v>4.9010904773658418E-4</v>
      </c>
      <c r="F20" s="4">
        <v>-0.51520712102910871</v>
      </c>
      <c r="G20" s="4">
        <v>-0.14577053286138025</v>
      </c>
      <c r="H20" s="4">
        <v>-0.51520712102910871</v>
      </c>
      <c r="I20" s="4">
        <v>-0.14577053286138025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58F1-5F99-4916-BABC-A69799B60865}">
  <dimension ref="A1:I20"/>
  <sheetViews>
    <sheetView workbookViewId="0">
      <selection activeCell="L17" sqref="L17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E3">
        <f>B17*10000</f>
        <v>0.9323682615838953</v>
      </c>
    </row>
    <row r="4" spans="1:9" x14ac:dyDescent="0.25">
      <c r="A4" s="3" t="s">
        <v>17</v>
      </c>
      <c r="B4" s="3">
        <v>0.15241781980916078</v>
      </c>
      <c r="E4" s="2">
        <f>B5</f>
        <v>2.32311917953778E-2</v>
      </c>
    </row>
    <row r="5" spans="1:9" x14ac:dyDescent="0.25">
      <c r="A5" s="3" t="s">
        <v>18</v>
      </c>
      <c r="B5" s="3">
        <v>2.32311917953778E-2</v>
      </c>
    </row>
    <row r="6" spans="1:9" x14ac:dyDescent="0.25">
      <c r="A6" s="3" t="s">
        <v>19</v>
      </c>
      <c r="B6" s="3">
        <v>1.497680750069085E-2</v>
      </c>
    </row>
    <row r="7" spans="1:9" x14ac:dyDescent="0.25">
      <c r="A7" s="3" t="s">
        <v>20</v>
      </c>
      <c r="B7" s="3">
        <v>1.1901157571343971E-2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3</v>
      </c>
      <c r="C12" s="3">
        <v>1.1958768847207396E-3</v>
      </c>
      <c r="D12" s="3">
        <v>3.9862562824024655E-4</v>
      </c>
      <c r="E12" s="3">
        <v>2.8144063767822014</v>
      </c>
      <c r="F12" s="3">
        <v>3.9198000387073252E-2</v>
      </c>
    </row>
    <row r="13" spans="1:9" x14ac:dyDescent="0.25">
      <c r="A13" s="3" t="s">
        <v>24</v>
      </c>
      <c r="B13" s="3">
        <v>355</v>
      </c>
      <c r="C13" s="3">
        <v>5.028133079597507E-2</v>
      </c>
      <c r="D13" s="3">
        <v>1.4163755153795795E-4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5.1477207680695809E-2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9.3236826158389529E-5</v>
      </c>
      <c r="C17" s="3">
        <v>6.3220415398305627E-4</v>
      </c>
      <c r="D17" s="3">
        <v>0.14747898376018639</v>
      </c>
      <c r="E17" s="3">
        <v>0.88283769043841931</v>
      </c>
      <c r="F17" s="3">
        <v>-1.1500994170485295E-3</v>
      </c>
      <c r="G17" s="3">
        <v>1.3365730693653086E-3</v>
      </c>
      <c r="H17" s="3">
        <v>-1.1500994170485295E-3</v>
      </c>
      <c r="I17" s="3">
        <v>1.3365730693653086E-3</v>
      </c>
    </row>
    <row r="18" spans="1:9" x14ac:dyDescent="0.25">
      <c r="A18" s="3" t="s">
        <v>39</v>
      </c>
      <c r="B18" s="3">
        <v>4.9102804552854519E-2</v>
      </c>
      <c r="C18" s="3">
        <v>3.7631461745773379E-2</v>
      </c>
      <c r="D18" s="3">
        <v>1.3048338351716979</v>
      </c>
      <c r="E18" s="3">
        <v>0.19279462328978966</v>
      </c>
      <c r="F18" s="3">
        <v>-2.490582063347848E-2</v>
      </c>
      <c r="G18" s="3">
        <v>0.12311142973918751</v>
      </c>
      <c r="H18" s="3">
        <v>-2.490582063347848E-2</v>
      </c>
      <c r="I18" s="3">
        <v>0.12311142973918751</v>
      </c>
    </row>
    <row r="19" spans="1:9" x14ac:dyDescent="0.25">
      <c r="A19" s="3" t="s">
        <v>40</v>
      </c>
      <c r="B19" s="3">
        <v>-0.14462696719235482</v>
      </c>
      <c r="C19" s="3">
        <v>9.057536220264216E-2</v>
      </c>
      <c r="D19" s="3">
        <v>-1.5967583642534517</v>
      </c>
      <c r="E19" s="3">
        <v>0.1112093168574194</v>
      </c>
      <c r="F19" s="3">
        <v>-0.32275871444303372</v>
      </c>
      <c r="G19" s="3">
        <v>3.3504780058324107E-2</v>
      </c>
      <c r="H19" s="3">
        <v>-0.32275871444303372</v>
      </c>
      <c r="I19" s="3">
        <v>3.3504780058324107E-2</v>
      </c>
    </row>
    <row r="20" spans="1:9" ht="15.75" thickBot="1" x14ac:dyDescent="0.3">
      <c r="A20" s="4" t="s">
        <v>41</v>
      </c>
      <c r="B20" s="4">
        <v>-9.9138144719365606E-2</v>
      </c>
      <c r="C20" s="4">
        <v>7.0002291735517308E-2</v>
      </c>
      <c r="D20" s="4">
        <v>-1.4162128447727025</v>
      </c>
      <c r="E20" s="4">
        <v>0.1575900117008428</v>
      </c>
      <c r="F20" s="4">
        <v>-0.23680947426372276</v>
      </c>
      <c r="G20" s="4">
        <v>3.8533184824991545E-2</v>
      </c>
      <c r="H20" s="4">
        <v>-0.23680947426372276</v>
      </c>
      <c r="I20" s="4">
        <v>3.8533184824991545E-2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9334-DB28-4B5C-BD59-6D317E9C7B55}">
  <dimension ref="A1:I22"/>
  <sheetViews>
    <sheetView workbookViewId="0">
      <selection activeCell="E4" sqref="E4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E3">
        <f>B17*10000</f>
        <v>10.371736969765452</v>
      </c>
    </row>
    <row r="4" spans="1:9" x14ac:dyDescent="0.25">
      <c r="A4" s="3" t="s">
        <v>17</v>
      </c>
      <c r="B4" s="3">
        <v>0.62050439019543935</v>
      </c>
      <c r="E4" s="2">
        <f>B5</f>
        <v>0.3850256982518141</v>
      </c>
    </row>
    <row r="5" spans="1:9" x14ac:dyDescent="0.25">
      <c r="A5" s="3" t="s">
        <v>18</v>
      </c>
      <c r="B5" s="3">
        <v>0.3850256982518141</v>
      </c>
    </row>
    <row r="6" spans="1:9" x14ac:dyDescent="0.25">
      <c r="A6" s="3" t="s">
        <v>19</v>
      </c>
      <c r="B6" s="3">
        <v>0.37631501409107487</v>
      </c>
    </row>
    <row r="7" spans="1:9" x14ac:dyDescent="0.25">
      <c r="A7" s="3" t="s">
        <v>20</v>
      </c>
      <c r="B7" s="3">
        <v>1.4245535993680374E-2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4.4850268074919056E-2</v>
      </c>
      <c r="D12" s="3">
        <v>8.9700536149838108E-3</v>
      </c>
      <c r="E12" s="3">
        <v>44.201545039045627</v>
      </c>
      <c r="F12" s="3">
        <v>2.3356895362731366E-35</v>
      </c>
    </row>
    <row r="13" spans="1:9" x14ac:dyDescent="0.25">
      <c r="A13" s="3" t="s">
        <v>24</v>
      </c>
      <c r="B13" s="3">
        <v>353</v>
      </c>
      <c r="C13" s="3">
        <v>7.1636159398776822E-2</v>
      </c>
      <c r="D13" s="3">
        <v>2.0293529574724311E-4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0.11648642747369588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1.0371736969765452E-3</v>
      </c>
      <c r="C17" s="3">
        <v>7.5921102279741378E-4</v>
      </c>
      <c r="D17" s="3">
        <v>1.3661204406054868</v>
      </c>
      <c r="E17" s="3">
        <v>0.17277081835235686</v>
      </c>
      <c r="F17" s="3">
        <v>-4.559719426323178E-4</v>
      </c>
      <c r="G17" s="3">
        <v>2.5303193365854085E-3</v>
      </c>
      <c r="H17" s="3">
        <v>-4.559719426323178E-4</v>
      </c>
      <c r="I17" s="3">
        <v>2.5303193365854085E-3</v>
      </c>
    </row>
    <row r="18" spans="1:9" x14ac:dyDescent="0.25">
      <c r="A18" s="3" t="s">
        <v>39</v>
      </c>
      <c r="B18" s="3">
        <v>0.48631692533317317</v>
      </c>
      <c r="C18" s="3">
        <v>4.8400434050960291E-2</v>
      </c>
      <c r="D18" s="3">
        <v>10.047780249679898</v>
      </c>
      <c r="E18" s="3">
        <v>4.6665203974309961E-21</v>
      </c>
      <c r="F18" s="3">
        <v>0.39112745246160796</v>
      </c>
      <c r="G18" s="3">
        <v>0.58150639820473837</v>
      </c>
      <c r="H18" s="3">
        <v>0.39112745246160796</v>
      </c>
      <c r="I18" s="3">
        <v>0.58150639820473837</v>
      </c>
    </row>
    <row r="19" spans="1:9" x14ac:dyDescent="0.25">
      <c r="A19" s="3" t="s">
        <v>40</v>
      </c>
      <c r="B19" s="3">
        <v>-3.2745651403773376E-2</v>
      </c>
      <c r="C19" s="3">
        <v>0.11849999819056835</v>
      </c>
      <c r="D19" s="3">
        <v>-0.27633461522178882</v>
      </c>
      <c r="E19" s="3">
        <v>0.78245278765759441</v>
      </c>
      <c r="F19" s="3">
        <v>-0.26580042837468015</v>
      </c>
      <c r="G19" s="3">
        <v>0.20030912556713343</v>
      </c>
      <c r="H19" s="3">
        <v>-0.26580042837468015</v>
      </c>
      <c r="I19" s="3">
        <v>0.20030912556713343</v>
      </c>
    </row>
    <row r="20" spans="1:9" x14ac:dyDescent="0.25">
      <c r="A20" s="3" t="s">
        <v>41</v>
      </c>
      <c r="B20" s="3">
        <v>0.45373414053716948</v>
      </c>
      <c r="C20" s="3">
        <v>0.10366038046769763</v>
      </c>
      <c r="D20" s="3">
        <v>4.3771220835771576</v>
      </c>
      <c r="E20" s="3">
        <v>1.5861609519525339E-5</v>
      </c>
      <c r="F20" s="3">
        <v>0.24986454374808328</v>
      </c>
      <c r="G20" s="3">
        <v>0.65760373732625566</v>
      </c>
      <c r="H20" s="3">
        <v>0.24986454374808328</v>
      </c>
      <c r="I20" s="3">
        <v>0.65760373732625566</v>
      </c>
    </row>
    <row r="21" spans="1:9" x14ac:dyDescent="0.25">
      <c r="A21" s="3" t="s">
        <v>42</v>
      </c>
      <c r="B21" s="3">
        <v>-0.27177478685576656</v>
      </c>
      <c r="C21" s="3">
        <v>0.20210116134494233</v>
      </c>
      <c r="D21" s="3">
        <v>-1.3447462896658304</v>
      </c>
      <c r="E21" s="3">
        <v>0.17957056664389032</v>
      </c>
      <c r="F21" s="3">
        <v>-0.66924855733685007</v>
      </c>
      <c r="G21" s="3">
        <v>0.12569898362531701</v>
      </c>
      <c r="H21" s="3">
        <v>-0.66924855733685007</v>
      </c>
      <c r="I21" s="3">
        <v>0.12569898362531701</v>
      </c>
    </row>
    <row r="22" spans="1:9" ht="15.75" thickBot="1" x14ac:dyDescent="0.3">
      <c r="A22" s="4" t="s">
        <v>43</v>
      </c>
      <c r="B22" s="4">
        <v>-0.49314432782812379</v>
      </c>
      <c r="C22" s="4">
        <v>0.27892441445996641</v>
      </c>
      <c r="D22" s="4">
        <v>-1.768021378777167</v>
      </c>
      <c r="E22" s="4">
        <v>7.7921075027303888E-2</v>
      </c>
      <c r="F22" s="4">
        <v>-1.0417069286407379</v>
      </c>
      <c r="G22" s="4">
        <v>5.5418272984490313E-2</v>
      </c>
      <c r="H22" s="4">
        <v>-1.0417069286407379</v>
      </c>
      <c r="I22" s="4">
        <v>5.5418272984490313E-2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53D0-ADC9-443F-B688-603E1DAF60FD}">
  <dimension ref="A1:I22"/>
  <sheetViews>
    <sheetView workbookViewId="0">
      <selection activeCell="E4" sqref="E4"/>
    </sheetView>
  </sheetViews>
  <sheetFormatPr defaultRowHeight="15" x14ac:dyDescent="0.25"/>
  <sheetData>
    <row r="1" spans="1:9" x14ac:dyDescent="0.25">
      <c r="A1" t="s">
        <v>15</v>
      </c>
    </row>
    <row r="2" spans="1:9" ht="15.75" thickBot="1" x14ac:dyDescent="0.3"/>
    <row r="3" spans="1:9" x14ac:dyDescent="0.25">
      <c r="A3" s="6" t="s">
        <v>16</v>
      </c>
      <c r="B3" s="6"/>
      <c r="E3">
        <f>B17*10000</f>
        <v>-4.6998231495177771</v>
      </c>
    </row>
    <row r="4" spans="1:9" x14ac:dyDescent="0.25">
      <c r="A4" s="3" t="s">
        <v>17</v>
      </c>
      <c r="B4" s="3">
        <v>0.46199058784822766</v>
      </c>
      <c r="E4" s="2">
        <f>B5</f>
        <v>0.21343530326035096</v>
      </c>
    </row>
    <row r="5" spans="1:9" x14ac:dyDescent="0.25">
      <c r="A5" s="3" t="s">
        <v>18</v>
      </c>
      <c r="B5" s="3">
        <v>0.21343530326035096</v>
      </c>
    </row>
    <row r="6" spans="1:9" x14ac:dyDescent="0.25">
      <c r="A6" s="3" t="s">
        <v>19</v>
      </c>
      <c r="B6" s="3">
        <v>0.20229416024704147</v>
      </c>
    </row>
    <row r="7" spans="1:9" x14ac:dyDescent="0.25">
      <c r="A7" s="3" t="s">
        <v>20</v>
      </c>
      <c r="B7" s="3">
        <v>1.899620715093599E-2</v>
      </c>
    </row>
    <row r="8" spans="1:9" ht="15.75" thickBot="1" x14ac:dyDescent="0.3">
      <c r="A8" s="4" t="s">
        <v>21</v>
      </c>
      <c r="B8" s="4">
        <v>359</v>
      </c>
    </row>
    <row r="10" spans="1:9" ht="15.75" thickBot="1" x14ac:dyDescent="0.3">
      <c r="A10" t="s">
        <v>22</v>
      </c>
    </row>
    <row r="11" spans="1:9" x14ac:dyDescent="0.25">
      <c r="A11" s="5"/>
      <c r="B11" s="5" t="s">
        <v>27</v>
      </c>
      <c r="C11" s="5" t="s">
        <v>28</v>
      </c>
      <c r="D11" s="5" t="s">
        <v>29</v>
      </c>
      <c r="E11" s="5" t="s">
        <v>30</v>
      </c>
      <c r="F11" s="5" t="s">
        <v>31</v>
      </c>
    </row>
    <row r="12" spans="1:9" x14ac:dyDescent="0.25">
      <c r="A12" s="3" t="s">
        <v>23</v>
      </c>
      <c r="B12" s="3">
        <v>5</v>
      </c>
      <c r="C12" s="3">
        <v>3.4565297921212879E-2</v>
      </c>
      <c r="D12" s="3">
        <v>6.9130595842425754E-3</v>
      </c>
      <c r="E12" s="3">
        <v>19.157397316000342</v>
      </c>
      <c r="F12" s="3">
        <v>7.1706730857958041E-17</v>
      </c>
    </row>
    <row r="13" spans="1:9" x14ac:dyDescent="0.25">
      <c r="A13" s="3" t="s">
        <v>24</v>
      </c>
      <c r="B13" s="3">
        <v>353</v>
      </c>
      <c r="C13" s="3">
        <v>0.1273821278008089</v>
      </c>
      <c r="D13" s="3">
        <v>3.6085588612127167E-4</v>
      </c>
      <c r="E13" s="3"/>
      <c r="F13" s="3"/>
    </row>
    <row r="14" spans="1:9" ht="15.75" thickBot="1" x14ac:dyDescent="0.3">
      <c r="A14" s="4" t="s">
        <v>25</v>
      </c>
      <c r="B14" s="4">
        <v>358</v>
      </c>
      <c r="C14" s="4">
        <v>0.16194742572202178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32</v>
      </c>
      <c r="C16" s="5" t="s">
        <v>20</v>
      </c>
      <c r="D16" s="5" t="s">
        <v>33</v>
      </c>
      <c r="E16" s="5" t="s">
        <v>34</v>
      </c>
      <c r="F16" s="5" t="s">
        <v>35</v>
      </c>
      <c r="G16" s="5" t="s">
        <v>36</v>
      </c>
      <c r="H16" s="5" t="s">
        <v>37</v>
      </c>
      <c r="I16" s="5" t="s">
        <v>38</v>
      </c>
    </row>
    <row r="17" spans="1:9" x14ac:dyDescent="0.25">
      <c r="A17" s="3" t="s">
        <v>26</v>
      </c>
      <c r="B17" s="3">
        <v>-4.6998231495177774E-4</v>
      </c>
      <c r="C17" s="3">
        <v>1.0123964353978415E-3</v>
      </c>
      <c r="D17" s="3">
        <v>-0.4642275481413452</v>
      </c>
      <c r="E17" s="3">
        <v>0.64277088825607143</v>
      </c>
      <c r="F17" s="3">
        <v>-2.4610694800194666E-3</v>
      </c>
      <c r="G17" s="3">
        <v>1.5211048501159114E-3</v>
      </c>
      <c r="H17" s="3">
        <v>-2.4610694800194666E-3</v>
      </c>
      <c r="I17" s="3">
        <v>1.5211048501159114E-3</v>
      </c>
    </row>
    <row r="18" spans="1:9" x14ac:dyDescent="0.25">
      <c r="A18" s="3" t="s">
        <v>39</v>
      </c>
      <c r="B18" s="3">
        <v>-0.35110990213002402</v>
      </c>
      <c r="C18" s="3">
        <v>6.4541247997627754E-2</v>
      </c>
      <c r="D18" s="3">
        <v>-5.4400854185981844</v>
      </c>
      <c r="E18" s="3">
        <v>9.9727838854203358E-8</v>
      </c>
      <c r="F18" s="3">
        <v>-0.47804362691642921</v>
      </c>
      <c r="G18" s="3">
        <v>-0.2241761773436188</v>
      </c>
      <c r="H18" s="3">
        <v>-0.47804362691642921</v>
      </c>
      <c r="I18" s="3">
        <v>-0.2241761773436188</v>
      </c>
    </row>
    <row r="19" spans="1:9" x14ac:dyDescent="0.25">
      <c r="A19" s="3" t="s">
        <v>40</v>
      </c>
      <c r="B19" s="3">
        <v>-5.7701718298896233E-2</v>
      </c>
      <c r="C19" s="3">
        <v>0.15801795832829252</v>
      </c>
      <c r="D19" s="3">
        <v>-0.36515924461583782</v>
      </c>
      <c r="E19" s="3">
        <v>0.71521122536196535</v>
      </c>
      <c r="F19" s="3">
        <v>-0.36847674444171841</v>
      </c>
      <c r="G19" s="3">
        <v>0.2530733078439259</v>
      </c>
      <c r="H19" s="3">
        <v>-0.36847674444171841</v>
      </c>
      <c r="I19" s="3">
        <v>0.2530733078439259</v>
      </c>
    </row>
    <row r="20" spans="1:9" x14ac:dyDescent="0.25">
      <c r="A20" s="3" t="s">
        <v>41</v>
      </c>
      <c r="B20" s="3">
        <v>-0.49518972168173742</v>
      </c>
      <c r="C20" s="3">
        <v>0.13822955216165836</v>
      </c>
      <c r="D20" s="3">
        <v>-3.5823723215323522</v>
      </c>
      <c r="E20" s="3">
        <v>3.882674956855213E-4</v>
      </c>
      <c r="F20" s="3">
        <v>-0.76704675072587514</v>
      </c>
      <c r="G20" s="3">
        <v>-0.22333269263759964</v>
      </c>
      <c r="H20" s="3">
        <v>-0.76704675072587514</v>
      </c>
      <c r="I20" s="3">
        <v>-0.22333269263759964</v>
      </c>
    </row>
    <row r="21" spans="1:9" x14ac:dyDescent="0.25">
      <c r="A21" s="3" t="s">
        <v>42</v>
      </c>
      <c r="B21" s="3">
        <v>-1.819065713206643E-2</v>
      </c>
      <c r="C21" s="3">
        <v>0.26949884708138699</v>
      </c>
      <c r="D21" s="3">
        <v>-6.7498088875211262E-2</v>
      </c>
      <c r="E21" s="3">
        <v>0.94622339779617659</v>
      </c>
      <c r="F21" s="3">
        <v>-0.54821592852036738</v>
      </c>
      <c r="G21" s="3">
        <v>0.51183461425623444</v>
      </c>
      <c r="H21" s="3">
        <v>-0.54821592852036738</v>
      </c>
      <c r="I21" s="3">
        <v>0.51183461425623444</v>
      </c>
    </row>
    <row r="22" spans="1:9" ht="15.75" thickBot="1" x14ac:dyDescent="0.3">
      <c r="A22" s="4" t="s">
        <v>43</v>
      </c>
      <c r="B22" s="4">
        <v>0.4013631185444782</v>
      </c>
      <c r="C22" s="4">
        <v>0.37194149513823688</v>
      </c>
      <c r="D22" s="4">
        <v>1.0791028260917928</v>
      </c>
      <c r="E22" s="4">
        <v>0.281278669566559</v>
      </c>
      <c r="F22" s="4">
        <v>-0.33013682676578809</v>
      </c>
      <c r="G22" s="4">
        <v>1.1328630638547446</v>
      </c>
      <c r="H22" s="4">
        <v>-0.33013682676578809</v>
      </c>
      <c r="I22" s="4">
        <v>1.1328630638547446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ff5 factors</vt:lpstr>
      <vt:lpstr>ff3 EW L</vt:lpstr>
      <vt:lpstr>ff3 EW S</vt:lpstr>
      <vt:lpstr>ff3 EW LS</vt:lpstr>
      <vt:lpstr>ff3 VW L</vt:lpstr>
      <vt:lpstr>ff3 VW S</vt:lpstr>
      <vt:lpstr>ff3 VW LS</vt:lpstr>
      <vt:lpstr>ff5 EW L</vt:lpstr>
      <vt:lpstr>ff5 EW S</vt:lpstr>
      <vt:lpstr>ff5 EW LS</vt:lpstr>
      <vt:lpstr>ff5 VW L</vt:lpstr>
      <vt:lpstr>ff5 VW S</vt:lpstr>
      <vt:lpstr>ff5 VW LS</vt:lpstr>
      <vt:lpstr>EW + VW day +1</vt:lpstr>
      <vt:lpstr>EW +VW day + 0</vt:lpstr>
      <vt:lpstr>EW + VW day 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Felmeden</dc:creator>
  <cp:lastModifiedBy>Josh Felmeden</cp:lastModifiedBy>
  <dcterms:created xsi:type="dcterms:W3CDTF">2022-04-11T10:26:08Z</dcterms:created>
  <dcterms:modified xsi:type="dcterms:W3CDTF">2022-04-15T00:24:52Z</dcterms:modified>
</cp:coreProperties>
</file>