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10"/>
  <workbookPr filterPrivacy="1" defaultThemeVersion="166925"/>
  <xr:revisionPtr revIDLastSave="0" documentId="13_ncr:1_{0B09E125-7C30-43D1-B159-22C3D98284F2}" xr6:coauthVersionLast="47" xr6:coauthVersionMax="47" xr10:uidLastSave="{00000000-0000-0000-0000-000000000000}"/>
  <bookViews>
    <workbookView xWindow="-22356" yWindow="-852" windowWidth="17280" windowHeight="9420" xr2:uid="{00000000-000D-0000-FFFF-FFFF00000000}"/>
  </bookViews>
  <sheets>
    <sheet name="SUJET" sheetId="4" r:id="rId1"/>
    <sheet name="Barème" sheetId="3" r:id="rId2"/>
    <sheet name="AnnexeB" sheetId="7" r:id="rId3"/>
    <sheet name="SituationPersonnelle" sheetId="6" r:id="rId4"/>
    <sheet name="Salaries" sheetId="1" r:id="rId5"/>
    <sheet name="Paramètres" sheetId="5" r:id="rId6"/>
    <sheet name="plages nommées" sheetId="2" r:id="rId7"/>
  </sheets>
  <definedNames>
    <definedName name="ancien">Paramètres!$B$11</definedName>
    <definedName name="baremePointsRevenus">Paramètres!$A$4:$A$8</definedName>
    <definedName name="barre1">Paramètres!$B$16</definedName>
    <definedName name="barre2">Paramètres!$B$17</definedName>
    <definedName name="majorationEnfants">Salaries!$J$3:$J$24</definedName>
    <definedName name="nbEnfantsInf12">Salaries!$E$3:$E$24</definedName>
    <definedName name="nbEnfantsInf16">Salaries!$F$3:$F$24</definedName>
    <definedName name="nbEnfCharge">Salaries!$G$3:$G$24</definedName>
    <definedName name="pointsParents">Salaries!$I$3:$I$24</definedName>
    <definedName name="pointsRevenus">Salaries!$K$3:$K$24</definedName>
    <definedName name="récent">Paramètres!$B$12</definedName>
    <definedName name="revenus">Salaries!$H$3:$H$24</definedName>
    <definedName name="tabSalaries">Salaries!$A$3:$N$24</definedName>
    <definedName name="tauxBarre1">Paramètres!$C$16</definedName>
    <definedName name="tauxBarre2">Paramètres!$C$17</definedName>
    <definedName name="tempsPresence">Salaries!$D$3:$D$24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7" l="1"/>
  <c r="D6" i="7"/>
</calcChain>
</file>

<file path=xl/sharedStrings.xml><?xml version="1.0" encoding="utf-8"?>
<sst xmlns="http://schemas.openxmlformats.org/spreadsheetml/2006/main" count="251" uniqueCount="184">
  <si>
    <t>Comité d'entreprise - ASFMA - Points loisirs Détermination du nombre de points</t>
  </si>
  <si>
    <t>Nom</t>
  </si>
  <si>
    <t>Prénom</t>
  </si>
  <si>
    <t>Statut</t>
  </si>
  <si>
    <t>Temps de présence en années</t>
  </si>
  <si>
    <t>Nb enfants &lt; 12 ans</t>
  </si>
  <si>
    <t>Nb enfants &lt; 16 ans</t>
  </si>
  <si>
    <t>Nb enfants à charge</t>
  </si>
  <si>
    <t>Revenus</t>
  </si>
  <si>
    <t>Points Parents</t>
  </si>
  <si>
    <t>Majoration enfants</t>
  </si>
  <si>
    <t>Points Revenus</t>
  </si>
  <si>
    <t>Total Points</t>
  </si>
  <si>
    <t>Points loisirs Calcul manuel</t>
  </si>
  <si>
    <t>Contrôle calcul</t>
  </si>
  <si>
    <t>Castorp</t>
  </si>
  <si>
    <t>Patrick</t>
  </si>
  <si>
    <t>Technicien</t>
  </si>
  <si>
    <t>Consul</t>
  </si>
  <si>
    <t>Madeleine</t>
  </si>
  <si>
    <t>Maitrise</t>
  </si>
  <si>
    <t>De Mouy</t>
  </si>
  <si>
    <t>Ignace</t>
  </si>
  <si>
    <t>Cadre</t>
  </si>
  <si>
    <t>Erreur</t>
  </si>
  <si>
    <t>Del Dongo</t>
  </si>
  <si>
    <t>Christian</t>
  </si>
  <si>
    <t>Dutilleul</t>
  </si>
  <si>
    <t>Camille</t>
  </si>
  <si>
    <t>Eden</t>
  </si>
  <si>
    <t>Pierre</t>
  </si>
  <si>
    <t>Florent</t>
  </si>
  <si>
    <t>Daniel</t>
  </si>
  <si>
    <t>Grenouille</t>
  </si>
  <si>
    <t>Marc</t>
  </si>
  <si>
    <t>Herf</t>
  </si>
  <si>
    <t>Karenine</t>
  </si>
  <si>
    <t>Céline</t>
  </si>
  <si>
    <t>Lacerteux</t>
  </si>
  <si>
    <t>Igor</t>
  </si>
  <si>
    <t>Le Fataliste</t>
  </si>
  <si>
    <t>Jack</t>
  </si>
  <si>
    <t>Lejeune</t>
  </si>
  <si>
    <t>Jean</t>
  </si>
  <si>
    <t>Leuwen</t>
  </si>
  <si>
    <t>Iannech</t>
  </si>
  <si>
    <t>Ligre</t>
  </si>
  <si>
    <t>Isidore</t>
  </si>
  <si>
    <t>Maheu</t>
  </si>
  <si>
    <t>Marcel</t>
  </si>
  <si>
    <t>…</t>
  </si>
  <si>
    <t>Cellule</t>
  </si>
  <si>
    <t>Signification</t>
  </si>
  <si>
    <t>Type</t>
  </si>
  <si>
    <t>A3:N24</t>
  </si>
  <si>
    <t>tabSalaries</t>
  </si>
  <si>
    <t>Tableau de calcul des points vacances</t>
  </si>
  <si>
    <t>Saisi et calculé</t>
  </si>
  <si>
    <t>D3:D24</t>
  </si>
  <si>
    <t>tempsPresence</t>
  </si>
  <si>
    <t>Colonne Temps de présence</t>
  </si>
  <si>
    <t>saisi</t>
  </si>
  <si>
    <t>E3:E24</t>
  </si>
  <si>
    <t>nbEnfantsInf12</t>
  </si>
  <si>
    <t>Nombre enfants de moins de 12 ans</t>
  </si>
  <si>
    <t>F3:F24</t>
  </si>
  <si>
    <t>nbEnfantsInf16</t>
  </si>
  <si>
    <t>Nombre enfants de moins de 16 ans</t>
  </si>
  <si>
    <t>G3:G24</t>
  </si>
  <si>
    <t>nbEnfCharge</t>
  </si>
  <si>
    <t>Nombre enfants à charge</t>
  </si>
  <si>
    <t>H3:H24</t>
  </si>
  <si>
    <t>revenus</t>
  </si>
  <si>
    <t>Colonne revenus mensuels</t>
  </si>
  <si>
    <t>I3:I24</t>
  </si>
  <si>
    <t>pointsParents</t>
  </si>
  <si>
    <t>Colonne Points Parents</t>
  </si>
  <si>
    <t>calculé</t>
  </si>
  <si>
    <t>J3:J24</t>
  </si>
  <si>
    <t>majorationEnfants</t>
  </si>
  <si>
    <t>Colonne Majoration Enfants</t>
  </si>
  <si>
    <t>K3:K24</t>
  </si>
  <si>
    <t>pointsRevenus</t>
  </si>
  <si>
    <t>Colonne Points Revenus</t>
  </si>
  <si>
    <t>Feuille Paramètres</t>
  </si>
  <si>
    <t>A4:B8</t>
  </si>
  <si>
    <t>baremePointsRevenus</t>
  </si>
  <si>
    <t>Barème de calcul des points revenus</t>
  </si>
  <si>
    <t>Fixe</t>
  </si>
  <si>
    <t>B11</t>
  </si>
  <si>
    <t>ancien</t>
  </si>
  <si>
    <t>Temps de présence pour devenir ancien salarié</t>
  </si>
  <si>
    <t>B12</t>
  </si>
  <si>
    <t>récent</t>
  </si>
  <si>
    <t>Temps de présence d’un salarié récent</t>
  </si>
  <si>
    <t>B16</t>
  </si>
  <si>
    <t>barre1</t>
  </si>
  <si>
    <t>Barre pour la majoration élevée des points enfants</t>
  </si>
  <si>
    <t>B17</t>
  </si>
  <si>
    <t>barre2</t>
  </si>
  <si>
    <t>Barre pour la majoration faible des points enfants</t>
  </si>
  <si>
    <t>C16</t>
  </si>
  <si>
    <t>tauxBarre1</t>
  </si>
  <si>
    <t>Taux pour la barre1</t>
  </si>
  <si>
    <t>C17</t>
  </si>
  <si>
    <t>tauxBarre2</t>
  </si>
  <si>
    <t>Taux pour la barre2</t>
  </si>
  <si>
    <t>Les points loisirs sont attribués selon les règles suivantes :</t>
  </si>
  <si>
    <t>Points parents</t>
  </si>
  <si>
    <t>Une majoration de 20 % des points attribués est accordée à tout salarié qui a au moins 3 enfants à charge. Cette majoration est portée à 25 % si le salarié a au moins 5 enfants à charge. Le nombre de points sera arrondi à l’entier supérieur.</t>
  </si>
  <si>
    <t>Points revenus</t>
  </si>
  <si>
    <t>Des points sont attribués en fonction du revenu moyen mensuel du foyer fiscal sur le principe suivant :</t>
  </si>
  <si>
    <t>Moins de 1 500 € : 40 points</t>
  </si>
  <si>
    <t>De 1 500 € à 2 500 € : 30 points</t>
  </si>
  <si>
    <t>De 2 500 € à 3 500 € : 20 points</t>
  </si>
  <si>
    <t>De 3 500 € à 4 500 € : 10 points</t>
  </si>
  <si>
    <t>Au delà de 4 500 € : 0 point</t>
  </si>
  <si>
    <t>DOSSIER 4 – Attribution de points loisirs</t>
  </si>
  <si>
    <t>L’entreprise compte plus de 50 salariés, elle dispose donc d’un comité d’entreprise. Celui-ci assume, entre autres, des activités sociales et culturelles et dispose, pour ce faire, de moyens matériels et financiers. Le comité agit prioritairement au bénéfice des salariés, de leur famille et des stagiaires.</t>
  </si>
  <si>
    <t>Il a notamment mis en place des aides pour les vacances des adultes et des enfants. De plus pour faciliter l’accès à la culture et aux activités sportives, il propose son soutien financier sur la base d’un calcul de points loisirs. Ces points permettent d'obtenir des tarifs préférentiels chez différents partenaires répertoriés par le comité.</t>
  </si>
  <si>
    <t>Un classeur composé de plusieurs feuilles de calcul est mis en place depuis plusieurs années avec un traitement semi-automatisé.</t>
  </si>
  <si>
    <r>
      <t xml:space="preserve">Dans la feuille de calcul </t>
    </r>
    <r>
      <rPr>
        <sz val="12"/>
        <color theme="1"/>
        <rFont val="Courier New"/>
        <family val="3"/>
      </rPr>
      <t>Salaries</t>
    </r>
    <r>
      <rPr>
        <sz val="12"/>
        <color rgb="FF000000"/>
        <rFont val="Times New Roman"/>
        <family val="1"/>
      </rPr>
      <t xml:space="preserve"> pour chaque employé, on évalue le total des points obtenus en détaillant :</t>
    </r>
  </si>
  <si>
    <r>
      <t>·</t>
    </r>
    <r>
      <rPr>
        <sz val="7"/>
        <color rgb="FF000000"/>
        <rFont val="Times New Roman"/>
        <family val="1"/>
      </rPr>
      <t xml:space="preserve">       </t>
    </r>
    <r>
      <rPr>
        <sz val="12"/>
        <color rgb="FF000000"/>
        <rFont val="Times New Roman"/>
        <family val="1"/>
      </rPr>
      <t>le nombre de points parents</t>
    </r>
  </si>
  <si>
    <r>
      <t>·</t>
    </r>
    <r>
      <rPr>
        <sz val="7"/>
        <color rgb="FF000000"/>
        <rFont val="Times New Roman"/>
        <family val="1"/>
      </rPr>
      <t xml:space="preserve">       </t>
    </r>
    <r>
      <rPr>
        <sz val="12"/>
        <color rgb="FF000000"/>
        <rFont val="Times New Roman"/>
        <family val="1"/>
      </rPr>
      <t>la majoration pour enfants à charge</t>
    </r>
  </si>
  <si>
    <r>
      <t>·</t>
    </r>
    <r>
      <rPr>
        <sz val="7"/>
        <color rgb="FF000000"/>
        <rFont val="Times New Roman"/>
        <family val="1"/>
      </rPr>
      <t xml:space="preserve">       </t>
    </r>
    <r>
      <rPr>
        <sz val="12"/>
        <color rgb="FF000000"/>
        <rFont val="Times New Roman"/>
        <family val="1"/>
      </rPr>
      <t>les points revenus</t>
    </r>
  </si>
  <si>
    <r>
      <t>·</t>
    </r>
    <r>
      <rPr>
        <sz val="7"/>
        <color rgb="FF000000"/>
        <rFont val="Times New Roman"/>
        <family val="1"/>
      </rPr>
      <t xml:space="preserve">       </t>
    </r>
    <r>
      <rPr>
        <sz val="12"/>
        <color rgb="FF000000"/>
        <rFont val="Times New Roman"/>
        <family val="1"/>
      </rPr>
      <t>le total des points</t>
    </r>
  </si>
  <si>
    <t>Il a été décidé d’automatiser le calcul (voir les annexes 6, 7, 8 et 9 et l’annexe B à rendre avec la copie).</t>
  </si>
  <si>
    <t>Les deux premières formules pointsParents et majorationEnfants telles qu’elles apparaissent dans l’annexe B ont été testées. Les tests ont montré qu’elles ne correspondent pas aux règles prévues.</t>
  </si>
  <si>
    <t>Travail à faire</t>
  </si>
  <si>
    <t>1. Indiquer sur l’annexe B, l’erreur ou les erreurs commise(s) pour chacune des deux premières formules.</t>
  </si>
  <si>
    <t>2. Écrire dans l’annexe B, la formule correspondant au pointRevenus.</t>
  </si>
  <si>
    <r>
      <t xml:space="preserve">Jusqu’à présent les points étaient calculés manuellement « colonne </t>
    </r>
    <r>
      <rPr>
        <sz val="12"/>
        <color rgb="FF000000"/>
        <rFont val="Times New Roman"/>
        <family val="1"/>
      </rPr>
      <t>Points Loisirs - Calcul manuel »</t>
    </r>
    <r>
      <rPr>
        <sz val="12"/>
        <color theme="1"/>
        <rFont val="Times New Roman"/>
        <family val="1"/>
      </rPr>
      <t>, ce qui engendrait parfois des erreurs.</t>
    </r>
  </si>
  <si>
    <r>
      <t>3. Écrire dans l’annexe B</t>
    </r>
    <r>
      <rPr>
        <b/>
        <i/>
        <sz val="12"/>
        <rFont val="Times New Roman"/>
        <family val="1"/>
      </rPr>
      <t xml:space="preserve"> </t>
    </r>
    <r>
      <rPr>
        <b/>
        <sz val="12"/>
        <color rgb="FF000000"/>
        <rFont val="Times New Roman"/>
        <family val="1"/>
      </rPr>
      <t>la formule qui fera apparaitre dans la colonne « Contrôle calcul », le message « Erreur » chaque fois que le calcul manuel est faux.</t>
    </r>
  </si>
  <si>
    <r>
      <t xml:space="preserve">Afin de répondre aux demandes individuelles des salariés une feuille </t>
    </r>
    <r>
      <rPr>
        <sz val="12"/>
        <color theme="1"/>
        <rFont val="Courier New"/>
        <family val="3"/>
      </rPr>
      <t>situationPersonnelle</t>
    </r>
    <r>
      <rPr>
        <sz val="12"/>
        <color theme="1"/>
        <rFont val="Times New Roman"/>
        <family val="1"/>
      </rPr>
      <t xml:space="preserve">   (annexe 9) est mise à disposition des membres du comité d’entreprise. À partir du choix d’un salarié dans une liste déroulante nominative, l’utilisateur est en mesure de fournir aux salariés les informations suivantes :</t>
    </r>
  </si>
  <si>
    <t>Le prénom</t>
  </si>
  <si>
    <t>Le nombre d'années de présence</t>
  </si>
  <si>
    <t>Le nombre d’enfants  de moins de 12 ans</t>
  </si>
  <si>
    <t>Le nombre d’enfants  de moins de 16 ans</t>
  </si>
  <si>
    <t>Le nombre d’enfants à charge</t>
  </si>
  <si>
    <t>Le revenu moyen</t>
  </si>
  <si>
    <t>Le nombre de points parents</t>
  </si>
  <si>
    <t>La majoration enfants</t>
  </si>
  <si>
    <t>Le nombre de points revenus</t>
  </si>
  <si>
    <t>Le total des points obtenus cette année</t>
  </si>
  <si>
    <t>4. Compléter dans l’annexe B, la formule de la cellule C3.</t>
  </si>
  <si>
    <t>Feuille salariés</t>
  </si>
  <si>
    <r>
      <t xml:space="preserve">Annexe 6 - </t>
    </r>
    <r>
      <rPr>
        <b/>
        <u/>
        <sz val="18"/>
        <color rgb="FF000000"/>
        <rFont val="Times New Roman"/>
        <family val="1"/>
      </rPr>
      <t>Barème pour le calcul des points loisirs</t>
    </r>
  </si>
  <si>
    <r>
      <t>·</t>
    </r>
    <r>
      <rPr>
        <sz val="18"/>
        <color theme="1"/>
        <rFont val="Times New Roman"/>
        <family val="1"/>
      </rPr>
      <t>     Lorsque le salarié est présent depuis 4 ans ou plus, il se voit accorder 3 points par année de présence pondérés par le nombre d'enfants âgés de moins de 16 ans +1 :</t>
    </r>
  </si>
  <si>
    <r>
      <t>Points attribués</t>
    </r>
    <r>
      <rPr>
        <i/>
        <sz val="18"/>
        <color theme="1"/>
        <rFont val="Times New Roman"/>
        <family val="1"/>
      </rPr>
      <t xml:space="preserve"> = durée de présence x 3 x (1 + nombre d'enfants de moins de 16 ans)</t>
    </r>
  </si>
  <si>
    <r>
      <t>De plus, les points attribués sont augmentés</t>
    </r>
    <r>
      <rPr>
        <sz val="18"/>
        <color theme="1"/>
        <rFont val="Times New Roman"/>
        <family val="1"/>
      </rPr>
      <t xml:space="preserve"> </t>
    </r>
    <r>
      <rPr>
        <i/>
        <sz val="18"/>
        <color theme="1"/>
        <rFont val="Times New Roman"/>
        <family val="1"/>
      </rPr>
      <t>de 5 points par enfant âgé de moins de 12 ans.</t>
    </r>
  </si>
  <si>
    <r>
      <t>·</t>
    </r>
    <r>
      <rPr>
        <sz val="18"/>
        <color theme="1"/>
        <rFont val="Times New Roman"/>
        <family val="1"/>
      </rPr>
      <t>     Lorsque le salarié est présent depuis moins de 4 ans, mais depuis un an au moins, il se voit attribuer 2 points par année de présence pondérés par le nombre d'enfants âgés de moins de 12 ans soit :</t>
    </r>
  </si>
  <si>
    <r>
      <t>Points attribués</t>
    </r>
    <r>
      <rPr>
        <i/>
        <sz val="18"/>
        <color theme="1"/>
        <rFont val="Times New Roman"/>
        <family val="1"/>
      </rPr>
      <t xml:space="preserve"> = ancienneté x 2 x nombre d'enfants de moins de 12 ans.</t>
    </r>
  </si>
  <si>
    <r>
      <t>·</t>
    </r>
    <r>
      <rPr>
        <sz val="18"/>
        <color theme="1"/>
        <rFont val="Times New Roman"/>
        <family val="1"/>
      </rPr>
      <t>     Il n’y a pas de points attribués à un salarié dont la présence dans l’entreprise est inférieure à un an.</t>
    </r>
  </si>
  <si>
    <t>Barème points revenus</t>
  </si>
  <si>
    <t>Salaire</t>
  </si>
  <si>
    <t>Points</t>
  </si>
  <si>
    <t>Temps de présence salariés</t>
  </si>
  <si>
    <t>Ancien</t>
  </si>
  <si>
    <t>Récent</t>
  </si>
  <si>
    <t>Majoration points enfants</t>
  </si>
  <si>
    <t>durée</t>
  </si>
  <si>
    <t>Taux</t>
  </si>
  <si>
    <t>Nombre d'années de présence</t>
  </si>
  <si>
    <t>Revenu moyen</t>
  </si>
  <si>
    <t>Total points</t>
  </si>
  <si>
    <t>Comité d'entreprise - OCD - Points loisir
Étude d'une situation individuelle</t>
  </si>
  <si>
    <t>Exemple : le prénom est situé dans la colonne 2 de la feuille salaries.</t>
  </si>
  <si>
    <t>Cette colonne B est utile pour faciliter l’écriture de la formule de calcul de la cellule C3 qui sera recopiée sur la plage C4 :C12.</t>
  </si>
  <si>
    <t>En utilisation normale cette colonne est masquée.</t>
  </si>
  <si>
    <t>La cellule C2 contient le nom du salarié à sélectionner dans une zone de liste dont la source est la plage de cellules A3 :A24 de la feuille de calcul Salaries.</t>
  </si>
  <si>
    <t>La colonne B représente pour chaque ligne le numéro de colonne où figure les informations de ce salarié dans la feuille de calcul Salaries.</t>
  </si>
  <si>
    <t>Formules de la feuille de calcul Salaries</t>
  </si>
  <si>
    <t>Formule</t>
  </si>
  <si>
    <t>Erreurs repérées</t>
  </si>
  <si>
    <t>N3:N24</t>
  </si>
  <si>
    <t>controleCalcul </t>
  </si>
  <si>
    <t>Ces 4 formules doivent pouvoir être recopiées telle quelle sur leurs colonnes respectives</t>
  </si>
  <si>
    <t>Formules de la feuille de calcul situationPersonnelle</t>
  </si>
  <si>
    <t>C3</t>
  </si>
  <si>
    <t>prenomSalarie</t>
  </si>
  <si>
    <t>Cette formule doit pouvoir être recopiée telle quelle sur la plage C4 :C12</t>
  </si>
  <si>
    <r>
      <t xml:space="preserve">   </t>
    </r>
    <r>
      <rPr>
        <b/>
        <sz val="12"/>
        <color theme="1"/>
        <rFont val="Times New Roman"/>
        <family val="1"/>
      </rPr>
      <t>Annexe B (à rendre avec la copie)</t>
    </r>
  </si>
  <si>
    <t>=(SI(tempsPresence&gt;ancien;barre2*tempsPresence*(1+nbEnfantsInf16)+5*nbEnfantsInf16;SI(tempsPresence&gt;1;barre1*nbEnfantsInf12*tempsPresence;0));</t>
  </si>
  <si>
    <t>=(SI(nbEnfCharge&gt;=barre2;ARRONDI.SUP(pointsParents*tauxBarre1;0);SI(nbEnfCharge&gt;=Barre1;ARRONDI.SUP(I3*tauxBarre2;0);0));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</si>
</sst>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38" x14ac:knownFonts="1">
    <font>
      <sz val="11"/>
      <color theme="1"/>
      <name val="Calibri"/>
      <family val="2"/>
      <scheme val="minor"/>
    </font>
    <font>
      <sz val="10"/>
      <color theme="1"/>
      <name val="Times New Roman"/>
      <family val="1"/>
    </font>
    <font>
      <sz val="12"/>
      <color theme="1"/>
      <name val="Times New Roman"/>
      <family val="1"/>
    </font>
    <font>
      <b/>
      <sz val="12"/>
      <color theme="1"/>
      <name val="Times New Roman"/>
      <family val="1"/>
    </font>
    <font>
      <b/>
      <sz val="10"/>
      <color rgb="FF000000"/>
      <name val="Times New Roman"/>
      <family val="1"/>
    </font>
    <font>
      <b/>
      <sz val="14"/>
      <color rgb="FF000000"/>
      <name val="Times New Roman"/>
      <family val="1"/>
    </font>
    <font>
      <sz val="10"/>
      <color rgb="FF000000"/>
      <name val="Times New Roman"/>
      <family val="1"/>
    </font>
    <font>
      <i/>
      <sz val="10"/>
      <color rgb="FF000000"/>
      <name val="Times New Roman"/>
      <family val="1"/>
    </font>
    <font>
      <b/>
      <i/>
      <sz val="10"/>
      <color rgb="FF000000"/>
      <name val="Times New Roman"/>
      <family val="1"/>
    </font>
    <font>
      <b/>
      <sz val="12"/>
      <color rgb="FF000000"/>
      <name val="Times New Roman"/>
      <family val="1"/>
    </font>
    <font>
      <b/>
      <sz val="10"/>
      <color theme="1"/>
      <name val="Times New Roman"/>
      <family val="1"/>
    </font>
    <font>
      <sz val="12"/>
      <color rgb="FF000000"/>
      <name val="Times New Roman"/>
      <family val="1"/>
    </font>
    <font>
      <sz val="12"/>
      <color theme="1"/>
      <name val="Courier New"/>
      <family val="3"/>
    </font>
    <font>
      <sz val="12"/>
      <color rgb="FF000000"/>
      <name val="Symbol"/>
      <family val="1"/>
      <charset val="2"/>
    </font>
    <font>
      <sz val="7"/>
      <color rgb="FF000000"/>
      <name val="Times New Roman"/>
      <family val="1"/>
    </font>
    <font>
      <b/>
      <u/>
      <sz val="12"/>
      <color theme="1"/>
      <name val="Times New Roman"/>
      <family val="1"/>
    </font>
    <font>
      <b/>
      <sz val="12"/>
      <name val="Times New Roman"/>
      <family val="1"/>
    </font>
    <font>
      <b/>
      <i/>
      <sz val="12"/>
      <name val="Times New Roman"/>
      <family val="1"/>
    </font>
    <font>
      <sz val="11"/>
      <color theme="1"/>
      <name val="Calibri"/>
      <family val="2"/>
      <scheme val="minor"/>
    </font>
    <font>
      <sz val="11"/>
      <color rgb="FF3F3F76"/>
      <name val="Calibri"/>
      <family val="2"/>
      <scheme val="minor"/>
    </font>
    <font>
      <sz val="16"/>
      <color theme="1"/>
      <name val="Calibri"/>
      <family val="2"/>
      <scheme val="minor"/>
    </font>
    <font>
      <sz val="11"/>
      <color rgb="FF3F3F76"/>
      <name val="Times New Roman"/>
      <family val="1"/>
    </font>
    <font>
      <sz val="11"/>
      <color rgb="FF000000"/>
      <name val="Times New Roman"/>
      <family val="1"/>
    </font>
    <font>
      <b/>
      <sz val="18"/>
      <color rgb="FF000000"/>
      <name val="Times New Roman"/>
      <family val="1"/>
    </font>
    <font>
      <b/>
      <u/>
      <sz val="18"/>
      <color rgb="FF000000"/>
      <name val="Times New Roman"/>
      <family val="1"/>
    </font>
    <font>
      <sz val="18"/>
      <color theme="1"/>
      <name val="Times New Roman"/>
      <family val="1"/>
    </font>
    <font>
      <b/>
      <sz val="18"/>
      <color theme="1"/>
      <name val="Times New Roman"/>
      <family val="1"/>
    </font>
    <font>
      <sz val="18"/>
      <color theme="1"/>
      <name val="Symbol"/>
      <family val="1"/>
      <charset val="2"/>
    </font>
    <font>
      <b/>
      <i/>
      <sz val="18"/>
      <color theme="1"/>
      <name val="Times New Roman"/>
      <family val="1"/>
    </font>
    <font>
      <i/>
      <sz val="18"/>
      <color theme="1"/>
      <name val="Times New Roman"/>
      <family val="1"/>
    </font>
    <font>
      <sz val="11"/>
      <color rgb="FF000000"/>
      <name val="Calibri"/>
      <family val="2"/>
    </font>
    <font>
      <b/>
      <sz val="14"/>
      <color rgb="FF000000"/>
      <name val="Cambria"/>
      <family val="1"/>
    </font>
    <font>
      <sz val="11"/>
      <color rgb="FF000000"/>
      <name val="Courier New"/>
      <family val="3"/>
    </font>
    <font>
      <b/>
      <sz val="11"/>
      <color rgb="FF000000"/>
      <name val="Calibri"/>
      <family val="2"/>
    </font>
    <font>
      <b/>
      <sz val="11"/>
      <color theme="1"/>
      <name val="Times New Roman"/>
      <family val="1"/>
    </font>
    <font>
      <sz val="11"/>
      <color theme="1"/>
      <name val="Times New Roman"/>
      <family val="1"/>
    </font>
    <font>
      <sz val="11"/>
      <color theme="1"/>
      <name val="Courier New"/>
      <family val="3"/>
    </font>
    <font>
      <i/>
      <sz val="11"/>
      <color theme="1"/>
      <name val="Times New Roman"/>
      <family val="1"/>
    </font>
  </fonts>
  <fills count="7">
    <fill>
      <patternFill patternType="none"/>
    </fill>
    <fill>
      <patternFill patternType="gray125"/>
    </fill>
    <fill>
      <patternFill patternType="solid">
        <fgColor rgb="FFEEECE1"/>
        <bgColor indexed="64"/>
      </patternFill>
    </fill>
    <fill>
      <patternFill patternType="solid">
        <fgColor rgb="FFFFCC99"/>
      </patternFill>
    </fill>
    <fill>
      <patternFill patternType="solid">
        <fgColor rgb="FFFFFFCC"/>
      </patternFill>
    </fill>
    <fill>
      <patternFill patternType="solid">
        <fgColor rgb="FFA6A6A6"/>
        <bgColor indexed="64"/>
      </patternFill>
    </fill>
    <fill>
      <patternFill patternType="solid">
        <fgColor theme="5"/>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19" fillId="3" borderId="7" applyNumberFormat="0" applyAlignment="0" applyProtection="0"/>
    <xf numFmtId="0" fontId="18" fillId="4" borderId="8" applyNumberFormat="0" applyFont="0" applyAlignment="0" applyProtection="0"/>
  </cellStyleXfs>
  <cellXfs count="98">
    <xf numFmtId="0" fontId="0" fillId="0" borderId="0" xfId="0"/>
    <xf numFmtId="0" fontId="6" fillId="0" borderId="4" xfId="0" applyFont="1" applyBorder="1" applyAlignment="1">
      <alignment horizontal="left" vertical="center" wrapText="1"/>
    </xf>
    <xf numFmtId="0" fontId="6" fillId="0" borderId="4" xfId="0" applyFont="1" applyBorder="1" applyAlignment="1">
      <alignment horizontal="center" vertical="center" wrapText="1"/>
    </xf>
    <xf numFmtId="0" fontId="4" fillId="0" borderId="4" xfId="0" applyFont="1" applyBorder="1" applyAlignment="1">
      <alignment horizontal="center" vertical="center" wrapText="1"/>
    </xf>
    <xf numFmtId="8" fontId="6" fillId="0" borderId="4" xfId="0" applyNumberFormat="1" applyFont="1" applyBorder="1" applyAlignment="1">
      <alignment horizontal="right" vertical="center" wrapText="1"/>
    </xf>
    <xf numFmtId="0" fontId="7" fillId="2" borderId="4" xfId="0" applyFont="1" applyFill="1" applyBorder="1" applyAlignment="1">
      <alignment horizontal="right" vertical="center" wrapText="1"/>
    </xf>
    <xf numFmtId="0" fontId="8" fillId="2" borderId="4" xfId="0" applyFont="1" applyFill="1" applyBorder="1" applyAlignment="1">
      <alignment horizontal="right" vertical="center" wrapText="1"/>
    </xf>
    <xf numFmtId="0" fontId="1" fillId="2" borderId="4" xfId="0" applyFont="1" applyFill="1" applyBorder="1" applyAlignment="1">
      <alignment wrapText="1"/>
    </xf>
    <xf numFmtId="0" fontId="7" fillId="2" borderId="4" xfId="0" applyFont="1" applyFill="1" applyBorder="1" applyAlignment="1">
      <alignment horizontal="center" vertical="center" wrapText="1"/>
    </xf>
    <xf numFmtId="0" fontId="6" fillId="0" borderId="4" xfId="0" applyFont="1" applyBorder="1" applyAlignment="1">
      <alignment horizontal="right" vertical="center" wrapText="1"/>
    </xf>
    <xf numFmtId="0" fontId="6" fillId="2" borderId="4" xfId="0" applyFont="1" applyFill="1" applyBorder="1" applyAlignment="1">
      <alignment horizontal="right" vertical="center" wrapText="1"/>
    </xf>
    <xf numFmtId="0" fontId="6" fillId="2" borderId="4" xfId="0" applyFont="1" applyFill="1" applyBorder="1" applyAlignment="1">
      <alignment horizontal="center" vertical="center" wrapText="1"/>
    </xf>
    <xf numFmtId="0" fontId="2" fillId="0" borderId="4" xfId="0" applyFont="1" applyBorder="1" applyAlignment="1">
      <alignment horizontal="left" vertical="center" wrapText="1"/>
    </xf>
    <xf numFmtId="0" fontId="9" fillId="0" borderId="0" xfId="0" applyFont="1" applyAlignment="1">
      <alignment horizontal="center" vertical="center"/>
    </xf>
    <xf numFmtId="0" fontId="2" fillId="0" borderId="0" xfId="0" applyFont="1" applyAlignment="1">
      <alignment horizontal="justify" vertical="center"/>
    </xf>
    <xf numFmtId="0" fontId="1" fillId="0" borderId="0" xfId="0" applyFont="1" applyAlignment="1">
      <alignment horizontal="justify" vertical="center"/>
    </xf>
    <xf numFmtId="0" fontId="3" fillId="0" borderId="0" xfId="0" applyFont="1" applyAlignment="1">
      <alignment horizontal="justify" vertical="center"/>
    </xf>
    <xf numFmtId="0" fontId="10" fillId="0" borderId="0" xfId="0" applyFont="1" applyAlignment="1">
      <alignment horizontal="justify" vertical="center"/>
    </xf>
    <xf numFmtId="0" fontId="9" fillId="0" borderId="0" xfId="0" applyFont="1" applyAlignment="1">
      <alignment horizontal="justify" vertical="center"/>
    </xf>
    <xf numFmtId="0" fontId="5" fillId="0" borderId="0" xfId="0" applyFont="1" applyAlignment="1">
      <alignment horizontal="center" vertical="center"/>
    </xf>
    <xf numFmtId="0" fontId="11" fillId="0" borderId="0" xfId="0" applyFont="1" applyAlignment="1">
      <alignment horizontal="justify" vertical="center"/>
    </xf>
    <xf numFmtId="0" fontId="13" fillId="0" borderId="0" xfId="0" applyFont="1" applyAlignment="1">
      <alignment horizontal="left" vertical="center" indent="6"/>
    </xf>
    <xf numFmtId="0" fontId="3"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justify" vertical="center"/>
    </xf>
    <xf numFmtId="0" fontId="2" fillId="0" borderId="0" xfId="0" applyFont="1" applyAlignment="1">
      <alignment horizontal="left" vertical="center" wrapText="1" indent="1"/>
    </xf>
    <xf numFmtId="0" fontId="2" fillId="0" borderId="0" xfId="0" applyFont="1" applyAlignment="1">
      <alignment horizontal="justify" vertical="center" wrapText="1"/>
    </xf>
    <xf numFmtId="0" fontId="10" fillId="0" borderId="0" xfId="0" applyFont="1" applyAlignment="1">
      <alignment horizontal="center" vertical="center"/>
    </xf>
    <xf numFmtId="0" fontId="20" fillId="0" borderId="0" xfId="0" applyFont="1"/>
    <xf numFmtId="0" fontId="21" fillId="3" borderId="7" xfId="1" applyFont="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3"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justify" vertical="center"/>
    </xf>
    <xf numFmtId="0" fontId="26" fillId="0" borderId="0" xfId="0" applyFont="1" applyAlignment="1">
      <alignment horizontal="justify" vertical="center"/>
    </xf>
    <xf numFmtId="0" fontId="27" fillId="0" borderId="0" xfId="0" applyFont="1" applyAlignment="1">
      <alignment horizontal="justify" vertical="center"/>
    </xf>
    <xf numFmtId="0" fontId="28" fillId="0" borderId="0" xfId="0" applyFont="1" applyAlignment="1">
      <alignment horizontal="left" vertical="center" indent="1"/>
    </xf>
    <xf numFmtId="0" fontId="29" fillId="0" borderId="0" xfId="0" applyFont="1" applyAlignment="1">
      <alignment horizontal="left" vertical="center" indent="1"/>
    </xf>
    <xf numFmtId="0" fontId="1" fillId="0" borderId="0" xfId="0" applyFont="1"/>
    <xf numFmtId="0" fontId="1" fillId="0" borderId="9" xfId="0" applyFont="1" applyBorder="1"/>
    <xf numFmtId="0" fontId="9" fillId="0" borderId="10" xfId="0" applyFont="1" applyBorder="1" applyAlignment="1">
      <alignment horizontal="left" vertical="center"/>
    </xf>
    <xf numFmtId="0" fontId="1" fillId="0" borderId="4" xfId="0" applyFont="1" applyBorder="1"/>
    <xf numFmtId="0" fontId="11" fillId="0" borderId="4" xfId="0" applyFont="1" applyBorder="1" applyAlignment="1">
      <alignment horizontal="center" vertical="center"/>
    </xf>
    <xf numFmtId="8" fontId="11" fillId="0" borderId="4" xfId="0" applyNumberFormat="1" applyFont="1" applyBorder="1" applyAlignment="1">
      <alignment horizontal="right" vertical="center"/>
    </xf>
    <xf numFmtId="0" fontId="11" fillId="0" borderId="4" xfId="0" applyFont="1" applyBorder="1" applyAlignment="1">
      <alignment horizontal="left" vertical="center"/>
    </xf>
    <xf numFmtId="0" fontId="11" fillId="0" borderId="9" xfId="0" applyFont="1" applyBorder="1" applyAlignment="1">
      <alignment horizontal="left" vertical="center"/>
    </xf>
    <xf numFmtId="9" fontId="11" fillId="0" borderId="4" xfId="0" applyNumberFormat="1" applyFont="1" applyBorder="1" applyAlignment="1">
      <alignment horizontal="right" vertical="center"/>
    </xf>
    <xf numFmtId="0" fontId="30" fillId="0" borderId="9" xfId="0" applyFont="1" applyBorder="1" applyAlignment="1">
      <alignment horizontal="left" vertical="center"/>
    </xf>
    <xf numFmtId="0" fontId="32" fillId="0" borderId="4" xfId="0" applyFont="1" applyBorder="1" applyAlignment="1">
      <alignment horizontal="left" vertical="center"/>
    </xf>
    <xf numFmtId="0" fontId="30" fillId="0" borderId="4" xfId="0" applyFont="1" applyBorder="1" applyAlignment="1">
      <alignment horizontal="left" vertical="center"/>
    </xf>
    <xf numFmtId="0" fontId="33" fillId="5" borderId="0" xfId="0" applyFont="1" applyFill="1" applyAlignment="1">
      <alignment horizontal="left" vertical="center"/>
    </xf>
    <xf numFmtId="0" fontId="30" fillId="0" borderId="4" xfId="0" applyFont="1" applyBorder="1" applyAlignment="1">
      <alignment horizontal="right" vertical="center"/>
    </xf>
    <xf numFmtId="0" fontId="33" fillId="0" borderId="2" xfId="0" applyFont="1" applyBorder="1" applyAlignment="1">
      <alignment horizontal="left" vertical="center"/>
    </xf>
    <xf numFmtId="0" fontId="33" fillId="0" borderId="4" xfId="0" applyFont="1" applyBorder="1" applyAlignment="1">
      <alignment horizontal="right" vertical="center"/>
    </xf>
    <xf numFmtId="8" fontId="33" fillId="0" borderId="4" xfId="0" applyNumberFormat="1" applyFont="1" applyBorder="1" applyAlignment="1">
      <alignment horizontal="left" vertical="center"/>
    </xf>
    <xf numFmtId="0" fontId="34" fillId="0" borderId="2" xfId="0" applyFont="1" applyBorder="1" applyAlignment="1">
      <alignment horizontal="center" vertical="center" wrapText="1"/>
    </xf>
    <xf numFmtId="0" fontId="34" fillId="0" borderId="11" xfId="0" applyFont="1" applyBorder="1" applyAlignment="1">
      <alignment horizontal="left" vertical="center" wrapText="1"/>
    </xf>
    <xf numFmtId="0" fontId="36" fillId="0" borderId="4" xfId="0" applyFont="1" applyBorder="1" applyAlignment="1">
      <alignment horizontal="justify" vertical="center" wrapText="1"/>
    </xf>
    <xf numFmtId="0" fontId="34" fillId="0" borderId="3" xfId="0" applyFont="1" applyBorder="1" applyAlignment="1">
      <alignment horizontal="left" vertical="center" wrapText="1"/>
    </xf>
    <xf numFmtId="0" fontId="35" fillId="0" borderId="4" xfId="0" applyFont="1" applyBorder="1" applyAlignment="1">
      <alignment horizontal="left" vertical="center" wrapText="1"/>
    </xf>
    <xf numFmtId="0" fontId="35" fillId="0" borderId="12" xfId="0" applyFont="1" applyBorder="1" applyAlignment="1">
      <alignment horizontal="center" vertical="center" wrapText="1"/>
    </xf>
    <xf numFmtId="0" fontId="35" fillId="0" borderId="12" xfId="0" applyFont="1" applyBorder="1" applyAlignment="1">
      <alignment horizontal="justify" vertical="center" wrapText="1"/>
    </xf>
    <xf numFmtId="0" fontId="35" fillId="0" borderId="14" xfId="0" applyFont="1" applyBorder="1" applyAlignment="1">
      <alignment horizontal="center" vertical="center" wrapText="1"/>
    </xf>
    <xf numFmtId="0" fontId="35" fillId="0" borderId="14" xfId="0" applyFont="1" applyBorder="1" applyAlignment="1">
      <alignment horizontal="justify" vertical="center" wrapText="1"/>
    </xf>
    <xf numFmtId="0" fontId="34" fillId="0" borderId="13" xfId="0" applyFont="1" applyBorder="1" applyAlignment="1">
      <alignment horizontal="left" vertical="center" wrapText="1"/>
    </xf>
    <xf numFmtId="0" fontId="35" fillId="0" borderId="2" xfId="0" applyFont="1" applyBorder="1" applyAlignment="1">
      <alignment horizontal="center" vertical="center" wrapText="1"/>
    </xf>
    <xf numFmtId="0" fontId="35" fillId="0" borderId="2" xfId="0" applyFont="1" applyBorder="1" applyAlignment="1">
      <alignment horizontal="justify" vertical="center" wrapText="1"/>
    </xf>
    <xf numFmtId="0" fontId="2" fillId="0" borderId="0" xfId="0" applyFont="1" applyAlignment="1">
      <alignment horizontal="left" vertical="center"/>
    </xf>
    <xf numFmtId="0" fontId="3" fillId="0" borderId="0" xfId="0" applyFont="1" applyAlignment="1">
      <alignment horizontal="left" vertical="center"/>
    </xf>
    <xf numFmtId="0" fontId="15" fillId="0" borderId="0" xfId="0" applyFont="1" applyAlignment="1">
      <alignment horizontal="left" vertical="center"/>
    </xf>
    <xf numFmtId="0" fontId="1" fillId="0" borderId="0" xfId="0" applyFont="1" applyAlignment="1">
      <alignment horizontal="left" vertical="center"/>
    </xf>
    <xf numFmtId="0" fontId="34" fillId="0" borderId="1" xfId="0" applyFont="1" applyBorder="1" applyAlignment="1">
      <alignment horizontal="left" vertical="center" wrapText="1"/>
    </xf>
    <xf numFmtId="0" fontId="0" fillId="0" borderId="0" xfId="0" applyAlignment="1">
      <alignment horizontal="left"/>
    </xf>
    <xf numFmtId="0" fontId="33" fillId="6" borderId="4" xfId="0" applyFont="1" applyFill="1" applyBorder="1" applyAlignment="1">
      <alignment horizontal="right" vertical="center"/>
    </xf>
    <xf numFmtId="0" fontId="7" fillId="6" borderId="4" xfId="0" applyFont="1" applyFill="1" applyBorder="1" applyAlignment="1">
      <alignment horizontal="right" vertical="center" wrapText="1"/>
    </xf>
    <xf numFmtId="0" fontId="1" fillId="6" borderId="4" xfId="0" applyFont="1" applyFill="1" applyBorder="1" applyAlignment="1">
      <alignment wrapText="1"/>
    </xf>
    <xf numFmtId="0" fontId="34" fillId="0" borderId="13" xfId="0" applyFont="1" applyBorder="1" applyAlignment="1">
      <alignment horizontal="left" vertical="center" wrapText="1"/>
    </xf>
    <xf numFmtId="0" fontId="34" fillId="0" borderId="11" xfId="0" applyFont="1" applyBorder="1" applyAlignment="1">
      <alignment horizontal="left" vertical="center" wrapText="1"/>
    </xf>
    <xf numFmtId="0" fontId="34" fillId="0" borderId="3" xfId="0" applyFont="1" applyBorder="1" applyAlignment="1">
      <alignment horizontal="left" vertical="center" wrapText="1"/>
    </xf>
    <xf numFmtId="0" fontId="35" fillId="0" borderId="13" xfId="0" applyFont="1" applyBorder="1" applyAlignment="1">
      <alignment horizontal="left" vertical="center" wrapText="1"/>
    </xf>
    <xf numFmtId="0" fontId="35" fillId="0" borderId="11" xfId="0" applyFont="1" applyBorder="1" applyAlignment="1">
      <alignment horizontal="left" vertical="center" wrapText="1"/>
    </xf>
    <xf numFmtId="0" fontId="35" fillId="0" borderId="3" xfId="0" applyFont="1" applyBorder="1" applyAlignment="1">
      <alignment horizontal="left" vertical="center" wrapText="1"/>
    </xf>
    <xf numFmtId="0" fontId="37" fillId="0" borderId="10" xfId="0" applyFont="1" applyBorder="1" applyAlignment="1">
      <alignment horizontal="justify" vertical="center" wrapText="1"/>
    </xf>
    <xf numFmtId="0" fontId="37" fillId="0" borderId="9" xfId="0" applyFont="1" applyBorder="1" applyAlignment="1">
      <alignment horizontal="justify" vertical="center" wrapText="1"/>
    </xf>
    <xf numFmtId="0" fontId="37" fillId="0" borderId="4" xfId="0" applyFont="1" applyBorder="1" applyAlignment="1">
      <alignment horizontal="justify" vertical="center" wrapText="1"/>
    </xf>
    <xf numFmtId="0" fontId="37" fillId="0" borderId="5" xfId="0" applyFont="1" applyBorder="1" applyAlignment="1">
      <alignment horizontal="justify" vertical="center" wrapText="1"/>
    </xf>
    <xf numFmtId="0" fontId="37" fillId="0" borderId="6" xfId="0" applyFont="1" applyBorder="1" applyAlignment="1">
      <alignment horizontal="justify" vertical="center" wrapText="1"/>
    </xf>
    <xf numFmtId="0" fontId="37" fillId="0" borderId="2" xfId="0" applyFont="1" applyBorder="1" applyAlignment="1">
      <alignment horizontal="justify" vertical="center" wrapText="1"/>
    </xf>
    <xf numFmtId="0" fontId="36" fillId="0" borderId="13" xfId="0" applyFont="1" applyBorder="1" applyAlignment="1">
      <alignment horizontal="center" vertical="center" wrapText="1"/>
    </xf>
    <xf numFmtId="0" fontId="36" fillId="0" borderId="11" xfId="0" applyFont="1" applyBorder="1" applyAlignment="1">
      <alignment horizontal="center" vertical="center" wrapText="1"/>
    </xf>
    <xf numFmtId="0" fontId="36" fillId="0" borderId="3" xfId="0" applyFont="1" applyBorder="1" applyAlignment="1">
      <alignment horizontal="center" vertical="center" wrapText="1"/>
    </xf>
    <xf numFmtId="0" fontId="31" fillId="0" borderId="5" xfId="0" applyFont="1" applyBorder="1" applyAlignment="1">
      <alignment horizontal="left" vertical="center" wrapText="1"/>
    </xf>
    <xf numFmtId="0" fontId="31" fillId="0" borderId="6" xfId="0" applyFont="1" applyBorder="1" applyAlignment="1">
      <alignment horizontal="left" vertical="center"/>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2" xfId="0" applyFont="1" applyBorder="1" applyAlignment="1">
      <alignment horizontal="left" vertical="center" wrapText="1"/>
    </xf>
    <xf numFmtId="0" fontId="9" fillId="4" borderId="8" xfId="2" applyFont="1" applyAlignment="1">
      <alignment horizontal="center" vertical="center" wrapText="1"/>
    </xf>
  </cellXfs>
  <cellStyles count="3">
    <cellStyle name="Entrée" xfId="1" builtinId="20"/>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D41"/>
  <sheetViews>
    <sheetView showGridLines="0" tabSelected="1" zoomScale="70" zoomScaleNormal="70" workbookViewId="0"/>
  </sheetViews>
  <sheetFormatPr baseColWidth="10" defaultRowHeight="14.4" x14ac:dyDescent="0.3"/>
  <cols>
    <col min="3" max="3" width="90.88671875" customWidth="1"/>
    <col min="4" max="4" width="23.44140625" customWidth="1"/>
  </cols>
  <sheetData>
    <row r="2" spans="3:3" ht="15.6" x14ac:dyDescent="0.3">
      <c r="C2" s="18"/>
    </row>
    <row r="3" spans="3:3" ht="17.399999999999999" x14ac:dyDescent="0.3">
      <c r="C3" s="19" t="s">
        <v>117</v>
      </c>
    </row>
    <row r="4" spans="3:3" x14ac:dyDescent="0.3">
      <c r="C4" s="17"/>
    </row>
    <row r="5" spans="3:3" ht="108" customHeight="1" x14ac:dyDescent="0.3">
      <c r="C5" s="14" t="s">
        <v>118</v>
      </c>
    </row>
    <row r="6" spans="3:3" ht="62.4" x14ac:dyDescent="0.3">
      <c r="C6" s="14" t="s">
        <v>119</v>
      </c>
    </row>
    <row r="7" spans="3:3" x14ac:dyDescent="0.3">
      <c r="C7" s="15"/>
    </row>
    <row r="8" spans="3:3" ht="47.4" customHeight="1" x14ac:dyDescent="0.3">
      <c r="C8" s="14" t="s">
        <v>120</v>
      </c>
    </row>
    <row r="9" spans="3:3" ht="60.6" customHeight="1" x14ac:dyDescent="0.3">
      <c r="C9" s="20" t="s">
        <v>121</v>
      </c>
    </row>
    <row r="10" spans="3:3" ht="15.6" x14ac:dyDescent="0.3">
      <c r="C10" s="21" t="s">
        <v>122</v>
      </c>
    </row>
    <row r="11" spans="3:3" ht="15.6" x14ac:dyDescent="0.3">
      <c r="C11" s="21" t="s">
        <v>123</v>
      </c>
    </row>
    <row r="12" spans="3:3" ht="15.6" x14ac:dyDescent="0.3">
      <c r="C12" s="21" t="s">
        <v>124</v>
      </c>
    </row>
    <row r="13" spans="3:3" ht="15.6" x14ac:dyDescent="0.3">
      <c r="C13" s="21" t="s">
        <v>125</v>
      </c>
    </row>
    <row r="14" spans="3:3" ht="15.6" x14ac:dyDescent="0.3">
      <c r="C14" s="22"/>
    </row>
    <row r="15" spans="3:3" ht="15.6" x14ac:dyDescent="0.3">
      <c r="C15" s="14"/>
    </row>
    <row r="16" spans="3:3" ht="15.6" x14ac:dyDescent="0.3">
      <c r="C16" s="14"/>
    </row>
    <row r="17" spans="3:4" ht="30.6" customHeight="1" x14ac:dyDescent="0.3">
      <c r="C17" s="14" t="s">
        <v>126</v>
      </c>
    </row>
    <row r="18" spans="3:4" ht="99" customHeight="1" x14ac:dyDescent="0.3">
      <c r="C18" s="14" t="s">
        <v>127</v>
      </c>
    </row>
    <row r="19" spans="3:4" ht="15.6" x14ac:dyDescent="0.3">
      <c r="C19" s="14"/>
    </row>
    <row r="20" spans="3:4" ht="15.6" x14ac:dyDescent="0.3">
      <c r="C20" s="23" t="s">
        <v>128</v>
      </c>
    </row>
    <row r="21" spans="3:4" ht="15.6" x14ac:dyDescent="0.3">
      <c r="C21" s="13"/>
    </row>
    <row r="22" spans="3:4" ht="33.6" customHeight="1" x14ac:dyDescent="0.3">
      <c r="C22" s="16" t="s">
        <v>129</v>
      </c>
    </row>
    <row r="23" spans="3:4" ht="15.6" x14ac:dyDescent="0.3">
      <c r="C23" s="16"/>
    </row>
    <row r="24" spans="3:4" ht="50.1" customHeight="1" x14ac:dyDescent="0.3">
      <c r="C24" s="16" t="s">
        <v>130</v>
      </c>
    </row>
    <row r="25" spans="3:4" x14ac:dyDescent="0.3">
      <c r="C25" s="15"/>
    </row>
    <row r="26" spans="3:4" ht="71.400000000000006" customHeight="1" x14ac:dyDescent="0.3">
      <c r="C26" s="14" t="s">
        <v>131</v>
      </c>
    </row>
    <row r="27" spans="3:4" ht="15.6" x14ac:dyDescent="0.3">
      <c r="C27" s="23" t="s">
        <v>128</v>
      </c>
    </row>
    <row r="28" spans="3:4" x14ac:dyDescent="0.3">
      <c r="C28" s="15"/>
    </row>
    <row r="29" spans="3:4" ht="78.900000000000006" customHeight="1" x14ac:dyDescent="0.3">
      <c r="C29" s="24" t="s">
        <v>132</v>
      </c>
    </row>
    <row r="30" spans="3:4" x14ac:dyDescent="0.3">
      <c r="C30" s="15"/>
    </row>
    <row r="31" spans="3:4" ht="99.6" customHeight="1" x14ac:dyDescent="0.3">
      <c r="C31" s="14" t="s">
        <v>133</v>
      </c>
    </row>
    <row r="32" spans="3:4" ht="24.9" customHeight="1" x14ac:dyDescent="0.3">
      <c r="C32" s="25" t="s">
        <v>134</v>
      </c>
      <c r="D32" s="25" t="s">
        <v>139</v>
      </c>
    </row>
    <row r="33" spans="3:4" ht="47.4" customHeight="1" x14ac:dyDescent="0.3">
      <c r="C33" s="25" t="s">
        <v>135</v>
      </c>
      <c r="D33" s="25" t="s">
        <v>140</v>
      </c>
    </row>
    <row r="34" spans="3:4" ht="15.6" x14ac:dyDescent="0.3">
      <c r="C34" s="25" t="s">
        <v>136</v>
      </c>
      <c r="D34" s="25" t="s">
        <v>141</v>
      </c>
    </row>
    <row r="35" spans="3:4" ht="37.5" customHeight="1" x14ac:dyDescent="0.3">
      <c r="C35" s="25" t="s">
        <v>137</v>
      </c>
      <c r="D35" s="25" t="s">
        <v>142</v>
      </c>
    </row>
    <row r="36" spans="3:4" ht="36" customHeight="1" x14ac:dyDescent="0.3">
      <c r="C36" s="25" t="s">
        <v>138</v>
      </c>
      <c r="D36" s="25" t="s">
        <v>143</v>
      </c>
    </row>
    <row r="37" spans="3:4" ht="15.6" x14ac:dyDescent="0.3">
      <c r="C37" s="26"/>
      <c r="D37" s="26"/>
    </row>
    <row r="38" spans="3:4" x14ac:dyDescent="0.3">
      <c r="C38" s="27"/>
    </row>
    <row r="39" spans="3:4" ht="15.6" x14ac:dyDescent="0.3">
      <c r="C39" s="23" t="s">
        <v>128</v>
      </c>
    </row>
    <row r="40" spans="3:4" x14ac:dyDescent="0.3">
      <c r="C40" s="15"/>
    </row>
    <row r="41" spans="3:4" ht="45" customHeight="1" x14ac:dyDescent="0.3">
      <c r="C41" s="16" t="s">
        <v>144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28"/>
  <sheetViews>
    <sheetView showGridLines="0" zoomScale="60" zoomScaleNormal="60" workbookViewId="0">
      <selection activeCell="B21" sqref="B21"/>
    </sheetView>
  </sheetViews>
  <sheetFormatPr baseColWidth="10" defaultRowHeight="14.4" x14ac:dyDescent="0.3"/>
  <cols>
    <col min="2" max="2" width="161.88671875" customWidth="1"/>
  </cols>
  <sheetData>
    <row r="1" spans="2:2" ht="21" x14ac:dyDescent="0.4">
      <c r="B1" s="28"/>
    </row>
    <row r="2" spans="2:2" ht="22.8" x14ac:dyDescent="0.3">
      <c r="B2" s="32" t="s">
        <v>146</v>
      </c>
    </row>
    <row r="3" spans="2:2" ht="22.8" x14ac:dyDescent="0.3">
      <c r="B3" s="33"/>
    </row>
    <row r="4" spans="2:2" ht="22.8" x14ac:dyDescent="0.3">
      <c r="B4" s="34" t="s">
        <v>107</v>
      </c>
    </row>
    <row r="5" spans="2:2" ht="22.8" x14ac:dyDescent="0.3">
      <c r="B5" s="34"/>
    </row>
    <row r="6" spans="2:2" ht="22.8" x14ac:dyDescent="0.3">
      <c r="B6" s="35" t="s">
        <v>108</v>
      </c>
    </row>
    <row r="7" spans="2:2" ht="45.6" x14ac:dyDescent="0.3">
      <c r="B7" s="36" t="s">
        <v>147</v>
      </c>
    </row>
    <row r="8" spans="2:2" ht="22.8" x14ac:dyDescent="0.3">
      <c r="B8" s="34"/>
    </row>
    <row r="9" spans="2:2" ht="22.8" x14ac:dyDescent="0.3">
      <c r="B9" s="37" t="s">
        <v>148</v>
      </c>
    </row>
    <row r="10" spans="2:2" ht="22.8" x14ac:dyDescent="0.3">
      <c r="B10" s="38" t="s">
        <v>149</v>
      </c>
    </row>
    <row r="11" spans="2:2" ht="22.8" x14ac:dyDescent="0.3">
      <c r="B11" s="34"/>
    </row>
    <row r="12" spans="2:2" ht="45.6" x14ac:dyDescent="0.3">
      <c r="B12" s="36" t="s">
        <v>150</v>
      </c>
    </row>
    <row r="13" spans="2:2" ht="22.8" x14ac:dyDescent="0.3">
      <c r="B13" s="37" t="s">
        <v>151</v>
      </c>
    </row>
    <row r="14" spans="2:2" ht="22.8" x14ac:dyDescent="0.3">
      <c r="B14" s="34"/>
    </row>
    <row r="15" spans="2:2" ht="22.8" x14ac:dyDescent="0.3">
      <c r="B15" s="36" t="s">
        <v>152</v>
      </c>
    </row>
    <row r="16" spans="2:2" ht="22.8" x14ac:dyDescent="0.3">
      <c r="B16" s="34"/>
    </row>
    <row r="17" spans="2:2" ht="22.8" x14ac:dyDescent="0.3">
      <c r="B17" s="35" t="s">
        <v>10</v>
      </c>
    </row>
    <row r="18" spans="2:2" ht="22.8" x14ac:dyDescent="0.3">
      <c r="B18" s="35"/>
    </row>
    <row r="19" spans="2:2" ht="68.400000000000006" x14ac:dyDescent="0.3">
      <c r="B19" s="34" t="s">
        <v>109</v>
      </c>
    </row>
    <row r="20" spans="2:2" ht="22.8" x14ac:dyDescent="0.3">
      <c r="B20" s="34"/>
    </row>
    <row r="21" spans="2:2" ht="22.8" x14ac:dyDescent="0.3">
      <c r="B21" s="35" t="s">
        <v>110</v>
      </c>
    </row>
    <row r="22" spans="2:2" ht="22.8" x14ac:dyDescent="0.3">
      <c r="B22" s="34"/>
    </row>
    <row r="23" spans="2:2" ht="22.8" x14ac:dyDescent="0.3">
      <c r="B23" s="34" t="s">
        <v>111</v>
      </c>
    </row>
    <row r="24" spans="2:2" ht="22.8" x14ac:dyDescent="0.3">
      <c r="B24" s="34" t="s">
        <v>112</v>
      </c>
    </row>
    <row r="25" spans="2:2" ht="22.8" x14ac:dyDescent="0.3">
      <c r="B25" s="34" t="s">
        <v>113</v>
      </c>
    </row>
    <row r="26" spans="2:2" ht="22.8" x14ac:dyDescent="0.3">
      <c r="B26" s="34" t="s">
        <v>114</v>
      </c>
    </row>
    <row r="27" spans="2:2" ht="22.8" x14ac:dyDescent="0.3">
      <c r="B27" s="34" t="s">
        <v>115</v>
      </c>
    </row>
    <row r="28" spans="2:2" ht="22.8" x14ac:dyDescent="0.3">
      <c r="B28" s="34" t="s">
        <v>116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CC5F-8AE3-4B84-93F3-D3254A410AD5}">
  <dimension ref="A1:D21"/>
  <sheetViews>
    <sheetView workbookViewId="0"/>
  </sheetViews>
  <sheetFormatPr baseColWidth="10" defaultRowHeight="14.4" x14ac:dyDescent="0.3"/>
  <cols>
    <col min="1" max="1" width="27.21875" style="73" customWidth="1"/>
    <col min="2" max="2" width="19.44140625" customWidth="1"/>
    <col min="3" max="3" width="85" customWidth="1"/>
  </cols>
  <sheetData>
    <row r="1" spans="1:4" ht="15.6" x14ac:dyDescent="0.3">
      <c r="A1" s="68" t="s">
        <v>181</v>
      </c>
    </row>
    <row r="2" spans="1:4" ht="15.6" x14ac:dyDescent="0.3">
      <c r="A2" s="69"/>
    </row>
    <row r="3" spans="1:4" ht="15.6" x14ac:dyDescent="0.3">
      <c r="A3" s="70" t="s">
        <v>171</v>
      </c>
    </row>
    <row r="4" spans="1:4" ht="15" thickBot="1" x14ac:dyDescent="0.35">
      <c r="A4" s="71"/>
    </row>
    <row r="5" spans="1:4" ht="15" thickBot="1" x14ac:dyDescent="0.35">
      <c r="A5" s="72" t="s">
        <v>51</v>
      </c>
      <c r="B5" s="56" t="s">
        <v>1</v>
      </c>
      <c r="C5" s="56" t="s">
        <v>172</v>
      </c>
    </row>
    <row r="6" spans="1:4" ht="43.2" customHeight="1" x14ac:dyDescent="0.3">
      <c r="A6" s="77" t="s">
        <v>74</v>
      </c>
      <c r="B6" s="80" t="s">
        <v>75</v>
      </c>
      <c r="C6" s="89" t="s">
        <v>182</v>
      </c>
      <c r="D6" t="str">
        <f>_xlfn.CONCAT(C6:C8)</f>
        <v>=(SI(tempsPresence&gt;ancien;barre2*tempsPresence*(1+nbEnfantsInf16)+5*nbEnfantsInf16;SI(tempsPresence&gt;1;barre1*nbEnfantsInf12*tempsPresence;0));</v>
      </c>
    </row>
    <row r="7" spans="1:4" x14ac:dyDescent="0.3">
      <c r="A7" s="78"/>
      <c r="B7" s="81"/>
      <c r="C7" s="90"/>
    </row>
    <row r="8" spans="1:4" ht="15" thickBot="1" x14ac:dyDescent="0.35">
      <c r="A8" s="79"/>
      <c r="B8" s="82"/>
      <c r="C8" s="91"/>
    </row>
    <row r="9" spans="1:4" ht="15" thickBot="1" x14ac:dyDescent="0.35">
      <c r="A9" s="59" t="s">
        <v>173</v>
      </c>
      <c r="B9" s="60"/>
      <c r="C9" s="58"/>
    </row>
    <row r="10" spans="1:4" ht="28.8" customHeight="1" x14ac:dyDescent="0.3">
      <c r="A10" s="77" t="s">
        <v>78</v>
      </c>
      <c r="B10" s="80" t="s">
        <v>79</v>
      </c>
      <c r="C10" s="89" t="s">
        <v>183</v>
      </c>
      <c r="D10" t="str">
        <f>_xlfn.CONCAT(C10:C12)</f>
        <v>=(SI(nbEnfCharge&gt;=barre2;ARRONDI.SUP(pointsParents*tauxBarre1;0);SI(nbEnfCharge&gt;=Barre1;ARRONDI.SUP(I3*tauxBarre2;0);0));</v>
      </c>
    </row>
    <row r="11" spans="1:4" x14ac:dyDescent="0.3">
      <c r="A11" s="78"/>
      <c r="B11" s="81"/>
      <c r="C11" s="90"/>
    </row>
    <row r="12" spans="1:4" ht="15" thickBot="1" x14ac:dyDescent="0.35">
      <c r="A12" s="79"/>
      <c r="B12" s="82"/>
      <c r="C12" s="91"/>
    </row>
    <row r="13" spans="1:4" ht="15" thickBot="1" x14ac:dyDescent="0.35">
      <c r="A13" s="59" t="s">
        <v>173</v>
      </c>
      <c r="B13" s="60"/>
      <c r="C13" s="58"/>
    </row>
    <row r="14" spans="1:4" ht="35.4" customHeight="1" thickBot="1" x14ac:dyDescent="0.35">
      <c r="A14" s="57" t="s">
        <v>81</v>
      </c>
      <c r="B14" s="61" t="s">
        <v>82</v>
      </c>
      <c r="C14" s="62"/>
    </row>
    <row r="15" spans="1:4" ht="50.4" customHeight="1" x14ac:dyDescent="0.3">
      <c r="A15" s="65" t="s">
        <v>174</v>
      </c>
      <c r="B15" s="63" t="s">
        <v>175</v>
      </c>
      <c r="C15" s="64"/>
    </row>
    <row r="16" spans="1:4" ht="35.4" customHeight="1" thickBot="1" x14ac:dyDescent="0.35">
      <c r="A16" s="83" t="s">
        <v>176</v>
      </c>
      <c r="B16" s="84"/>
      <c r="C16" s="85"/>
    </row>
    <row r="17" spans="1:3" ht="15.6" x14ac:dyDescent="0.3">
      <c r="A17" s="69"/>
    </row>
    <row r="18" spans="1:3" ht="15.6" x14ac:dyDescent="0.3">
      <c r="A18" s="70" t="s">
        <v>177</v>
      </c>
    </row>
    <row r="19" spans="1:3" ht="15" thickBot="1" x14ac:dyDescent="0.35">
      <c r="A19" s="71"/>
    </row>
    <row r="20" spans="1:3" ht="51.6" customHeight="1" thickBot="1" x14ac:dyDescent="0.35">
      <c r="A20" s="72" t="s">
        <v>178</v>
      </c>
      <c r="B20" s="66" t="s">
        <v>179</v>
      </c>
      <c r="C20" s="67"/>
    </row>
    <row r="21" spans="1:3" ht="35.4" customHeight="1" thickBot="1" x14ac:dyDescent="0.35">
      <c r="A21" s="86" t="s">
        <v>180</v>
      </c>
      <c r="B21" s="87"/>
      <c r="C21" s="88"/>
    </row>
  </sheetData>
  <mergeCells count="8">
    <mergeCell ref="A21:C21"/>
    <mergeCell ref="C6:C8"/>
    <mergeCell ref="C10:C12"/>
    <mergeCell ref="A6:A8"/>
    <mergeCell ref="B6:B8"/>
    <mergeCell ref="A10:A12"/>
    <mergeCell ref="B10:B12"/>
    <mergeCell ref="A16:C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1790F-C6B9-4485-878C-8B475B023F15}">
  <dimension ref="A1:C20"/>
  <sheetViews>
    <sheetView workbookViewId="0">
      <selection activeCell="F10" sqref="F10"/>
    </sheetView>
  </sheetViews>
  <sheetFormatPr baseColWidth="10" defaultRowHeight="14.4" x14ac:dyDescent="0.3"/>
  <cols>
    <col min="1" max="1" width="38.33203125" customWidth="1"/>
    <col min="2" max="2" width="29.21875" customWidth="1"/>
  </cols>
  <sheetData>
    <row r="1" spans="1:3" ht="60.6" customHeight="1" thickBot="1" x14ac:dyDescent="0.35">
      <c r="A1" s="92" t="s">
        <v>165</v>
      </c>
      <c r="B1" s="93"/>
      <c r="C1" s="48"/>
    </row>
    <row r="2" spans="1:3" ht="15" thickBot="1" x14ac:dyDescent="0.35">
      <c r="A2" s="49" t="s">
        <v>1</v>
      </c>
      <c r="B2" s="50"/>
      <c r="C2" s="51" t="s">
        <v>38</v>
      </c>
    </row>
    <row r="3" spans="1:3" ht="15" thickBot="1" x14ac:dyDescent="0.35">
      <c r="A3" s="49" t="s">
        <v>2</v>
      </c>
      <c r="B3" s="52">
        <v>2</v>
      </c>
      <c r="C3" s="53" t="s">
        <v>39</v>
      </c>
    </row>
    <row r="4" spans="1:3" ht="15" thickBot="1" x14ac:dyDescent="0.35">
      <c r="A4" s="49" t="s">
        <v>162</v>
      </c>
      <c r="B4" s="52">
        <v>4</v>
      </c>
      <c r="C4" s="74">
        <v>15</v>
      </c>
    </row>
    <row r="5" spans="1:3" ht="15" thickBot="1" x14ac:dyDescent="0.35">
      <c r="A5" s="49" t="s">
        <v>5</v>
      </c>
      <c r="B5" s="52">
        <v>5</v>
      </c>
      <c r="C5" s="54">
        <v>3</v>
      </c>
    </row>
    <row r="6" spans="1:3" ht="15" thickBot="1" x14ac:dyDescent="0.35">
      <c r="A6" s="49" t="s">
        <v>6</v>
      </c>
      <c r="B6" s="52">
        <v>6</v>
      </c>
      <c r="C6" s="54">
        <v>5</v>
      </c>
    </row>
    <row r="7" spans="1:3" ht="15" thickBot="1" x14ac:dyDescent="0.35">
      <c r="A7" s="49" t="s">
        <v>7</v>
      </c>
      <c r="B7" s="52">
        <v>7</v>
      </c>
      <c r="C7" s="54">
        <v>5</v>
      </c>
    </row>
    <row r="8" spans="1:3" ht="15" thickBot="1" x14ac:dyDescent="0.35">
      <c r="A8" s="49" t="s">
        <v>163</v>
      </c>
      <c r="B8" s="52">
        <v>8</v>
      </c>
      <c r="C8" s="55">
        <v>2850</v>
      </c>
    </row>
    <row r="9" spans="1:3" ht="15" thickBot="1" x14ac:dyDescent="0.35">
      <c r="A9" s="49" t="s">
        <v>9</v>
      </c>
      <c r="B9" s="52">
        <v>9</v>
      </c>
      <c r="C9" s="54">
        <v>165</v>
      </c>
    </row>
    <row r="10" spans="1:3" ht="15" thickBot="1" x14ac:dyDescent="0.35">
      <c r="A10" s="49" t="s">
        <v>10</v>
      </c>
      <c r="B10" s="52">
        <v>10</v>
      </c>
      <c r="C10" s="54">
        <v>42</v>
      </c>
    </row>
    <row r="11" spans="1:3" ht="15" thickBot="1" x14ac:dyDescent="0.35">
      <c r="A11" s="49" t="s">
        <v>11</v>
      </c>
      <c r="B11" s="52">
        <v>11</v>
      </c>
      <c r="C11" s="54">
        <v>20</v>
      </c>
    </row>
    <row r="12" spans="1:3" ht="15" thickBot="1" x14ac:dyDescent="0.35">
      <c r="A12" s="49" t="s">
        <v>164</v>
      </c>
      <c r="B12" s="52">
        <v>12</v>
      </c>
      <c r="C12" s="54">
        <v>227</v>
      </c>
    </row>
    <row r="13" spans="1:3" x14ac:dyDescent="0.3">
      <c r="A13" s="39"/>
      <c r="B13" s="39"/>
      <c r="C13" s="39"/>
    </row>
    <row r="16" spans="1:3" x14ac:dyDescent="0.3">
      <c r="A16" t="s">
        <v>169</v>
      </c>
    </row>
    <row r="17" spans="1:1" x14ac:dyDescent="0.3">
      <c r="A17" t="s">
        <v>170</v>
      </c>
    </row>
    <row r="18" spans="1:1" x14ac:dyDescent="0.3">
      <c r="A18" t="s">
        <v>166</v>
      </c>
    </row>
    <row r="19" spans="1:1" x14ac:dyDescent="0.3">
      <c r="A19" t="s">
        <v>167</v>
      </c>
    </row>
    <row r="20" spans="1:1" x14ac:dyDescent="0.3">
      <c r="A20" t="s">
        <v>168</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
  <sheetViews>
    <sheetView workbookViewId="0">
      <selection activeCell="I12" sqref="I12"/>
    </sheetView>
  </sheetViews>
  <sheetFormatPr baseColWidth="10" defaultRowHeight="14.4" x14ac:dyDescent="0.3"/>
  <sheetData>
    <row r="1" spans="1:14" ht="18" thickBot="1" x14ac:dyDescent="0.35">
      <c r="A1" s="94" t="s">
        <v>0</v>
      </c>
      <c r="B1" s="95"/>
      <c r="C1" s="95"/>
      <c r="D1" s="95"/>
      <c r="E1" s="95"/>
      <c r="F1" s="95"/>
      <c r="G1" s="95"/>
      <c r="H1" s="95"/>
      <c r="I1" s="95"/>
      <c r="J1" s="95"/>
      <c r="K1" s="95"/>
      <c r="L1" s="95"/>
      <c r="M1" s="95"/>
      <c r="N1" s="96"/>
    </row>
    <row r="2" spans="1:14" ht="40.200000000000003" thickBot="1" x14ac:dyDescent="0.35">
      <c r="A2" s="1" t="s">
        <v>1</v>
      </c>
      <c r="B2" s="1" t="s">
        <v>2</v>
      </c>
      <c r="C2" s="1" t="s">
        <v>3</v>
      </c>
      <c r="D2" s="2" t="s">
        <v>4</v>
      </c>
      <c r="E2" s="2" t="s">
        <v>5</v>
      </c>
      <c r="F2" s="2" t="s">
        <v>6</v>
      </c>
      <c r="G2" s="2" t="s">
        <v>7</v>
      </c>
      <c r="H2" s="2" t="s">
        <v>8</v>
      </c>
      <c r="I2" s="2" t="s">
        <v>9</v>
      </c>
      <c r="J2" s="2" t="s">
        <v>10</v>
      </c>
      <c r="K2" s="2" t="s">
        <v>11</v>
      </c>
      <c r="L2" s="3" t="s">
        <v>12</v>
      </c>
      <c r="M2" s="2" t="s">
        <v>13</v>
      </c>
      <c r="N2" s="1" t="s">
        <v>14</v>
      </c>
    </row>
    <row r="3" spans="1:14" ht="15" thickBot="1" x14ac:dyDescent="0.35">
      <c r="A3" s="1" t="s">
        <v>15</v>
      </c>
      <c r="B3" s="1" t="s">
        <v>16</v>
      </c>
      <c r="C3" s="1" t="s">
        <v>17</v>
      </c>
      <c r="D3" s="2">
        <v>14</v>
      </c>
      <c r="E3" s="2">
        <v>1</v>
      </c>
      <c r="F3" s="2">
        <v>3</v>
      </c>
      <c r="G3" s="2">
        <v>4</v>
      </c>
      <c r="H3" s="4">
        <v>1850</v>
      </c>
      <c r="I3" s="75">
        <v>173</v>
      </c>
      <c r="J3" s="75">
        <v>35</v>
      </c>
      <c r="K3" s="75">
        <v>30</v>
      </c>
      <c r="L3" s="6">
        <v>238</v>
      </c>
      <c r="M3" s="5">
        <v>238</v>
      </c>
      <c r="N3" s="76"/>
    </row>
    <row r="4" spans="1:14" ht="15" thickBot="1" x14ac:dyDescent="0.35">
      <c r="A4" s="1" t="s">
        <v>18</v>
      </c>
      <c r="B4" s="1" t="s">
        <v>19</v>
      </c>
      <c r="C4" s="1" t="s">
        <v>20</v>
      </c>
      <c r="D4" s="2">
        <v>8</v>
      </c>
      <c r="E4" s="2">
        <v>2</v>
      </c>
      <c r="F4" s="2">
        <v>2</v>
      </c>
      <c r="G4" s="2">
        <v>2</v>
      </c>
      <c r="H4" s="4">
        <v>3030</v>
      </c>
      <c r="I4" s="5">
        <v>82</v>
      </c>
      <c r="J4" s="5">
        <v>0</v>
      </c>
      <c r="K4" s="5">
        <v>20</v>
      </c>
      <c r="L4" s="6">
        <v>102</v>
      </c>
      <c r="M4" s="5">
        <v>102</v>
      </c>
      <c r="N4" s="7"/>
    </row>
    <row r="5" spans="1:14" ht="15" thickBot="1" x14ac:dyDescent="0.35">
      <c r="A5" s="1" t="s">
        <v>21</v>
      </c>
      <c r="B5" s="1" t="s">
        <v>22</v>
      </c>
      <c r="C5" s="1" t="s">
        <v>23</v>
      </c>
      <c r="D5" s="2">
        <v>1</v>
      </c>
      <c r="E5" s="2">
        <v>2</v>
      </c>
      <c r="F5" s="2">
        <v>2</v>
      </c>
      <c r="G5" s="2">
        <v>2</v>
      </c>
      <c r="H5" s="4">
        <v>4100</v>
      </c>
      <c r="I5" s="5">
        <v>0</v>
      </c>
      <c r="J5" s="5">
        <v>0</v>
      </c>
      <c r="K5" s="5">
        <v>10</v>
      </c>
      <c r="L5" s="6">
        <v>10</v>
      </c>
      <c r="M5" s="5">
        <v>12</v>
      </c>
      <c r="N5" s="8" t="s">
        <v>24</v>
      </c>
    </row>
    <row r="6" spans="1:14" ht="15" thickBot="1" x14ac:dyDescent="0.35">
      <c r="A6" s="1" t="s">
        <v>25</v>
      </c>
      <c r="B6" s="1" t="s">
        <v>26</v>
      </c>
      <c r="C6" s="1" t="s">
        <v>20</v>
      </c>
      <c r="D6" s="2">
        <v>4</v>
      </c>
      <c r="E6" s="2">
        <v>2</v>
      </c>
      <c r="F6" s="2">
        <v>3</v>
      </c>
      <c r="G6" s="2">
        <v>3</v>
      </c>
      <c r="H6" s="4">
        <v>2710</v>
      </c>
      <c r="I6" s="5">
        <v>40</v>
      </c>
      <c r="J6" s="5">
        <v>8</v>
      </c>
      <c r="K6" s="5">
        <v>20</v>
      </c>
      <c r="L6" s="6">
        <v>68</v>
      </c>
      <c r="M6" s="5">
        <v>68</v>
      </c>
      <c r="N6" s="7"/>
    </row>
    <row r="7" spans="1:14" ht="15" thickBot="1" x14ac:dyDescent="0.35">
      <c r="A7" s="1" t="s">
        <v>27</v>
      </c>
      <c r="B7" s="1" t="s">
        <v>28</v>
      </c>
      <c r="C7" s="1" t="s">
        <v>20</v>
      </c>
      <c r="D7" s="2">
        <v>11</v>
      </c>
      <c r="E7" s="2">
        <v>0</v>
      </c>
      <c r="F7" s="2">
        <v>1</v>
      </c>
      <c r="G7" s="2">
        <v>2</v>
      </c>
      <c r="H7" s="4">
        <v>3780</v>
      </c>
      <c r="I7" s="5">
        <v>66</v>
      </c>
      <c r="J7" s="5">
        <v>0</v>
      </c>
      <c r="K7" s="5">
        <v>10</v>
      </c>
      <c r="L7" s="6">
        <v>76</v>
      </c>
      <c r="M7" s="5">
        <v>76</v>
      </c>
      <c r="N7" s="7"/>
    </row>
    <row r="8" spans="1:14" ht="15" thickBot="1" x14ac:dyDescent="0.35">
      <c r="A8" s="1" t="s">
        <v>29</v>
      </c>
      <c r="B8" s="1" t="s">
        <v>30</v>
      </c>
      <c r="C8" s="1" t="s">
        <v>23</v>
      </c>
      <c r="D8" s="2">
        <v>4</v>
      </c>
      <c r="E8" s="2">
        <v>1</v>
      </c>
      <c r="F8" s="2">
        <v>3</v>
      </c>
      <c r="G8" s="2">
        <v>3</v>
      </c>
      <c r="H8" s="4">
        <v>3780</v>
      </c>
      <c r="I8" s="5">
        <v>20</v>
      </c>
      <c r="J8" s="5">
        <v>4</v>
      </c>
      <c r="K8" s="5">
        <v>10</v>
      </c>
      <c r="L8" s="6">
        <v>34</v>
      </c>
      <c r="M8" s="5">
        <v>38</v>
      </c>
      <c r="N8" s="8" t="s">
        <v>24</v>
      </c>
    </row>
    <row r="9" spans="1:14" ht="15" thickBot="1" x14ac:dyDescent="0.35">
      <c r="A9" s="1" t="s">
        <v>31</v>
      </c>
      <c r="B9" s="1" t="s">
        <v>32</v>
      </c>
      <c r="C9" s="1" t="s">
        <v>23</v>
      </c>
      <c r="D9" s="2">
        <v>0</v>
      </c>
      <c r="E9" s="2">
        <v>2</v>
      </c>
      <c r="F9" s="2">
        <v>2</v>
      </c>
      <c r="G9" s="2">
        <v>2</v>
      </c>
      <c r="H9" s="4">
        <v>4370</v>
      </c>
      <c r="I9" s="5">
        <v>0</v>
      </c>
      <c r="J9" s="5">
        <v>0</v>
      </c>
      <c r="K9" s="5">
        <v>10</v>
      </c>
      <c r="L9" s="6">
        <v>0</v>
      </c>
      <c r="M9" s="5">
        <v>0</v>
      </c>
      <c r="N9" s="7"/>
    </row>
    <row r="10" spans="1:14" ht="15" thickBot="1" x14ac:dyDescent="0.35">
      <c r="A10" s="1" t="s">
        <v>33</v>
      </c>
      <c r="B10" s="1" t="s">
        <v>34</v>
      </c>
      <c r="C10" s="1" t="s">
        <v>17</v>
      </c>
      <c r="D10" s="2">
        <v>0</v>
      </c>
      <c r="E10" s="2">
        <v>0</v>
      </c>
      <c r="F10" s="2">
        <v>1</v>
      </c>
      <c r="G10" s="2">
        <v>1</v>
      </c>
      <c r="H10" s="4">
        <v>2340</v>
      </c>
      <c r="I10" s="5">
        <v>0</v>
      </c>
      <c r="J10" s="5">
        <v>0</v>
      </c>
      <c r="K10" s="5">
        <v>30</v>
      </c>
      <c r="L10" s="6">
        <v>0</v>
      </c>
      <c r="M10" s="5">
        <v>0</v>
      </c>
      <c r="N10" s="7"/>
    </row>
    <row r="11" spans="1:14" ht="15" thickBot="1" x14ac:dyDescent="0.35">
      <c r="A11" s="1" t="s">
        <v>35</v>
      </c>
      <c r="B11" s="1" t="s">
        <v>34</v>
      </c>
      <c r="C11" s="1" t="s">
        <v>17</v>
      </c>
      <c r="D11" s="2">
        <v>4</v>
      </c>
      <c r="E11" s="2">
        <v>0</v>
      </c>
      <c r="F11" s="2">
        <v>2</v>
      </c>
      <c r="G11" s="2">
        <v>2</v>
      </c>
      <c r="H11" s="4">
        <v>1670</v>
      </c>
      <c r="I11" s="5">
        <v>0</v>
      </c>
      <c r="J11" s="5">
        <v>0</v>
      </c>
      <c r="K11" s="5">
        <v>30</v>
      </c>
      <c r="L11" s="6">
        <v>30</v>
      </c>
      <c r="M11" s="5">
        <v>30</v>
      </c>
      <c r="N11" s="7"/>
    </row>
    <row r="12" spans="1:14" ht="15" thickBot="1" x14ac:dyDescent="0.35">
      <c r="A12" s="1" t="s">
        <v>36</v>
      </c>
      <c r="B12" s="1" t="s">
        <v>37</v>
      </c>
      <c r="C12" s="1" t="s">
        <v>23</v>
      </c>
      <c r="D12" s="2">
        <v>21</v>
      </c>
      <c r="E12" s="2">
        <v>0</v>
      </c>
      <c r="F12" s="2">
        <v>0</v>
      </c>
      <c r="G12" s="2">
        <v>1</v>
      </c>
      <c r="H12" s="4">
        <v>4500</v>
      </c>
      <c r="I12" s="5">
        <v>63</v>
      </c>
      <c r="J12" s="5">
        <v>0</v>
      </c>
      <c r="K12" s="5">
        <v>0</v>
      </c>
      <c r="L12" s="6">
        <v>63</v>
      </c>
      <c r="M12" s="5">
        <v>0</v>
      </c>
      <c r="N12" s="8" t="s">
        <v>24</v>
      </c>
    </row>
    <row r="13" spans="1:14" ht="15" thickBot="1" x14ac:dyDescent="0.35">
      <c r="A13" s="1" t="s">
        <v>38</v>
      </c>
      <c r="B13" s="1" t="s">
        <v>39</v>
      </c>
      <c r="C13" s="1" t="s">
        <v>17</v>
      </c>
      <c r="D13" s="2">
        <v>15</v>
      </c>
      <c r="E13" s="2">
        <v>3</v>
      </c>
      <c r="F13" s="2">
        <v>5</v>
      </c>
      <c r="G13" s="2">
        <v>5</v>
      </c>
      <c r="H13" s="4">
        <v>2850</v>
      </c>
      <c r="I13" s="5">
        <v>285</v>
      </c>
      <c r="J13" s="5">
        <v>72</v>
      </c>
      <c r="K13" s="5">
        <v>20</v>
      </c>
      <c r="L13" s="6">
        <v>377</v>
      </c>
      <c r="M13" s="5">
        <v>377</v>
      </c>
      <c r="N13" s="7"/>
    </row>
    <row r="14" spans="1:14" ht="15" thickBot="1" x14ac:dyDescent="0.35">
      <c r="A14" s="1" t="s">
        <v>40</v>
      </c>
      <c r="B14" s="1" t="s">
        <v>41</v>
      </c>
      <c r="C14" s="1" t="s">
        <v>20</v>
      </c>
      <c r="D14" s="2">
        <v>29</v>
      </c>
      <c r="E14" s="2">
        <v>1</v>
      </c>
      <c r="F14" s="2">
        <v>2</v>
      </c>
      <c r="G14" s="2">
        <v>2</v>
      </c>
      <c r="H14" s="4">
        <v>4230</v>
      </c>
      <c r="I14" s="5">
        <v>266</v>
      </c>
      <c r="J14" s="5">
        <v>0</v>
      </c>
      <c r="K14" s="5">
        <v>10</v>
      </c>
      <c r="L14" s="6">
        <v>276</v>
      </c>
      <c r="M14" s="5">
        <v>276</v>
      </c>
      <c r="N14" s="7"/>
    </row>
    <row r="15" spans="1:14" ht="15" thickBot="1" x14ac:dyDescent="0.35">
      <c r="A15" s="1" t="s">
        <v>42</v>
      </c>
      <c r="B15" s="1" t="s">
        <v>43</v>
      </c>
      <c r="C15" s="1" t="s">
        <v>20</v>
      </c>
      <c r="D15" s="2">
        <v>13</v>
      </c>
      <c r="E15" s="2">
        <v>0</v>
      </c>
      <c r="F15" s="2">
        <v>0</v>
      </c>
      <c r="G15" s="2">
        <v>1</v>
      </c>
      <c r="H15" s="4">
        <v>3770</v>
      </c>
      <c r="I15" s="5">
        <v>39</v>
      </c>
      <c r="J15" s="5">
        <v>0</v>
      </c>
      <c r="K15" s="5">
        <v>10</v>
      </c>
      <c r="L15" s="6">
        <v>49</v>
      </c>
      <c r="M15" s="5">
        <v>49</v>
      </c>
      <c r="N15" s="7"/>
    </row>
    <row r="16" spans="1:14" ht="15" thickBot="1" x14ac:dyDescent="0.35">
      <c r="A16" s="1" t="s">
        <v>44</v>
      </c>
      <c r="B16" s="1" t="s">
        <v>45</v>
      </c>
      <c r="C16" s="1" t="s">
        <v>17</v>
      </c>
      <c r="D16" s="2">
        <v>10</v>
      </c>
      <c r="E16" s="2">
        <v>0</v>
      </c>
      <c r="F16" s="2">
        <v>1</v>
      </c>
      <c r="G16" s="2">
        <v>2</v>
      </c>
      <c r="H16" s="4">
        <v>2050</v>
      </c>
      <c r="I16" s="5">
        <v>60</v>
      </c>
      <c r="J16" s="5">
        <v>0</v>
      </c>
      <c r="K16" s="5">
        <v>30</v>
      </c>
      <c r="L16" s="6">
        <v>90</v>
      </c>
      <c r="M16" s="5">
        <v>90</v>
      </c>
      <c r="N16" s="7"/>
    </row>
    <row r="17" spans="1:14" ht="15" thickBot="1" x14ac:dyDescent="0.35">
      <c r="A17" s="1" t="s">
        <v>46</v>
      </c>
      <c r="B17" s="1" t="s">
        <v>47</v>
      </c>
      <c r="C17" s="1" t="s">
        <v>23</v>
      </c>
      <c r="D17" s="2">
        <v>13</v>
      </c>
      <c r="E17" s="2">
        <v>0</v>
      </c>
      <c r="F17" s="2">
        <v>1</v>
      </c>
      <c r="G17" s="2">
        <v>1</v>
      </c>
      <c r="H17" s="4">
        <v>4280</v>
      </c>
      <c r="I17" s="5">
        <v>78</v>
      </c>
      <c r="J17" s="5">
        <v>0</v>
      </c>
      <c r="K17" s="5">
        <v>10</v>
      </c>
      <c r="L17" s="6">
        <v>88</v>
      </c>
      <c r="M17" s="5">
        <v>88</v>
      </c>
      <c r="N17" s="7"/>
    </row>
    <row r="18" spans="1:14" ht="15" thickBot="1" x14ac:dyDescent="0.35">
      <c r="A18" s="1" t="s">
        <v>48</v>
      </c>
      <c r="B18" s="1" t="s">
        <v>49</v>
      </c>
      <c r="C18" s="1" t="s">
        <v>17</v>
      </c>
      <c r="D18" s="2">
        <v>12</v>
      </c>
      <c r="E18" s="2">
        <v>0</v>
      </c>
      <c r="F18" s="2">
        <v>1</v>
      </c>
      <c r="G18" s="2">
        <v>1</v>
      </c>
      <c r="H18" s="4">
        <v>2040</v>
      </c>
      <c r="I18" s="5">
        <v>72</v>
      </c>
      <c r="J18" s="5">
        <v>0</v>
      </c>
      <c r="K18" s="5">
        <v>30</v>
      </c>
      <c r="L18" s="6">
        <v>102</v>
      </c>
      <c r="M18" s="5">
        <v>69</v>
      </c>
      <c r="N18" s="8" t="s">
        <v>24</v>
      </c>
    </row>
    <row r="19" spans="1:14" ht="15" thickBot="1" x14ac:dyDescent="0.35">
      <c r="A19" s="1" t="s">
        <v>50</v>
      </c>
      <c r="B19" s="1" t="s">
        <v>50</v>
      </c>
      <c r="C19" s="1" t="s">
        <v>50</v>
      </c>
      <c r="D19" s="2" t="s">
        <v>50</v>
      </c>
      <c r="E19" s="2" t="s">
        <v>50</v>
      </c>
      <c r="F19" s="2" t="s">
        <v>50</v>
      </c>
      <c r="G19" s="2" t="s">
        <v>50</v>
      </c>
      <c r="H19" s="9" t="s">
        <v>50</v>
      </c>
      <c r="I19" s="10" t="s">
        <v>50</v>
      </c>
      <c r="J19" s="10" t="s">
        <v>50</v>
      </c>
      <c r="K19" s="10" t="s">
        <v>50</v>
      </c>
      <c r="L19" s="10" t="s">
        <v>50</v>
      </c>
      <c r="M19" s="10" t="s">
        <v>50</v>
      </c>
      <c r="N19" s="11" t="s">
        <v>50</v>
      </c>
    </row>
  </sheetData>
  <mergeCells count="1">
    <mergeCell ref="A1:N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E236D-6BF0-4B44-824B-3D05E877A929}">
  <dimension ref="A1:D18"/>
  <sheetViews>
    <sheetView workbookViewId="0">
      <selection activeCell="C17" sqref="C17"/>
    </sheetView>
  </sheetViews>
  <sheetFormatPr baseColWidth="10" defaultRowHeight="14.4" x14ac:dyDescent="0.3"/>
  <sheetData>
    <row r="1" spans="1:4" ht="15" thickBot="1" x14ac:dyDescent="0.35">
      <c r="A1" s="40"/>
      <c r="B1" s="40"/>
      <c r="C1" s="39"/>
      <c r="D1" s="39"/>
    </row>
    <row r="2" spans="1:4" ht="16.2" thickBot="1" x14ac:dyDescent="0.35">
      <c r="A2" s="41" t="s">
        <v>153</v>
      </c>
      <c r="B2" s="42"/>
      <c r="C2" s="39"/>
      <c r="D2" s="26"/>
    </row>
    <row r="3" spans="1:4" ht="16.2" thickBot="1" x14ac:dyDescent="0.35">
      <c r="A3" s="43" t="s">
        <v>154</v>
      </c>
      <c r="B3" s="43" t="s">
        <v>155</v>
      </c>
      <c r="C3" s="39"/>
      <c r="D3" s="39"/>
    </row>
    <row r="4" spans="1:4" ht="16.2" thickBot="1" x14ac:dyDescent="0.35">
      <c r="A4" s="44">
        <v>0</v>
      </c>
      <c r="B4" s="43">
        <v>40</v>
      </c>
      <c r="C4" s="39"/>
      <c r="D4" s="39"/>
    </row>
    <row r="5" spans="1:4" ht="16.2" thickBot="1" x14ac:dyDescent="0.35">
      <c r="A5" s="44">
        <v>1500</v>
      </c>
      <c r="B5" s="43">
        <v>30</v>
      </c>
      <c r="C5" s="39"/>
      <c r="D5" s="39"/>
    </row>
    <row r="6" spans="1:4" ht="16.2" thickBot="1" x14ac:dyDescent="0.35">
      <c r="A6" s="44">
        <v>2500</v>
      </c>
      <c r="B6" s="43">
        <v>20</v>
      </c>
      <c r="C6" s="39"/>
      <c r="D6" s="39"/>
    </row>
    <row r="7" spans="1:4" ht="16.2" thickBot="1" x14ac:dyDescent="0.35">
      <c r="A7" s="44">
        <v>3500</v>
      </c>
      <c r="B7" s="43">
        <v>10</v>
      </c>
      <c r="C7" s="39"/>
      <c r="D7" s="39"/>
    </row>
    <row r="8" spans="1:4" ht="16.2" thickBot="1" x14ac:dyDescent="0.35">
      <c r="A8" s="44">
        <v>4500</v>
      </c>
      <c r="B8" s="43">
        <v>0</v>
      </c>
      <c r="C8" s="39"/>
      <c r="D8" s="39"/>
    </row>
    <row r="9" spans="1:4" ht="15" thickBot="1" x14ac:dyDescent="0.35">
      <c r="A9" s="40"/>
      <c r="B9" s="40"/>
      <c r="C9" s="39"/>
      <c r="D9" s="39"/>
    </row>
    <row r="10" spans="1:4" ht="16.2" thickBot="1" x14ac:dyDescent="0.35">
      <c r="A10" s="41" t="s">
        <v>156</v>
      </c>
      <c r="B10" s="42"/>
      <c r="C10" s="39"/>
      <c r="D10" s="26"/>
    </row>
    <row r="11" spans="1:4" ht="16.2" thickBot="1" x14ac:dyDescent="0.35">
      <c r="A11" s="45" t="s">
        <v>157</v>
      </c>
      <c r="B11" s="43">
        <v>4</v>
      </c>
      <c r="C11" s="39"/>
      <c r="D11" s="39"/>
    </row>
    <row r="12" spans="1:4" ht="16.2" thickBot="1" x14ac:dyDescent="0.35">
      <c r="A12" s="45" t="s">
        <v>158</v>
      </c>
      <c r="B12" s="43">
        <v>1</v>
      </c>
      <c r="C12" s="39"/>
      <c r="D12" s="39"/>
    </row>
    <row r="13" spans="1:4" ht="15" thickBot="1" x14ac:dyDescent="0.35">
      <c r="A13" s="40"/>
      <c r="B13" s="40"/>
      <c r="C13" s="40"/>
      <c r="D13" s="39"/>
    </row>
    <row r="14" spans="1:4" ht="16.2" thickBot="1" x14ac:dyDescent="0.35">
      <c r="A14" s="41" t="s">
        <v>159</v>
      </c>
      <c r="B14" s="46"/>
      <c r="C14" s="42"/>
      <c r="D14" s="26"/>
    </row>
    <row r="15" spans="1:4" ht="16.2" thickBot="1" x14ac:dyDescent="0.35">
      <c r="A15" s="42"/>
      <c r="B15" s="45" t="s">
        <v>160</v>
      </c>
      <c r="C15" s="45" t="s">
        <v>161</v>
      </c>
      <c r="D15" s="39"/>
    </row>
    <row r="16" spans="1:4" ht="16.2" thickBot="1" x14ac:dyDescent="0.35">
      <c r="A16" s="45" t="s">
        <v>96</v>
      </c>
      <c r="B16" s="43">
        <v>5</v>
      </c>
      <c r="C16" s="47">
        <v>0.25</v>
      </c>
      <c r="D16" s="39"/>
    </row>
    <row r="17" spans="1:4" ht="16.2" thickBot="1" x14ac:dyDescent="0.35">
      <c r="A17" s="45" t="s">
        <v>99</v>
      </c>
      <c r="B17" s="43">
        <v>3</v>
      </c>
      <c r="C17" s="47">
        <v>0.2</v>
      </c>
      <c r="D17" s="39"/>
    </row>
    <row r="18" spans="1:4" x14ac:dyDescent="0.3">
      <c r="A18" s="39"/>
      <c r="B18" s="39"/>
      <c r="C18" s="39"/>
      <c r="D18" s="3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20"/>
  <sheetViews>
    <sheetView topLeftCell="A4" zoomScale="130" zoomScaleNormal="130" workbookViewId="0">
      <selection activeCell="C19" sqref="C19"/>
    </sheetView>
  </sheetViews>
  <sheetFormatPr baseColWidth="10" defaultRowHeight="14.4" x14ac:dyDescent="0.3"/>
  <cols>
    <col min="2" max="2" width="18" customWidth="1"/>
    <col min="3" max="3" width="25.5546875" customWidth="1"/>
    <col min="4" max="4" width="39.5546875" customWidth="1"/>
    <col min="5" max="5" width="23" customWidth="1"/>
  </cols>
  <sheetData>
    <row r="2" spans="2:5" x14ac:dyDescent="0.3">
      <c r="B2" s="29" t="s">
        <v>51</v>
      </c>
      <c r="C2" s="29" t="s">
        <v>1</v>
      </c>
      <c r="D2" s="29" t="s">
        <v>52</v>
      </c>
      <c r="E2" s="29" t="s">
        <v>53</v>
      </c>
    </row>
    <row r="3" spans="2:5" ht="16.350000000000001" customHeight="1" x14ac:dyDescent="0.3">
      <c r="B3" s="97" t="s">
        <v>145</v>
      </c>
      <c r="C3" s="97"/>
      <c r="D3" s="97"/>
      <c r="E3" s="97"/>
    </row>
    <row r="4" spans="2:5" ht="16.2" thickBot="1" x14ac:dyDescent="0.35">
      <c r="B4" s="30" t="s">
        <v>54</v>
      </c>
      <c r="C4" s="31" t="s">
        <v>55</v>
      </c>
      <c r="D4" s="12" t="s">
        <v>56</v>
      </c>
      <c r="E4" s="12" t="s">
        <v>57</v>
      </c>
    </row>
    <row r="5" spans="2:5" ht="16.2" thickBot="1" x14ac:dyDescent="0.35">
      <c r="B5" s="30" t="s">
        <v>58</v>
      </c>
      <c r="C5" s="31" t="s">
        <v>59</v>
      </c>
      <c r="D5" s="12" t="s">
        <v>60</v>
      </c>
      <c r="E5" s="12" t="s">
        <v>61</v>
      </c>
    </row>
    <row r="6" spans="2:5" ht="16.2" thickBot="1" x14ac:dyDescent="0.35">
      <c r="B6" s="30" t="s">
        <v>62</v>
      </c>
      <c r="C6" s="31" t="s">
        <v>63</v>
      </c>
      <c r="D6" s="12" t="s">
        <v>64</v>
      </c>
      <c r="E6" s="12" t="s">
        <v>61</v>
      </c>
    </row>
    <row r="7" spans="2:5" ht="16.2" thickBot="1" x14ac:dyDescent="0.35">
      <c r="B7" s="30" t="s">
        <v>65</v>
      </c>
      <c r="C7" s="31" t="s">
        <v>66</v>
      </c>
      <c r="D7" s="12" t="s">
        <v>67</v>
      </c>
      <c r="E7" s="12" t="s">
        <v>61</v>
      </c>
    </row>
    <row r="8" spans="2:5" ht="16.2" thickBot="1" x14ac:dyDescent="0.35">
      <c r="B8" s="30" t="s">
        <v>68</v>
      </c>
      <c r="C8" s="31" t="s">
        <v>69</v>
      </c>
      <c r="D8" s="12" t="s">
        <v>70</v>
      </c>
      <c r="E8" s="12" t="s">
        <v>61</v>
      </c>
    </row>
    <row r="9" spans="2:5" ht="16.2" thickBot="1" x14ac:dyDescent="0.35">
      <c r="B9" s="30" t="s">
        <v>71</v>
      </c>
      <c r="C9" s="31" t="s">
        <v>72</v>
      </c>
      <c r="D9" s="12" t="s">
        <v>73</v>
      </c>
      <c r="E9" s="12" t="s">
        <v>61</v>
      </c>
    </row>
    <row r="10" spans="2:5" ht="16.2" thickBot="1" x14ac:dyDescent="0.35">
      <c r="B10" s="30" t="s">
        <v>74</v>
      </c>
      <c r="C10" s="31" t="s">
        <v>75</v>
      </c>
      <c r="D10" s="12" t="s">
        <v>76</v>
      </c>
      <c r="E10" s="12" t="s">
        <v>77</v>
      </c>
    </row>
    <row r="11" spans="2:5" ht="16.2" thickBot="1" x14ac:dyDescent="0.35">
      <c r="B11" s="30" t="s">
        <v>78</v>
      </c>
      <c r="C11" s="31" t="s">
        <v>79</v>
      </c>
      <c r="D11" s="12" t="s">
        <v>80</v>
      </c>
      <c r="E11" s="12" t="s">
        <v>77</v>
      </c>
    </row>
    <row r="12" spans="2:5" ht="16.2" thickBot="1" x14ac:dyDescent="0.35">
      <c r="B12" s="30" t="s">
        <v>81</v>
      </c>
      <c r="C12" s="31" t="s">
        <v>82</v>
      </c>
      <c r="D12" s="12" t="s">
        <v>83</v>
      </c>
      <c r="E12" s="12" t="s">
        <v>77</v>
      </c>
    </row>
    <row r="13" spans="2:5" ht="15.6" x14ac:dyDescent="0.3">
      <c r="B13" s="97" t="s">
        <v>84</v>
      </c>
      <c r="C13" s="97"/>
      <c r="D13" s="97"/>
      <c r="E13" s="97"/>
    </row>
    <row r="14" spans="2:5" ht="16.2" thickBot="1" x14ac:dyDescent="0.35">
      <c r="B14" s="30" t="s">
        <v>85</v>
      </c>
      <c r="C14" s="31" t="s">
        <v>86</v>
      </c>
      <c r="D14" s="12" t="s">
        <v>87</v>
      </c>
      <c r="E14" s="12" t="s">
        <v>88</v>
      </c>
    </row>
    <row r="15" spans="2:5" ht="31.8" thickBot="1" x14ac:dyDescent="0.35">
      <c r="B15" s="30" t="s">
        <v>89</v>
      </c>
      <c r="C15" s="31" t="s">
        <v>90</v>
      </c>
      <c r="D15" s="12" t="s">
        <v>91</v>
      </c>
      <c r="E15" s="12" t="s">
        <v>88</v>
      </c>
    </row>
    <row r="16" spans="2:5" ht="16.2" thickBot="1" x14ac:dyDescent="0.35">
      <c r="B16" s="30" t="s">
        <v>92</v>
      </c>
      <c r="C16" s="31" t="s">
        <v>93</v>
      </c>
      <c r="D16" s="12" t="s">
        <v>94</v>
      </c>
      <c r="E16" s="12" t="s">
        <v>88</v>
      </c>
    </row>
    <row r="17" spans="2:5" ht="31.8" thickBot="1" x14ac:dyDescent="0.35">
      <c r="B17" s="30" t="s">
        <v>95</v>
      </c>
      <c r="C17" s="31" t="s">
        <v>96</v>
      </c>
      <c r="D17" s="12" t="s">
        <v>97</v>
      </c>
      <c r="E17" s="12" t="s">
        <v>88</v>
      </c>
    </row>
    <row r="18" spans="2:5" ht="31.8" thickBot="1" x14ac:dyDescent="0.35">
      <c r="B18" s="30" t="s">
        <v>98</v>
      </c>
      <c r="C18" s="31" t="s">
        <v>99</v>
      </c>
      <c r="D18" s="12" t="s">
        <v>100</v>
      </c>
      <c r="E18" s="12" t="s">
        <v>88</v>
      </c>
    </row>
    <row r="19" spans="2:5" ht="16.2" thickBot="1" x14ac:dyDescent="0.35">
      <c r="B19" s="30" t="s">
        <v>101</v>
      </c>
      <c r="C19" s="31" t="s">
        <v>102</v>
      </c>
      <c r="D19" s="12" t="s">
        <v>103</v>
      </c>
      <c r="E19" s="12" t="s">
        <v>88</v>
      </c>
    </row>
    <row r="20" spans="2:5" ht="16.2" thickBot="1" x14ac:dyDescent="0.35">
      <c r="B20" s="30" t="s">
        <v>104</v>
      </c>
      <c r="C20" s="31" t="s">
        <v>105</v>
      </c>
      <c r="D20" s="12" t="s">
        <v>106</v>
      </c>
      <c r="E20" s="12" t="s">
        <v>88</v>
      </c>
    </row>
  </sheetData>
  <mergeCells count="2">
    <mergeCell ref="B3:E3"/>
    <mergeCell ref="B13:E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16</vt:i4>
      </vt:variant>
    </vt:vector>
  </HeadingPairs>
  <TitlesOfParts>
    <vt:vector size="23" baseType="lpstr">
      <vt:lpstr>SUJET</vt:lpstr>
      <vt:lpstr>Barème</vt:lpstr>
      <vt:lpstr>AnnexeB</vt:lpstr>
      <vt:lpstr>SituationPersonnelle</vt:lpstr>
      <vt:lpstr>Salaries</vt:lpstr>
      <vt:lpstr>Paramètres</vt:lpstr>
      <vt:lpstr>plages nommées</vt:lpstr>
      <vt:lpstr>ancien</vt:lpstr>
      <vt:lpstr>baremePointsRevenus</vt:lpstr>
      <vt:lpstr>barre1</vt:lpstr>
      <vt:lpstr>barre2</vt:lpstr>
      <vt:lpstr>majorationEnfants</vt:lpstr>
      <vt:lpstr>nbEnfantsInf12</vt:lpstr>
      <vt:lpstr>nbEnfantsInf16</vt:lpstr>
      <vt:lpstr>nbEnfCharge</vt:lpstr>
      <vt:lpstr>pointsParents</vt:lpstr>
      <vt:lpstr>pointsRevenus</vt:lpstr>
      <vt:lpstr>récent</vt:lpstr>
      <vt:lpstr>revenus</vt:lpstr>
      <vt:lpstr>tabSalaries</vt:lpstr>
      <vt:lpstr>tauxBarre1</vt:lpstr>
      <vt:lpstr>tauxBarre2</vt:lpstr>
      <vt:lpstr>tempsPresence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2023-03-02T11:12:07Z</dcterms:created>
  <dcterms:modified xsi:type="dcterms:W3CDTF">2023-03-22T16:35:08Z</dcterms:modified>
</cp:coreProperties>
</file>