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outbr3ak/Documents/git/Beyond_The_Deal/scripts/"/>
    </mc:Choice>
  </mc:AlternateContent>
  <xr:revisionPtr revIDLastSave="0" documentId="13_ncr:1_{2F8B144E-7400-7A48-91B4-FBEDBA9B6890}" xr6:coauthVersionLast="47" xr6:coauthVersionMax="47" xr10:uidLastSave="{00000000-0000-0000-0000-000000000000}"/>
  <bookViews>
    <workbookView xWindow="4380" yWindow="500" windowWidth="25260" windowHeight="19560" xr2:uid="{00000000-000D-0000-FFFF-FFFF00000000}"/>
  </bookViews>
  <sheets>
    <sheet name="Deals" sheetId="1" r:id="rId1"/>
    <sheet name="ESG" sheetId="2" r:id="rId2"/>
  </sheets>
  <definedNames>
    <definedName name="_xlnm._FilterDatabase" localSheetId="1" hidden="1">ESG!$A$1:$D$1039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D36" i="1" s="1" a="1"/>
  <c r="D36" i="1" s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2" i="2"/>
  <c r="E3" i="1" s="1" a="1"/>
  <c r="E3" i="1" s="1"/>
  <c r="D52" i="1" l="1" a="1"/>
  <c r="D52" i="1" s="1"/>
  <c r="D28" i="1" a="1"/>
  <c r="D28" i="1" s="1"/>
  <c r="D35" i="1" a="1"/>
  <c r="D35" i="1" s="1"/>
  <c r="D19" i="1" a="1"/>
  <c r="D19" i="1" s="1"/>
  <c r="D3" i="1" a="1"/>
  <c r="D3" i="1" s="1"/>
  <c r="D34" i="1" a="1"/>
  <c r="D34" i="1" s="1"/>
  <c r="D13" i="1" a="1"/>
  <c r="D13" i="1" s="1"/>
  <c r="E50" i="1" a="1"/>
  <c r="E50" i="1" s="1"/>
  <c r="E42" i="1" a="1"/>
  <c r="E42" i="1" s="1"/>
  <c r="E34" i="1" a="1"/>
  <c r="E34" i="1" s="1"/>
  <c r="E26" i="1" a="1"/>
  <c r="E26" i="1" s="1"/>
  <c r="E18" i="1" a="1"/>
  <c r="E18" i="1" s="1"/>
  <c r="E10" i="1" a="1"/>
  <c r="E10" i="1" s="1"/>
  <c r="D51" i="1" a="1"/>
  <c r="D51" i="1" s="1"/>
  <c r="D27" i="1" a="1"/>
  <c r="D27" i="1" s="1"/>
  <c r="D11" i="1" a="1"/>
  <c r="D11" i="1" s="1"/>
  <c r="D50" i="1" a="1"/>
  <c r="D50" i="1" s="1"/>
  <c r="D55" i="1" a="1"/>
  <c r="D55" i="1" s="1"/>
  <c r="D30" i="1" a="1"/>
  <c r="D30" i="1" s="1"/>
  <c r="D10" i="1" a="1"/>
  <c r="D10" i="1" s="1"/>
  <c r="E49" i="1" a="1"/>
  <c r="E49" i="1" s="1"/>
  <c r="E41" i="1" a="1"/>
  <c r="E41" i="1" s="1"/>
  <c r="E33" i="1" a="1"/>
  <c r="E33" i="1" s="1"/>
  <c r="E25" i="1" a="1"/>
  <c r="E25" i="1" s="1"/>
  <c r="E17" i="1" a="1"/>
  <c r="E17" i="1" s="1"/>
  <c r="E9" i="1" a="1"/>
  <c r="E9" i="1" s="1"/>
  <c r="D49" i="1" a="1"/>
  <c r="D49" i="1" s="1"/>
  <c r="D25" i="1" a="1"/>
  <c r="D25" i="1" s="1"/>
  <c r="D17" i="1" a="1"/>
  <c r="D17" i="1" s="1"/>
  <c r="D9" i="1" a="1"/>
  <c r="D9" i="1" s="1"/>
  <c r="D54" i="1" a="1"/>
  <c r="D54" i="1" s="1"/>
  <c r="D29" i="1" a="1"/>
  <c r="D29" i="1" s="1"/>
  <c r="D6" i="1" a="1"/>
  <c r="D6" i="1" s="1"/>
  <c r="E2" i="1" a="1"/>
  <c r="E2" i="1" s="1"/>
  <c r="E48" i="1" a="1"/>
  <c r="E48" i="1" s="1"/>
  <c r="E40" i="1" a="1"/>
  <c r="E40" i="1" s="1"/>
  <c r="E32" i="1" a="1"/>
  <c r="E32" i="1" s="1"/>
  <c r="E24" i="1" a="1"/>
  <c r="E24" i="1" s="1"/>
  <c r="E16" i="1" a="1"/>
  <c r="E16" i="1" s="1"/>
  <c r="E8" i="1" a="1"/>
  <c r="E8" i="1" s="1"/>
  <c r="D43" i="1" a="1"/>
  <c r="D43" i="1" s="1"/>
  <c r="D2" i="1" a="1"/>
  <c r="D2" i="1" s="1"/>
  <c r="D16" i="1" a="1"/>
  <c r="D16" i="1" s="1"/>
  <c r="D8" i="1" a="1"/>
  <c r="D8" i="1" s="1"/>
  <c r="D53" i="1" a="1"/>
  <c r="D53" i="1" s="1"/>
  <c r="D26" i="1" a="1"/>
  <c r="D26" i="1" s="1"/>
  <c r="D5" i="1" a="1"/>
  <c r="D5" i="1" s="1"/>
  <c r="E55" i="1" a="1"/>
  <c r="E55" i="1" s="1"/>
  <c r="E47" i="1" a="1"/>
  <c r="E47" i="1" s="1"/>
  <c r="E39" i="1" a="1"/>
  <c r="E39" i="1" s="1"/>
  <c r="E31" i="1" a="1"/>
  <c r="E31" i="1" s="1"/>
  <c r="E23" i="1" a="1"/>
  <c r="E23" i="1" s="1"/>
  <c r="E15" i="1" a="1"/>
  <c r="E15" i="1" s="1"/>
  <c r="E7" i="1" a="1"/>
  <c r="E7" i="1" s="1"/>
  <c r="D33" i="1" a="1"/>
  <c r="D33" i="1" s="1"/>
  <c r="D32" i="1" a="1"/>
  <c r="D32" i="1" s="1"/>
  <c r="D39" i="1" a="1"/>
  <c r="D39" i="1" s="1"/>
  <c r="D15" i="1" a="1"/>
  <c r="D15" i="1" s="1"/>
  <c r="D48" i="1" a="1"/>
  <c r="D48" i="1" s="1"/>
  <c r="D22" i="1" a="1"/>
  <c r="D22" i="1" s="1"/>
  <c r="E54" i="1" a="1"/>
  <c r="E54" i="1" s="1"/>
  <c r="E46" i="1" a="1"/>
  <c r="E46" i="1" s="1"/>
  <c r="E38" i="1" a="1"/>
  <c r="E38" i="1" s="1"/>
  <c r="E30" i="1" a="1"/>
  <c r="E30" i="1" s="1"/>
  <c r="E22" i="1" a="1"/>
  <c r="E22" i="1" s="1"/>
  <c r="E14" i="1" a="1"/>
  <c r="E14" i="1" s="1"/>
  <c r="E6" i="1" a="1"/>
  <c r="E6" i="1" s="1"/>
  <c r="D42" i="1" a="1"/>
  <c r="D42" i="1" s="1"/>
  <c r="D24" i="1" a="1"/>
  <c r="D24" i="1" s="1"/>
  <c r="D31" i="1" a="1"/>
  <c r="D31" i="1" s="1"/>
  <c r="D46" i="1" a="1"/>
  <c r="D46" i="1" s="1"/>
  <c r="D21" i="1" a="1"/>
  <c r="D21" i="1" s="1"/>
  <c r="E53" i="1" a="1"/>
  <c r="E53" i="1" s="1"/>
  <c r="E45" i="1" a="1"/>
  <c r="E45" i="1" s="1"/>
  <c r="E37" i="1" a="1"/>
  <c r="E37" i="1" s="1"/>
  <c r="E29" i="1" a="1"/>
  <c r="E29" i="1" s="1"/>
  <c r="E21" i="1" a="1"/>
  <c r="E21" i="1" s="1"/>
  <c r="E13" i="1" a="1"/>
  <c r="E13" i="1" s="1"/>
  <c r="E5" i="1" a="1"/>
  <c r="E5" i="1" s="1"/>
  <c r="D41" i="1" a="1"/>
  <c r="D41" i="1" s="1"/>
  <c r="D40" i="1" a="1"/>
  <c r="D40" i="1" s="1"/>
  <c r="D47" i="1" a="1"/>
  <c r="D47" i="1" s="1"/>
  <c r="D23" i="1" a="1"/>
  <c r="D23" i="1" s="1"/>
  <c r="D7" i="1" a="1"/>
  <c r="D7" i="1" s="1"/>
  <c r="D45" i="1" a="1"/>
  <c r="D45" i="1" s="1"/>
  <c r="D38" i="1" a="1"/>
  <c r="D38" i="1" s="1"/>
  <c r="D18" i="1" a="1"/>
  <c r="D18" i="1" s="1"/>
  <c r="E52" i="1" a="1"/>
  <c r="E52" i="1" s="1"/>
  <c r="E44" i="1" a="1"/>
  <c r="E44" i="1" s="1"/>
  <c r="E36" i="1" a="1"/>
  <c r="E36" i="1" s="1"/>
  <c r="E28" i="1" a="1"/>
  <c r="E28" i="1" s="1"/>
  <c r="E20" i="1" a="1"/>
  <c r="E20" i="1" s="1"/>
  <c r="E12" i="1" a="1"/>
  <c r="E12" i="1" s="1"/>
  <c r="E4" i="1" a="1"/>
  <c r="E4" i="1" s="1"/>
  <c r="D44" i="1" a="1"/>
  <c r="D44" i="1" s="1"/>
  <c r="D20" i="1" a="1"/>
  <c r="D20" i="1" s="1"/>
  <c r="D12" i="1" a="1"/>
  <c r="D12" i="1" s="1"/>
  <c r="D4" i="1" a="1"/>
  <c r="D4" i="1" s="1"/>
  <c r="D37" i="1" a="1"/>
  <c r="D37" i="1" s="1"/>
  <c r="D14" i="1" a="1"/>
  <c r="D14" i="1" s="1"/>
  <c r="E51" i="1" a="1"/>
  <c r="E51" i="1" s="1"/>
  <c r="E43" i="1" a="1"/>
  <c r="E43" i="1" s="1"/>
  <c r="E35" i="1" a="1"/>
  <c r="E35" i="1" s="1"/>
  <c r="E27" i="1" a="1"/>
  <c r="E27" i="1" s="1"/>
  <c r="E19" i="1" a="1"/>
  <c r="E19" i="1" s="1"/>
  <c r="E11" i="1" a="1"/>
  <c r="E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<sst xmlns="http://schemas.openxmlformats.org/spreadsheetml/2006/main" count="2627" uniqueCount="415">
  <si>
    <t>SdcDealNumber</t>
  </si>
  <si>
    <t>TransactionAnnouncementDate</t>
  </si>
  <si>
    <t>TargetCompanyName</t>
  </si>
  <si>
    <t>TargetRIC</t>
  </si>
  <si>
    <t>AcquirerCompanyName</t>
  </si>
  <si>
    <t>AcquirerRIC</t>
  </si>
  <si>
    <t>TransactionStatus</t>
  </si>
  <si>
    <t>FormOfTransactionName</t>
  </si>
  <si>
    <t>Instrument</t>
  </si>
  <si>
    <t>SDC Deal No</t>
  </si>
  <si>
    <t>Deal Value</t>
  </si>
  <si>
    <t>Enterprise Value at Announcement</t>
  </si>
  <si>
    <t>EBITDA Last 12 Months</t>
  </si>
  <si>
    <t>Ratio of Enterprise Value to EBITDA</t>
  </si>
  <si>
    <t>Ratio of Enterprise Value to EBIT</t>
  </si>
  <si>
    <t>Percentage of Shares Acquired in Transaction</t>
  </si>
  <si>
    <t>M&amp;A Type</t>
  </si>
  <si>
    <t>3500732020</t>
  </si>
  <si>
    <t>Dermira Inc</t>
  </si>
  <si>
    <t>['DERM.O^B20']</t>
  </si>
  <si>
    <t>Eli Lilly &amp; Co</t>
  </si>
  <si>
    <t>['LLY']</t>
  </si>
  <si>
    <t>Completed</t>
  </si>
  <si>
    <t>Merger</t>
  </si>
  <si>
    <t>DERM.O^B20</t>
  </si>
  <si>
    <t>Disclosed Dollar Value Deal</t>
  </si>
  <si>
    <t>3502739020</t>
  </si>
  <si>
    <t>Pope Resources LP</t>
  </si>
  <si>
    <t>['POPE.O^E20']</t>
  </si>
  <si>
    <t>Rayonier Inc</t>
  </si>
  <si>
    <t>['RYN']</t>
  </si>
  <si>
    <t>POPE.O^E20</t>
  </si>
  <si>
    <t>3505326020</t>
  </si>
  <si>
    <t>Franklin Financial Network Inc</t>
  </si>
  <si>
    <t>['FSB^H20']</t>
  </si>
  <si>
    <t>FB Financial Corp</t>
  </si>
  <si>
    <t>['FBK']</t>
  </si>
  <si>
    <t>FSB^H20</t>
  </si>
  <si>
    <t>3507223020</t>
  </si>
  <si>
    <t>CenterState Bank Corp</t>
  </si>
  <si>
    <t>['CSFL.O^F20']</t>
  </si>
  <si>
    <t>South State Corp</t>
  </si>
  <si>
    <t>['SSB']</t>
  </si>
  <si>
    <t>CSFL.O^F20</t>
  </si>
  <si>
    <t>3507631040</t>
  </si>
  <si>
    <t>Delphi Technologies PLC</t>
  </si>
  <si>
    <t>['DLPH.K^J20']</t>
  </si>
  <si>
    <t>BorgWarner Inc</t>
  </si>
  <si>
    <t>['BWA']</t>
  </si>
  <si>
    <t>DLPH.K^J20</t>
  </si>
  <si>
    <t>3509360020</t>
  </si>
  <si>
    <t>Opus Bank</t>
  </si>
  <si>
    <t>['OPB.O^F20']</t>
  </si>
  <si>
    <t>Pacific Premier Bancorp Inc</t>
  </si>
  <si>
    <t>['PPBI.O']</t>
  </si>
  <si>
    <t>OPB.O^F20</t>
  </si>
  <si>
    <t>3515414020</t>
  </si>
  <si>
    <t>Legg Mason Inc</t>
  </si>
  <si>
    <t>['LM^H20']</t>
  </si>
  <si>
    <t>Franklin Resources Inc</t>
  </si>
  <si>
    <t>['BEN']</t>
  </si>
  <si>
    <t>LM^H20</t>
  </si>
  <si>
    <t>3516586020</t>
  </si>
  <si>
    <t>E*TRADE Financial Corp</t>
  </si>
  <si>
    <t>['ETFC.O^J20']</t>
  </si>
  <si>
    <t>Morgan Stanley</t>
  </si>
  <si>
    <t>['MS']</t>
  </si>
  <si>
    <t>ETFC.O^J20</t>
  </si>
  <si>
    <t>3519371020</t>
  </si>
  <si>
    <t>EQM Midstream Partners LP</t>
  </si>
  <si>
    <t>['EQM^F20']</t>
  </si>
  <si>
    <t>Equitrans Midstream Corp</t>
  </si>
  <si>
    <t>['ETRN.K^G24']</t>
  </si>
  <si>
    <t>EQM^F20</t>
  </si>
  <si>
    <t>3520429020</t>
  </si>
  <si>
    <t>Forty Seven Inc</t>
  </si>
  <si>
    <t>['FTSV.O^D20']</t>
  </si>
  <si>
    <t>Gilead Sciences Inc</t>
  </si>
  <si>
    <t>['GILD.O']</t>
  </si>
  <si>
    <t>FTSV.O^D20</t>
  </si>
  <si>
    <t>3458606020</t>
  </si>
  <si>
    <t>Mobile Mini Inc</t>
  </si>
  <si>
    <t>['MINI.O^G20']</t>
  </si>
  <si>
    <t>WillScot Corp</t>
  </si>
  <si>
    <t>['WSC.O']</t>
  </si>
  <si>
    <t>MINI.O^G20</t>
  </si>
  <si>
    <t>3571445020</t>
  </si>
  <si>
    <t>Portola Pharmaceuticals Inc</t>
  </si>
  <si>
    <t>['PTLA.O^G20']</t>
  </si>
  <si>
    <t>Alexion Pharmaceuticals Inc</t>
  </si>
  <si>
    <t>['ALXN.O^G21']</t>
  </si>
  <si>
    <t>PTLA.O^G20</t>
  </si>
  <si>
    <t>3572902020</t>
  </si>
  <si>
    <t>Alacer Gold Corp</t>
  </si>
  <si>
    <t>['ASR.TO^I20']</t>
  </si>
  <si>
    <t>SSR Mining Inc</t>
  </si>
  <si>
    <t>['SSRM.O']</t>
  </si>
  <si>
    <t>ASR.TO^I20</t>
  </si>
  <si>
    <t>3596368020</t>
  </si>
  <si>
    <t>GCI Liberty Inc</t>
  </si>
  <si>
    <t>['GLIBA.O']</t>
  </si>
  <si>
    <t>Liberty Broadband Corp</t>
  </si>
  <si>
    <t>['LBRDA.O']</t>
  </si>
  <si>
    <t>GLIBA.O</t>
  </si>
  <si>
    <t>3598399020</t>
  </si>
  <si>
    <t>Vivint Solar Inc</t>
  </si>
  <si>
    <t>['VSLR.K^J20']</t>
  </si>
  <si>
    <t>Sunrun Inc</t>
  </si>
  <si>
    <t>['RUN.O']</t>
  </si>
  <si>
    <t>VSLR.K^J20</t>
  </si>
  <si>
    <t>3598860020</t>
  </si>
  <si>
    <t>National General Holdings Corp</t>
  </si>
  <si>
    <t>['NTTNP.PK^G21']</t>
  </si>
  <si>
    <t>Allstate Corp</t>
  </si>
  <si>
    <t>['ALL']</t>
  </si>
  <si>
    <t>NTTNP.PK^G21</t>
  </si>
  <si>
    <t>3600947020</t>
  </si>
  <si>
    <t>Maxim Integrated Products Inc</t>
  </si>
  <si>
    <t>['MXIM.O^H21']</t>
  </si>
  <si>
    <t>Analog Devices Inc</t>
  </si>
  <si>
    <t>['ADI.O']</t>
  </si>
  <si>
    <t>MXIM.O^H21</t>
  </si>
  <si>
    <t>3601217040</t>
  </si>
  <si>
    <t>Arko Holdings Ltd</t>
  </si>
  <si>
    <t>['ARKO.TA^L20']</t>
  </si>
  <si>
    <t>Haymaker Acquisition Corp II</t>
  </si>
  <si>
    <t>['ARKO.O']</t>
  </si>
  <si>
    <t>ARKO.TA^L20</t>
  </si>
  <si>
    <t>3610019020</t>
  </si>
  <si>
    <t>Noble Energy Inc</t>
  </si>
  <si>
    <t>['NBL.O^J20']</t>
  </si>
  <si>
    <t>Chevron Corp</t>
  </si>
  <si>
    <t>['CVX']</t>
  </si>
  <si>
    <t>NBL.O^J20</t>
  </si>
  <si>
    <t>3617548020</t>
  </si>
  <si>
    <t>Livongo Health Inc</t>
  </si>
  <si>
    <t>['LVGO.O^K20']</t>
  </si>
  <si>
    <t>Teladoc Health Inc</t>
  </si>
  <si>
    <t>['TDOC.K']</t>
  </si>
  <si>
    <t>LVGO.O^K20</t>
  </si>
  <si>
    <t>3619896020</t>
  </si>
  <si>
    <t>Pfenex Inc</t>
  </si>
  <si>
    <t>['PFNX.K^J20']</t>
  </si>
  <si>
    <t>Ligand Pharmaceuticals Inc</t>
  </si>
  <si>
    <t>['LGND.O']</t>
  </si>
  <si>
    <t>PFNX.K^J20</t>
  </si>
  <si>
    <t>3623452020</t>
  </si>
  <si>
    <t>Momenta Pharmaceuticals Inc</t>
  </si>
  <si>
    <t>['MNTA.O^J20']</t>
  </si>
  <si>
    <t>Johnson &amp; Johnson</t>
  </si>
  <si>
    <t>['JNJ']</t>
  </si>
  <si>
    <t>MNTA.O^J20</t>
  </si>
  <si>
    <t>3627187020</t>
  </si>
  <si>
    <t>BMC Stock Holdings Inc</t>
  </si>
  <si>
    <t>['BMCH.O^A21']</t>
  </si>
  <si>
    <t>Builders FirstSource Inc</t>
  </si>
  <si>
    <t>['BLDR.K']</t>
  </si>
  <si>
    <t>BMCH.O^A21</t>
  </si>
  <si>
    <t>3633916020</t>
  </si>
  <si>
    <t>Immunomedics Inc</t>
  </si>
  <si>
    <t>['IMMU.O^J20']</t>
  </si>
  <si>
    <t>IMMU.O^J20</t>
  </si>
  <si>
    <t>3641417020</t>
  </si>
  <si>
    <t>WPX Energy Inc</t>
  </si>
  <si>
    <t>['WPX^A21']</t>
  </si>
  <si>
    <t>Devon Energy Corp</t>
  </si>
  <si>
    <t>['DVN']</t>
  </si>
  <si>
    <t>WPX^A21</t>
  </si>
  <si>
    <t>3644610020</t>
  </si>
  <si>
    <t>MyoKardia Inc</t>
  </si>
  <si>
    <t>['MYOK.O^K20']</t>
  </si>
  <si>
    <t>Bristol-Myers Squibb Co</t>
  </si>
  <si>
    <t>['BMY']</t>
  </si>
  <si>
    <t>MYOK.O^K20</t>
  </si>
  <si>
    <t>3645819020</t>
  </si>
  <si>
    <t>Eaton Vance Corp</t>
  </si>
  <si>
    <t>['EV^C21']</t>
  </si>
  <si>
    <t>EV^C21</t>
  </si>
  <si>
    <t>3647487020</t>
  </si>
  <si>
    <t>Concho Resources Inc</t>
  </si>
  <si>
    <t>['CXO^A21']</t>
  </si>
  <si>
    <t>ConocoPhillips</t>
  </si>
  <si>
    <t>['COP']</t>
  </si>
  <si>
    <t>CXO^A21</t>
  </si>
  <si>
    <t>3649600020</t>
  </si>
  <si>
    <t>BioSpecifics Technologies Corp</t>
  </si>
  <si>
    <t>['BSTC.O^L20']</t>
  </si>
  <si>
    <t>Endo International PLC</t>
  </si>
  <si>
    <t>['ENDPQ.PK^E24']</t>
  </si>
  <si>
    <t>BSTC.O^L20</t>
  </si>
  <si>
    <t>3649697020</t>
  </si>
  <si>
    <t>Parsley Energy Inc</t>
  </si>
  <si>
    <t>['PE^A21']</t>
  </si>
  <si>
    <t>Pioneer Natural Resources Co</t>
  </si>
  <si>
    <t>['PXD^E24']</t>
  </si>
  <si>
    <t>PE^A21</t>
  </si>
  <si>
    <t>3646001020</t>
  </si>
  <si>
    <t>Xilinx Inc</t>
  </si>
  <si>
    <t>['XLNX.O^B22']</t>
  </si>
  <si>
    <t>Advanced Micro Devices Inc</t>
  </si>
  <si>
    <t>['AMD.O']</t>
  </si>
  <si>
    <t>XLNX.O^B22</t>
  </si>
  <si>
    <t>3658553040</t>
  </si>
  <si>
    <t>Great Canadian Gaming Corp</t>
  </si>
  <si>
    <t>['GC.TO^I21']</t>
  </si>
  <si>
    <t>Apollo Global Management Inc</t>
  </si>
  <si>
    <t>['APO']</t>
  </si>
  <si>
    <t>GC.TO^I21</t>
  </si>
  <si>
    <t>3660473020</t>
  </si>
  <si>
    <t>HD Supply Holdings Inc</t>
  </si>
  <si>
    <t>['HDS.O^L20']</t>
  </si>
  <si>
    <t>Home Depot Inc</t>
  </si>
  <si>
    <t>['HD']</t>
  </si>
  <si>
    <t>HDS.O^L20</t>
  </si>
  <si>
    <t>3664052020</t>
  </si>
  <si>
    <t>FS KKR Capital Corp II</t>
  </si>
  <si>
    <t>['FSKR.K^F21']</t>
  </si>
  <si>
    <t>FS KKR Capital Corp</t>
  </si>
  <si>
    <t>['FSK']</t>
  </si>
  <si>
    <t>FSKR.K^F21</t>
  </si>
  <si>
    <t>3665937040</t>
  </si>
  <si>
    <t>IHS Markit Ltd</t>
  </si>
  <si>
    <t>S&amp;P Global Inc</t>
  </si>
  <si>
    <t>['SPGI.K']</t>
  </si>
  <si>
    <t>SPGI.K</t>
  </si>
  <si>
    <t>3664650020</t>
  </si>
  <si>
    <t>Slack Technologies Inc</t>
  </si>
  <si>
    <t>['WORK.K^G21']</t>
  </si>
  <si>
    <t>Salesforce.com Inc</t>
  </si>
  <si>
    <t>['CRM']</t>
  </si>
  <si>
    <t>WORK.K^G21</t>
  </si>
  <si>
    <t>3670772020</t>
  </si>
  <si>
    <t>MTS Systems Corp</t>
  </si>
  <si>
    <t>['MTSC.O^D21']</t>
  </si>
  <si>
    <t>Amphenol Corp</t>
  </si>
  <si>
    <t>['APH']</t>
  </si>
  <si>
    <t>MTSC.O^D21</t>
  </si>
  <si>
    <t>3672639020</t>
  </si>
  <si>
    <t>TCF Financial Corp</t>
  </si>
  <si>
    <t>['TCF.O^F21']</t>
  </si>
  <si>
    <t>Huntington Bancshares Inc</t>
  </si>
  <si>
    <t>['HBAN.O']</t>
  </si>
  <si>
    <t>TCF.O^F21</t>
  </si>
  <si>
    <t>3674448040</t>
  </si>
  <si>
    <t>Ham-Let Israel Canada Ltd</t>
  </si>
  <si>
    <t>['HAML.TA^D21']</t>
  </si>
  <si>
    <t>Ultra Clean Holdings Inc</t>
  </si>
  <si>
    <t>['UCTT.O']</t>
  </si>
  <si>
    <t>HAML.TA^D21</t>
  </si>
  <si>
    <t>3675237040</t>
  </si>
  <si>
    <t>Tikkurila Oyj</t>
  </si>
  <si>
    <t>['TIK1V.HE^J21']</t>
  </si>
  <si>
    <t>PPG Industries Inc</t>
  </si>
  <si>
    <t>['PPG']</t>
  </si>
  <si>
    <t>TIK1V.HE^J21</t>
  </si>
  <si>
    <t>3676521020</t>
  </si>
  <si>
    <t>QEP Resources Inc</t>
  </si>
  <si>
    <t>['QEP^C21']</t>
  </si>
  <si>
    <t>Diamondback Energy Inc</t>
  </si>
  <si>
    <t>['FANG.O']</t>
  </si>
  <si>
    <t>QEP^C21</t>
  </si>
  <si>
    <t>3682911020</t>
  </si>
  <si>
    <t>FLIR Systems Inc</t>
  </si>
  <si>
    <t>['FLIR.O^E21']</t>
  </si>
  <si>
    <t>Teledyne Technologies Inc</t>
  </si>
  <si>
    <t>['TDY']</t>
  </si>
  <si>
    <t>FLIR.O^E21</t>
  </si>
  <si>
    <t>3353103020</t>
  </si>
  <si>
    <t>Magellan Health Inc</t>
  </si>
  <si>
    <t>['MGLN.O^A22']</t>
  </si>
  <si>
    <t>Centene Corp</t>
  </si>
  <si>
    <t>['CNC']</t>
  </si>
  <si>
    <t>MGLN.O^A22</t>
  </si>
  <si>
    <t>3683511020</t>
  </si>
  <si>
    <t>Change Healthcare Inc</t>
  </si>
  <si>
    <t>['CHNG.O^J22']</t>
  </si>
  <si>
    <t>UnitedHealth Group Inc</t>
  </si>
  <si>
    <t>['UNH']</t>
  </si>
  <si>
    <t>CHNG.O^J22</t>
  </si>
  <si>
    <t>3684533020</t>
  </si>
  <si>
    <t>Cardtronics plc</t>
  </si>
  <si>
    <t>['CATM.O^F21']</t>
  </si>
  <si>
    <t>NCR Corp</t>
  </si>
  <si>
    <t>['VYX']</t>
  </si>
  <si>
    <t>CATM.O^F21</t>
  </si>
  <si>
    <t>3691859040</t>
  </si>
  <si>
    <t>Intercure Ltd</t>
  </si>
  <si>
    <t>['INCR.TA']</t>
  </si>
  <si>
    <t>Subversive Real Estate Acquisition Reit LP</t>
  </si>
  <si>
    <t>['SVXu.TO^D21']</t>
  </si>
  <si>
    <t>INCR.TA</t>
  </si>
  <si>
    <t>3693951040</t>
  </si>
  <si>
    <t>GW Pharmaceuticals PLC</t>
  </si>
  <si>
    <t>['GWPRF.PK^F21']</t>
  </si>
  <si>
    <t>Jazz Pharmaceuticals PLC</t>
  </si>
  <si>
    <t>['JAZZ.O']</t>
  </si>
  <si>
    <t>GWPRF.PK^F21</t>
  </si>
  <si>
    <t>3695772020</t>
  </si>
  <si>
    <t>Glu Mobile Inc</t>
  </si>
  <si>
    <t>['GLUU.O^D21']</t>
  </si>
  <si>
    <t>Electronic Arts Inc</t>
  </si>
  <si>
    <t>['EA.O']</t>
  </si>
  <si>
    <t>GLUU.O^D21</t>
  </si>
  <si>
    <t>3696589020</t>
  </si>
  <si>
    <t>NIC Inc</t>
  </si>
  <si>
    <t>['EGOV.O^D21']</t>
  </si>
  <si>
    <t>Tyler Technologies Inc</t>
  </si>
  <si>
    <t>['TYL']</t>
  </si>
  <si>
    <t>EGOV.O^D21</t>
  </si>
  <si>
    <t>3697628020</t>
  </si>
  <si>
    <t>Coherent Inc</t>
  </si>
  <si>
    <t>['COHR.O^G22']</t>
  </si>
  <si>
    <t>II-VI Inc</t>
  </si>
  <si>
    <t>['COHR.K']</t>
  </si>
  <si>
    <t>COHR.O^G22</t>
  </si>
  <si>
    <t>3699062020</t>
  </si>
  <si>
    <t>Enable Midstream Partners LP</t>
  </si>
  <si>
    <t>['ENBL.K^L21']</t>
  </si>
  <si>
    <t>Energy Transfer LP</t>
  </si>
  <si>
    <t>['ET']</t>
  </si>
  <si>
    <t>ENBL.K^L21</t>
  </si>
  <si>
    <t>3700450020</t>
  </si>
  <si>
    <t>People's United Financial Inc</t>
  </si>
  <si>
    <t>['PBCT.O^D22']</t>
  </si>
  <si>
    <t>M&amp;T Bank Corp</t>
  </si>
  <si>
    <t>['MTB']</t>
  </si>
  <si>
    <t>PBCT.O^D22</t>
  </si>
  <si>
    <t>3700733020</t>
  </si>
  <si>
    <t>Cooper Tire &amp; Rubber Co</t>
  </si>
  <si>
    <t>['CTB^F21']</t>
  </si>
  <si>
    <t>Goodyear Tire &amp; Rubber Co</t>
  </si>
  <si>
    <t>['GT.O']</t>
  </si>
  <si>
    <t>CTB^F21</t>
  </si>
  <si>
    <t>3701806020</t>
  </si>
  <si>
    <t>Revolution Acceleration Acquisition Corp</t>
  </si>
  <si>
    <t>['BGRY.O^G23']</t>
  </si>
  <si>
    <t>BGRY.O^G23</t>
  </si>
  <si>
    <t>Financial Period Absolute</t>
  </si>
  <si>
    <t>ESG Score</t>
  </si>
  <si>
    <t>FY2014</t>
  </si>
  <si>
    <t>FY2015</t>
  </si>
  <si>
    <t>FY2016</t>
  </si>
  <si>
    <t>FY2017</t>
  </si>
  <si>
    <t>FY2018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</si>
  <si>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</si>
  <si>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</si>
  <si>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</si>
  <si>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</si>
  <si>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</si>
  <si>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</si>
  <si>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</si>
  <si>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</si>
  <si>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</si>
  <si>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</si>
  <si>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FY2019</t>
  </si>
  <si>
    <t>FY2020</t>
  </si>
  <si>
    <t>FY2021</t>
  </si>
  <si>
    <t>FY2003</t>
  </si>
  <si>
    <t>FY2022</t>
  </si>
  <si>
    <t>LLY</t>
  </si>
  <si>
    <t>RYN</t>
  </si>
  <si>
    <t>FBK</t>
  </si>
  <si>
    <t>SSB</t>
  </si>
  <si>
    <t>BWA</t>
  </si>
  <si>
    <t>PPBI.O</t>
  </si>
  <si>
    <t>BEN</t>
  </si>
  <si>
    <t>MS</t>
  </si>
  <si>
    <t>ETRN.K^G24</t>
  </si>
  <si>
    <t>GILD.O</t>
  </si>
  <si>
    <t>WSC.O</t>
  </si>
  <si>
    <t>ALXN.O^G21</t>
  </si>
  <si>
    <t>SSRM.O</t>
  </si>
  <si>
    <t>FY2023</t>
  </si>
  <si>
    <t>FY2024</t>
  </si>
  <si>
    <t>LBRDA.O</t>
  </si>
  <si>
    <t>RUN.O</t>
  </si>
  <si>
    <t>ALL</t>
  </si>
  <si>
    <t>ADI.O</t>
  </si>
  <si>
    <t>ARKO.O</t>
  </si>
  <si>
    <t>CVX</t>
  </si>
  <si>
    <t>TDOC.K</t>
  </si>
  <si>
    <t>LGND.O</t>
  </si>
  <si>
    <t>JNJ</t>
  </si>
  <si>
    <t>BLDR.K</t>
  </si>
  <si>
    <t>DVN</t>
  </si>
  <si>
    <t>BMY</t>
  </si>
  <si>
    <t>COP</t>
  </si>
  <si>
    <t>ENDPQ.PK^E24</t>
  </si>
  <si>
    <t>PXD^E24</t>
  </si>
  <si>
    <t>AMD.O</t>
  </si>
  <si>
    <t>APO</t>
  </si>
  <si>
    <t>HD</t>
  </si>
  <si>
    <t>FSK</t>
  </si>
  <si>
    <t>CRM</t>
  </si>
  <si>
    <t>APH</t>
  </si>
  <si>
    <t>HBAN.O</t>
  </si>
  <si>
    <t>UCTT.O</t>
  </si>
  <si>
    <t>PPG</t>
  </si>
  <si>
    <t>FANG.O</t>
  </si>
  <si>
    <t>TDY</t>
  </si>
  <si>
    <t>CNC</t>
  </si>
  <si>
    <t>UNH</t>
  </si>
  <si>
    <t>VYX</t>
  </si>
  <si>
    <t>SVXu.TO^D21</t>
  </si>
  <si>
    <t>JAZZ.O</t>
  </si>
  <si>
    <t>EA.O</t>
  </si>
  <si>
    <t>TYL</t>
  </si>
  <si>
    <t>COHR.K</t>
  </si>
  <si>
    <t>ET</t>
  </si>
  <si>
    <t>MTB</t>
  </si>
  <si>
    <t>GT.O</t>
  </si>
  <si>
    <t>Year</t>
  </si>
  <si>
    <t>Target ESG</t>
  </si>
  <si>
    <t>Buyer ESG</t>
  </si>
  <si>
    <t>RIC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</si>
</sst>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6.1640625" bestFit="1" customWidth="1"/>
    <col min="3" max="5" width="26.1640625" customWidth="1"/>
    <col min="7" max="7" width="14.6640625" bestFit="1" customWidth="1"/>
    <col min="8" max="8" width="12" bestFit="1" customWidth="1"/>
    <col min="22" max="22" width="21.83203125" bestFit="1" customWidth="1"/>
  </cols>
  <sheetData>
    <row r="1" spans="1:22" x14ac:dyDescent="0.2">
      <c r="A1" s="1" t="s">
        <v>0</v>
      </c>
      <c r="B1" s="1" t="s">
        <v>1</v>
      </c>
      <c r="C1" s="3" t="s">
        <v>411</v>
      </c>
      <c r="D1" s="3" t="s">
        <v>412</v>
      </c>
      <c r="E1" s="3" t="s">
        <v>413</v>
      </c>
      <c r="F1" s="1" t="s">
        <v>2</v>
      </c>
      <c r="G1" s="1" t="s">
        <v>3</v>
      </c>
      <c r="H1" s="3" t="s">
        <v>414</v>
      </c>
      <c r="I1" s="1" t="s">
        <v>4</v>
      </c>
      <c r="J1" s="1" t="s">
        <v>5</v>
      </c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">
      <c r="A2" t="s">
        <v>17</v>
      </c>
      <c r="B2" s="2">
        <v>43840</v>
      </c>
      <c r="C2" s="5">
        <f>YEAR(B2)</f>
        <v>2020</v>
      </c>
      <c r="D2" s="4" t="e" cm="1">
        <f t="array" ref="D2">_xlfn.XLOOKUP(H2&amp;C2,ESG!A:A&amp;ESG!C:C,ESG!D:D)</f>
        <v>#N/A</v>
      </c>
      <c r="E2" s="4" cm="1">
        <f t="array" ref="E2">_xlfn.XLOOKUP(K2&amp;C2,ESG!A:A&amp;ESG!C:C,ESG!D:D)</f>
        <v>68.823591369177095</v>
      </c>
      <c r="F2" t="s">
        <v>18</v>
      </c>
      <c r="G2" t="s">
        <v>19</v>
      </c>
      <c r="H2" t="str">
        <f>_xlfn.TEXTBEFORE(_xlfn.TEXTAFTER(G2,"['"),"']")</f>
        <v>DERM.O^B20</v>
      </c>
      <c r="I2" t="s">
        <v>20</v>
      </c>
      <c r="J2" t="s">
        <v>21</v>
      </c>
      <c r="K2" t="str">
        <f>_xlfn.TEXTBEFORE(_xlfn.TEXTAFTER(J2,"['"),"']")</f>
        <v>LLY</v>
      </c>
      <c r="L2" t="s">
        <v>22</v>
      </c>
      <c r="M2" t="s">
        <v>23</v>
      </c>
      <c r="N2" t="s">
        <v>24</v>
      </c>
      <c r="O2" t="s">
        <v>17</v>
      </c>
      <c r="P2">
        <v>1073.9490000000001</v>
      </c>
      <c r="Q2">
        <v>1038.83634375</v>
      </c>
      <c r="R2">
        <v>-203.208</v>
      </c>
      <c r="S2">
        <v>0</v>
      </c>
      <c r="T2">
        <v>-5.0810000000000004</v>
      </c>
      <c r="U2">
        <v>100</v>
      </c>
      <c r="V2" t="s">
        <v>25</v>
      </c>
    </row>
    <row r="3" spans="1:22" x14ac:dyDescent="0.2">
      <c r="A3" t="s">
        <v>26</v>
      </c>
      <c r="B3" s="2">
        <v>43845</v>
      </c>
      <c r="C3" s="5">
        <f t="shared" ref="C3:C55" si="0">YEAR(B3)</f>
        <v>2020</v>
      </c>
      <c r="D3" s="4" t="e" cm="1">
        <f t="array" ref="D3">_xlfn.XLOOKUP(H3&amp;C3,ESG!A:A&amp;ESG!C:C,ESG!D:D)</f>
        <v>#N/A</v>
      </c>
      <c r="E3" s="4" cm="1">
        <f t="array" ref="E3">_xlfn.XLOOKUP(K3&amp;C3,ESG!A:A&amp;ESG!C:C,ESG!D:D)</f>
        <v>62.340935047883299</v>
      </c>
      <c r="F3" t="s">
        <v>27</v>
      </c>
      <c r="G3" t="s">
        <v>28</v>
      </c>
      <c r="H3" t="str">
        <f t="shared" ref="H3:H55" si="1">_xlfn.TEXTBEFORE(_xlfn.TEXTAFTER(G3,"['"),"']")</f>
        <v>POPE.O^E20</v>
      </c>
      <c r="I3" t="s">
        <v>29</v>
      </c>
      <c r="J3" t="s">
        <v>30</v>
      </c>
      <c r="K3" t="str">
        <f t="shared" ref="K3:K55" si="2">_xlfn.TEXTBEFORE(_xlfn.TEXTAFTER(J3,"['"),"']")</f>
        <v>RYN</v>
      </c>
      <c r="L3" t="s">
        <v>22</v>
      </c>
      <c r="M3" t="s">
        <v>23</v>
      </c>
      <c r="N3" t="s">
        <v>31</v>
      </c>
      <c r="O3" t="s">
        <v>26</v>
      </c>
      <c r="P3">
        <v>559.08399999999995</v>
      </c>
      <c r="Q3">
        <v>709.507058755</v>
      </c>
      <c r="R3">
        <v>27.858000000000001</v>
      </c>
      <c r="S3">
        <v>24.965</v>
      </c>
      <c r="T3">
        <v>-170.249</v>
      </c>
      <c r="U3">
        <v>100</v>
      </c>
      <c r="V3" t="s">
        <v>25</v>
      </c>
    </row>
    <row r="4" spans="1:22" x14ac:dyDescent="0.2">
      <c r="A4" t="s">
        <v>32</v>
      </c>
      <c r="B4" s="2">
        <v>43851</v>
      </c>
      <c r="C4" s="5">
        <f t="shared" si="0"/>
        <v>2020</v>
      </c>
      <c r="D4" s="4" t="e" cm="1">
        <f t="array" ref="D4">_xlfn.XLOOKUP(H4&amp;C4,ESG!A:A&amp;ESG!C:C,ESG!D:D)</f>
        <v>#N/A</v>
      </c>
      <c r="E4" s="4" cm="1">
        <f t="array" ref="E4">_xlfn.XLOOKUP(K4&amp;C4,ESG!A:A&amp;ESG!C:C,ESG!D:D)</f>
        <v>27.490306695488801</v>
      </c>
      <c r="F4" t="s">
        <v>33</v>
      </c>
      <c r="G4" t="s">
        <v>34</v>
      </c>
      <c r="H4" t="str">
        <f t="shared" si="1"/>
        <v>FSB^H20</v>
      </c>
      <c r="I4" t="s">
        <v>35</v>
      </c>
      <c r="J4" t="s">
        <v>36</v>
      </c>
      <c r="K4" t="str">
        <f t="shared" si="2"/>
        <v>FBK</v>
      </c>
      <c r="L4" t="s">
        <v>22</v>
      </c>
      <c r="M4" t="s">
        <v>23</v>
      </c>
      <c r="N4" t="s">
        <v>37</v>
      </c>
      <c r="O4" t="s">
        <v>32</v>
      </c>
      <c r="P4">
        <v>619.67100000000005</v>
      </c>
      <c r="Q4">
        <v>836.485301918</v>
      </c>
      <c r="R4">
        <v>18.594999999999999</v>
      </c>
      <c r="S4">
        <v>44.96</v>
      </c>
      <c r="T4">
        <v>55.728000000000002</v>
      </c>
      <c r="U4">
        <v>100</v>
      </c>
      <c r="V4" t="s">
        <v>25</v>
      </c>
    </row>
    <row r="5" spans="1:22" x14ac:dyDescent="0.2">
      <c r="A5" t="s">
        <v>38</v>
      </c>
      <c r="B5" s="2">
        <v>43857</v>
      </c>
      <c r="C5" s="5">
        <f t="shared" si="0"/>
        <v>2020</v>
      </c>
      <c r="D5" s="4" t="e" cm="1">
        <f t="array" ref="D5">_xlfn.XLOOKUP(H5&amp;C5,ESG!A:A&amp;ESG!C:C,ESG!D:D)</f>
        <v>#N/A</v>
      </c>
      <c r="E5" s="4" cm="1">
        <f t="array" ref="E5">_xlfn.XLOOKUP(K5&amp;C5,ESG!A:A&amp;ESG!C:C,ESG!D:D)</f>
        <v>22.681683602411301</v>
      </c>
      <c r="F5" t="s">
        <v>39</v>
      </c>
      <c r="G5" t="s">
        <v>40</v>
      </c>
      <c r="H5" t="str">
        <f t="shared" si="1"/>
        <v>CSFL.O^F20</v>
      </c>
      <c r="I5" t="s">
        <v>41</v>
      </c>
      <c r="J5" t="s">
        <v>42</v>
      </c>
      <c r="K5" t="str">
        <f t="shared" si="2"/>
        <v>SSB</v>
      </c>
      <c r="L5" t="s">
        <v>22</v>
      </c>
      <c r="M5" t="s">
        <v>23</v>
      </c>
      <c r="N5" t="s">
        <v>43</v>
      </c>
      <c r="O5" t="s">
        <v>38</v>
      </c>
      <c r="P5">
        <v>3219.971</v>
      </c>
      <c r="Q5">
        <v>3924.70417271</v>
      </c>
      <c r="R5">
        <v>368.52499999999998</v>
      </c>
      <c r="S5">
        <v>10.654999999999999</v>
      </c>
      <c r="T5">
        <v>11.615</v>
      </c>
      <c r="U5">
        <v>100</v>
      </c>
      <c r="V5" t="s">
        <v>25</v>
      </c>
    </row>
    <row r="6" spans="1:22" x14ac:dyDescent="0.2">
      <c r="A6" t="s">
        <v>44</v>
      </c>
      <c r="B6" s="2">
        <v>43858</v>
      </c>
      <c r="C6" s="5">
        <f t="shared" si="0"/>
        <v>2020</v>
      </c>
      <c r="D6" s="4" t="e" cm="1">
        <f t="array" ref="D6">_xlfn.XLOOKUP(H6&amp;C6,ESG!A:A&amp;ESG!C:C,ESG!D:D)</f>
        <v>#N/A</v>
      </c>
      <c r="E6" s="4" cm="1">
        <f t="array" ref="E6">_xlfn.XLOOKUP(K6&amp;C6,ESG!A:A&amp;ESG!C:C,ESG!D:D)</f>
        <v>50.480772732888198</v>
      </c>
      <c r="F6" t="s">
        <v>45</v>
      </c>
      <c r="G6" t="s">
        <v>46</v>
      </c>
      <c r="H6" t="str">
        <f t="shared" si="1"/>
        <v>DLPH.K^J20</v>
      </c>
      <c r="I6" t="s">
        <v>47</v>
      </c>
      <c r="J6" t="s">
        <v>48</v>
      </c>
      <c r="K6" t="str">
        <f t="shared" si="2"/>
        <v>BWA</v>
      </c>
      <c r="L6" t="s">
        <v>22</v>
      </c>
      <c r="M6" t="s">
        <v>23</v>
      </c>
      <c r="N6" t="s">
        <v>49</v>
      </c>
      <c r="O6" t="s">
        <v>44</v>
      </c>
      <c r="P6">
        <v>803.79300000000001</v>
      </c>
      <c r="Q6">
        <v>1908.6710459599999</v>
      </c>
      <c r="R6">
        <v>372.04</v>
      </c>
      <c r="S6">
        <v>5.1360000000000001</v>
      </c>
      <c r="T6">
        <v>9.4149999999999991</v>
      </c>
      <c r="U6">
        <v>100</v>
      </c>
      <c r="V6" t="s">
        <v>25</v>
      </c>
    </row>
    <row r="7" spans="1:22" x14ac:dyDescent="0.2">
      <c r="A7" t="s">
        <v>50</v>
      </c>
      <c r="B7" s="2">
        <v>43864</v>
      </c>
      <c r="C7" s="5">
        <f t="shared" si="0"/>
        <v>2020</v>
      </c>
      <c r="D7" s="4" t="e" cm="1">
        <f t="array" ref="D7">_xlfn.XLOOKUP(H7&amp;C7,ESG!A:A&amp;ESG!C:C,ESG!D:D)</f>
        <v>#N/A</v>
      </c>
      <c r="E7" s="4" cm="1">
        <f t="array" ref="E7">_xlfn.XLOOKUP(K7&amp;C7,ESG!A:A&amp;ESG!C:C,ESG!D:D)</f>
        <v>55.343957938896899</v>
      </c>
      <c r="F7" t="s">
        <v>51</v>
      </c>
      <c r="G7" t="s">
        <v>52</v>
      </c>
      <c r="H7" t="str">
        <f t="shared" si="1"/>
        <v>OPB.O^F20</v>
      </c>
      <c r="I7" t="s">
        <v>53</v>
      </c>
      <c r="J7" t="s">
        <v>54</v>
      </c>
      <c r="K7" t="str">
        <f t="shared" si="2"/>
        <v>PPBI.O</v>
      </c>
      <c r="L7" t="s">
        <v>22</v>
      </c>
      <c r="M7" t="s">
        <v>23</v>
      </c>
      <c r="N7" t="s">
        <v>55</v>
      </c>
      <c r="O7" t="s">
        <v>50</v>
      </c>
      <c r="P7">
        <v>1008.303</v>
      </c>
      <c r="Q7">
        <v>1370.6883981000001</v>
      </c>
      <c r="R7">
        <v>95.093999999999994</v>
      </c>
      <c r="S7">
        <v>14.095000000000001</v>
      </c>
      <c r="T7">
        <v>16.132999999999999</v>
      </c>
      <c r="U7">
        <v>100</v>
      </c>
      <c r="V7" t="s">
        <v>25</v>
      </c>
    </row>
    <row r="8" spans="1:22" x14ac:dyDescent="0.2">
      <c r="A8" t="s">
        <v>56</v>
      </c>
      <c r="B8" s="2">
        <v>43879</v>
      </c>
      <c r="C8" s="5">
        <f t="shared" si="0"/>
        <v>2020</v>
      </c>
      <c r="D8" s="4" t="e" cm="1">
        <f t="array" ref="D8">_xlfn.XLOOKUP(H8&amp;C8,ESG!A:A&amp;ESG!C:C,ESG!D:D)</f>
        <v>#N/A</v>
      </c>
      <c r="E8" s="4" cm="1">
        <f t="array" ref="E8">_xlfn.XLOOKUP(K8&amp;C8,ESG!A:A&amp;ESG!C:C,ESG!D:D)</f>
        <v>55.882901054222103</v>
      </c>
      <c r="F8" t="s">
        <v>57</v>
      </c>
      <c r="G8" t="s">
        <v>58</v>
      </c>
      <c r="H8" t="str">
        <f t="shared" si="1"/>
        <v>LM^H20</v>
      </c>
      <c r="I8" t="s">
        <v>59</v>
      </c>
      <c r="J8" t="s">
        <v>60</v>
      </c>
      <c r="K8" t="str">
        <f t="shared" si="2"/>
        <v>BEN</v>
      </c>
      <c r="L8" t="s">
        <v>22</v>
      </c>
      <c r="M8" t="s">
        <v>23</v>
      </c>
      <c r="N8" t="s">
        <v>61</v>
      </c>
      <c r="O8" t="s">
        <v>56</v>
      </c>
      <c r="P8">
        <v>6592.4849999999997</v>
      </c>
      <c r="Q8">
        <v>5010.7555499999999</v>
      </c>
      <c r="R8">
        <v>522.28700000000003</v>
      </c>
      <c r="S8">
        <v>9.5839999999999996</v>
      </c>
      <c r="T8">
        <v>11.064</v>
      </c>
      <c r="U8">
        <v>100</v>
      </c>
      <c r="V8" t="s">
        <v>25</v>
      </c>
    </row>
    <row r="9" spans="1:22" x14ac:dyDescent="0.2">
      <c r="A9" t="s">
        <v>62</v>
      </c>
      <c r="B9" s="2">
        <v>43881</v>
      </c>
      <c r="C9" s="5">
        <f t="shared" si="0"/>
        <v>2020</v>
      </c>
      <c r="D9" s="4" t="e" cm="1">
        <f t="array" ref="D9">_xlfn.XLOOKUP(H9&amp;C9,ESG!A:A&amp;ESG!C:C,ESG!D:D)</f>
        <v>#N/A</v>
      </c>
      <c r="E9" s="4" cm="1">
        <f t="array" ref="E9">_xlfn.XLOOKUP(K9&amp;C9,ESG!A:A&amp;ESG!C:C,ESG!D:D)</f>
        <v>61.634656074781901</v>
      </c>
      <c r="F9" t="s">
        <v>63</v>
      </c>
      <c r="G9" t="s">
        <v>64</v>
      </c>
      <c r="H9" t="str">
        <f t="shared" si="1"/>
        <v>ETFC.O^J20</v>
      </c>
      <c r="I9" t="s">
        <v>65</v>
      </c>
      <c r="J9" t="s">
        <v>66</v>
      </c>
      <c r="K9" t="str">
        <f t="shared" si="2"/>
        <v>MS</v>
      </c>
      <c r="L9" t="s">
        <v>22</v>
      </c>
      <c r="M9" t="s">
        <v>23</v>
      </c>
      <c r="N9" t="s">
        <v>67</v>
      </c>
      <c r="O9" t="s">
        <v>62</v>
      </c>
      <c r="P9">
        <v>13136.800999999999</v>
      </c>
      <c r="Q9">
        <v>12462.09003433</v>
      </c>
      <c r="R9">
        <v>1567</v>
      </c>
      <c r="S9">
        <v>8.0069999999999997</v>
      </c>
      <c r="T9">
        <v>9.35</v>
      </c>
      <c r="U9">
        <v>100</v>
      </c>
      <c r="V9" t="s">
        <v>25</v>
      </c>
    </row>
    <row r="10" spans="1:22" x14ac:dyDescent="0.2">
      <c r="A10" t="s">
        <v>68</v>
      </c>
      <c r="B10" s="2">
        <v>43888</v>
      </c>
      <c r="C10" s="5">
        <f t="shared" si="0"/>
        <v>2020</v>
      </c>
      <c r="D10" s="4" t="e" cm="1">
        <f t="array" ref="D10">_xlfn.XLOOKUP(H10&amp;C10,ESG!A:A&amp;ESG!C:C,ESG!D:D)</f>
        <v>#N/A</v>
      </c>
      <c r="E10" s="4" cm="1">
        <f t="array" ref="E10">_xlfn.XLOOKUP(K10&amp;C10,ESG!A:A&amp;ESG!C:C,ESG!D:D)</f>
        <v>74.742334297367805</v>
      </c>
      <c r="F10" t="s">
        <v>69</v>
      </c>
      <c r="G10" t="s">
        <v>70</v>
      </c>
      <c r="H10" t="str">
        <f t="shared" si="1"/>
        <v>EQM^F20</v>
      </c>
      <c r="I10" t="s">
        <v>71</v>
      </c>
      <c r="J10" t="s">
        <v>72</v>
      </c>
      <c r="K10" t="str">
        <f t="shared" si="2"/>
        <v>ETRN.K^G24</v>
      </c>
      <c r="L10" t="s">
        <v>22</v>
      </c>
      <c r="M10" t="s">
        <v>23</v>
      </c>
      <c r="N10" t="s">
        <v>73</v>
      </c>
      <c r="O10" t="s">
        <v>68</v>
      </c>
      <c r="P10">
        <v>4245.5320000000002</v>
      </c>
      <c r="Q10">
        <v>11175.54514577</v>
      </c>
      <c r="R10">
        <v>1354.2550000000001</v>
      </c>
      <c r="S10">
        <v>8.3620000000000001</v>
      </c>
      <c r="T10">
        <v>10.506</v>
      </c>
      <c r="U10">
        <v>100</v>
      </c>
      <c r="V10" t="s">
        <v>25</v>
      </c>
    </row>
    <row r="11" spans="1:22" x14ac:dyDescent="0.2">
      <c r="A11" t="s">
        <v>74</v>
      </c>
      <c r="B11" s="2">
        <v>43892</v>
      </c>
      <c r="C11" s="5">
        <f t="shared" si="0"/>
        <v>2020</v>
      </c>
      <c r="D11" s="4" t="e" cm="1">
        <f t="array" ref="D11">_xlfn.XLOOKUP(H11&amp;C11,ESG!A:A&amp;ESG!C:C,ESG!D:D)</f>
        <v>#N/A</v>
      </c>
      <c r="E11" s="4" cm="1">
        <f t="array" ref="E11">_xlfn.XLOOKUP(K11&amp;C11,ESG!A:A&amp;ESG!C:C,ESG!D:D)</f>
        <v>84.608181281920906</v>
      </c>
      <c r="F11" t="s">
        <v>75</v>
      </c>
      <c r="G11" t="s">
        <v>76</v>
      </c>
      <c r="H11" t="str">
        <f t="shared" si="1"/>
        <v>FTSV.O^D20</v>
      </c>
      <c r="I11" t="s">
        <v>77</v>
      </c>
      <c r="J11" t="s">
        <v>78</v>
      </c>
      <c r="K11" t="str">
        <f t="shared" si="2"/>
        <v>GILD.O</v>
      </c>
      <c r="L11" t="s">
        <v>22</v>
      </c>
      <c r="M11" t="s">
        <v>23</v>
      </c>
      <c r="N11" t="s">
        <v>79</v>
      </c>
      <c r="O11" t="s">
        <v>74</v>
      </c>
      <c r="P11">
        <v>4881.0649999999996</v>
      </c>
      <c r="Q11">
        <v>4551.9713595000003</v>
      </c>
      <c r="R11">
        <v>-86.945999999999998</v>
      </c>
      <c r="S11">
        <v>0</v>
      </c>
      <c r="T11">
        <v>-51.241999999999997</v>
      </c>
      <c r="U11">
        <v>100</v>
      </c>
      <c r="V11" t="s">
        <v>25</v>
      </c>
    </row>
    <row r="12" spans="1:22" x14ac:dyDescent="0.2">
      <c r="A12" t="s">
        <v>80</v>
      </c>
      <c r="B12" s="2">
        <v>43892</v>
      </c>
      <c r="C12" s="5">
        <f t="shared" si="0"/>
        <v>2020</v>
      </c>
      <c r="D12" s="4" t="e" cm="1">
        <f t="array" ref="D12">_xlfn.XLOOKUP(H12&amp;C12,ESG!A:A&amp;ESG!C:C,ESG!D:D)</f>
        <v>#N/A</v>
      </c>
      <c r="E12" s="4" cm="1">
        <f t="array" ref="E12">_xlfn.XLOOKUP(K12&amp;C12,ESG!A:A&amp;ESG!C:C,ESG!D:D)</f>
        <v>36.165065873320302</v>
      </c>
      <c r="F12" t="s">
        <v>81</v>
      </c>
      <c r="G12" t="s">
        <v>82</v>
      </c>
      <c r="H12" t="str">
        <f t="shared" si="1"/>
        <v>MINI.O^G20</v>
      </c>
      <c r="I12" t="s">
        <v>83</v>
      </c>
      <c r="J12" t="s">
        <v>84</v>
      </c>
      <c r="K12" t="str">
        <f t="shared" si="2"/>
        <v>WSC.O</v>
      </c>
      <c r="L12" t="s">
        <v>22</v>
      </c>
      <c r="M12" t="s">
        <v>23</v>
      </c>
      <c r="N12" t="s">
        <v>85</v>
      </c>
      <c r="O12" t="s">
        <v>80</v>
      </c>
      <c r="P12">
        <v>1883.3879999999999</v>
      </c>
      <c r="Q12">
        <v>2752.2739647839999</v>
      </c>
      <c r="R12">
        <v>224.44200000000001</v>
      </c>
      <c r="S12">
        <v>12.303000000000001</v>
      </c>
      <c r="T12">
        <v>17.949000000000002</v>
      </c>
      <c r="U12">
        <v>100</v>
      </c>
      <c r="V12" t="s">
        <v>25</v>
      </c>
    </row>
    <row r="13" spans="1:22" x14ac:dyDescent="0.2">
      <c r="A13" t="s">
        <v>86</v>
      </c>
      <c r="B13" s="2">
        <v>43956</v>
      </c>
      <c r="C13" s="5">
        <f t="shared" si="0"/>
        <v>2020</v>
      </c>
      <c r="D13" s="4" t="e" cm="1">
        <f t="array" ref="D13">_xlfn.XLOOKUP(H13&amp;C13,ESG!A:A&amp;ESG!C:C,ESG!D:D)</f>
        <v>#N/A</v>
      </c>
      <c r="E13" s="4" t="e" cm="1">
        <f t="array" ref="E13">_xlfn.XLOOKUP(K13&amp;C13,ESG!A:A&amp;ESG!C:C,ESG!D:D)</f>
        <v>#N/A</v>
      </c>
      <c r="F13" t="s">
        <v>87</v>
      </c>
      <c r="G13" t="s">
        <v>88</v>
      </c>
      <c r="H13" t="str">
        <f t="shared" si="1"/>
        <v>PTLA.O^G20</v>
      </c>
      <c r="I13" t="s">
        <v>89</v>
      </c>
      <c r="J13" t="s">
        <v>90</v>
      </c>
      <c r="K13" t="str">
        <f t="shared" si="2"/>
        <v>ALXN.O^G21</v>
      </c>
      <c r="L13" t="s">
        <v>22</v>
      </c>
      <c r="M13" t="s">
        <v>23</v>
      </c>
      <c r="N13" t="s">
        <v>91</v>
      </c>
      <c r="O13" t="s">
        <v>86</v>
      </c>
      <c r="P13">
        <v>1459.89</v>
      </c>
      <c r="Q13">
        <v>1394.421106</v>
      </c>
      <c r="R13">
        <v>-218.64099999999999</v>
      </c>
      <c r="S13">
        <v>0</v>
      </c>
      <c r="T13">
        <v>-6.1859999999999999</v>
      </c>
      <c r="U13">
        <v>100</v>
      </c>
      <c r="V13" t="s">
        <v>25</v>
      </c>
    </row>
    <row r="14" spans="1:22" x14ac:dyDescent="0.2">
      <c r="A14" t="s">
        <v>92</v>
      </c>
      <c r="B14" s="2">
        <v>43962</v>
      </c>
      <c r="C14" s="5">
        <f t="shared" si="0"/>
        <v>2020</v>
      </c>
      <c r="D14" s="4" t="e" cm="1">
        <f t="array" ref="D14">_xlfn.XLOOKUP(H14&amp;C14,ESG!A:A&amp;ESG!C:C,ESG!D:D)</f>
        <v>#N/A</v>
      </c>
      <c r="E14" s="4" cm="1">
        <f t="array" ref="E14">_xlfn.XLOOKUP(K14&amp;C14,ESG!A:A&amp;ESG!C:C,ESG!D:D)</f>
        <v>53.963453676911001</v>
      </c>
      <c r="F14" t="s">
        <v>93</v>
      </c>
      <c r="G14" t="s">
        <v>94</v>
      </c>
      <c r="H14" t="str">
        <f t="shared" si="1"/>
        <v>ASR.TO^I20</v>
      </c>
      <c r="I14" t="s">
        <v>95</v>
      </c>
      <c r="J14" t="s">
        <v>96</v>
      </c>
      <c r="K14" t="str">
        <f t="shared" si="2"/>
        <v>SSRM.O</v>
      </c>
      <c r="L14" t="s">
        <v>22</v>
      </c>
      <c r="M14" t="s">
        <v>23</v>
      </c>
      <c r="N14" t="s">
        <v>97</v>
      </c>
      <c r="O14" t="s">
        <v>92</v>
      </c>
      <c r="P14">
        <v>1733.722</v>
      </c>
      <c r="Q14">
        <v>1894.4271407050001</v>
      </c>
      <c r="R14">
        <v>284.745</v>
      </c>
      <c r="S14">
        <v>6.6529999999999996</v>
      </c>
      <c r="T14">
        <v>9.6620000000000008</v>
      </c>
      <c r="U14">
        <v>100</v>
      </c>
      <c r="V14" t="s">
        <v>25</v>
      </c>
    </row>
    <row r="15" spans="1:22" x14ac:dyDescent="0.2">
      <c r="A15" t="s">
        <v>98</v>
      </c>
      <c r="B15" s="2">
        <v>44012</v>
      </c>
      <c r="C15" s="5">
        <f t="shared" si="0"/>
        <v>2020</v>
      </c>
      <c r="D15" s="4" t="e" cm="1">
        <f t="array" ref="D15">_xlfn.XLOOKUP(H15&amp;C15,ESG!A:A&amp;ESG!C:C,ESG!D:D)</f>
        <v>#N/A</v>
      </c>
      <c r="E15" s="4" cm="1">
        <f t="array" ref="E15">_xlfn.XLOOKUP(K15&amp;C15,ESG!A:A&amp;ESG!C:C,ESG!D:D)</f>
        <v>12.571074932929401</v>
      </c>
      <c r="F15" t="s">
        <v>99</v>
      </c>
      <c r="G15" t="s">
        <v>100</v>
      </c>
      <c r="H15" t="str">
        <f t="shared" si="1"/>
        <v>GLIBA.O</v>
      </c>
      <c r="I15" t="s">
        <v>101</v>
      </c>
      <c r="J15" t="s">
        <v>102</v>
      </c>
      <c r="K15" t="str">
        <f t="shared" si="2"/>
        <v>LBRDA.O</v>
      </c>
      <c r="L15" t="s">
        <v>22</v>
      </c>
      <c r="M15" t="s">
        <v>23</v>
      </c>
      <c r="N15" t="s">
        <v>103</v>
      </c>
      <c r="O15" t="s">
        <v>98</v>
      </c>
      <c r="P15">
        <v>7667.65</v>
      </c>
      <c r="Q15">
        <v>10657.997333720001</v>
      </c>
      <c r="R15">
        <v>268.613</v>
      </c>
      <c r="S15">
        <v>39.679000000000002</v>
      </c>
      <c r="T15">
        <v>912.44799999999998</v>
      </c>
      <c r="U15">
        <v>100</v>
      </c>
      <c r="V15" t="s">
        <v>25</v>
      </c>
    </row>
    <row r="16" spans="1:22" x14ac:dyDescent="0.2">
      <c r="A16" t="s">
        <v>104</v>
      </c>
      <c r="B16" s="2">
        <v>44018</v>
      </c>
      <c r="C16" s="5">
        <f t="shared" si="0"/>
        <v>2020</v>
      </c>
      <c r="D16" s="4" t="e" cm="1">
        <f t="array" ref="D16">_xlfn.XLOOKUP(H16&amp;C16,ESG!A:A&amp;ESG!C:C,ESG!D:D)</f>
        <v>#N/A</v>
      </c>
      <c r="E16" s="4" cm="1">
        <f t="array" ref="E16">_xlfn.XLOOKUP(K16&amp;C16,ESG!A:A&amp;ESG!C:C,ESG!D:D)</f>
        <v>64.843142805568306</v>
      </c>
      <c r="F16" t="s">
        <v>105</v>
      </c>
      <c r="G16" t="s">
        <v>106</v>
      </c>
      <c r="H16" t="str">
        <f t="shared" si="1"/>
        <v>VSLR.K^J20</v>
      </c>
      <c r="I16" t="s">
        <v>107</v>
      </c>
      <c r="J16" t="s">
        <v>108</v>
      </c>
      <c r="K16" t="str">
        <f t="shared" si="2"/>
        <v>RUN.O</v>
      </c>
      <c r="L16" t="s">
        <v>22</v>
      </c>
      <c r="M16" t="s">
        <v>23</v>
      </c>
      <c r="N16" t="s">
        <v>109</v>
      </c>
      <c r="O16" t="s">
        <v>104</v>
      </c>
      <c r="P16">
        <v>1472.681</v>
      </c>
      <c r="Q16">
        <v>2899.1445229999999</v>
      </c>
      <c r="R16">
        <v>-84.960999999999999</v>
      </c>
      <c r="S16">
        <v>0</v>
      </c>
      <c r="T16">
        <v>-16.536000000000001</v>
      </c>
      <c r="U16">
        <v>100</v>
      </c>
      <c r="V16" t="s">
        <v>25</v>
      </c>
    </row>
    <row r="17" spans="1:22" x14ac:dyDescent="0.2">
      <c r="A17" t="s">
        <v>110</v>
      </c>
      <c r="B17" s="2">
        <v>44019</v>
      </c>
      <c r="C17" s="5">
        <f t="shared" si="0"/>
        <v>2020</v>
      </c>
      <c r="D17" s="4" t="e" cm="1">
        <f t="array" ref="D17">_xlfn.XLOOKUP(H17&amp;C17,ESG!A:A&amp;ESG!C:C,ESG!D:D)</f>
        <v>#N/A</v>
      </c>
      <c r="E17" s="4" cm="1">
        <f t="array" ref="E17">_xlfn.XLOOKUP(K17&amp;C17,ESG!A:A&amp;ESG!C:C,ESG!D:D)</f>
        <v>71.952253425649801</v>
      </c>
      <c r="F17" t="s">
        <v>111</v>
      </c>
      <c r="G17" t="s">
        <v>112</v>
      </c>
      <c r="H17" t="str">
        <f t="shared" si="1"/>
        <v>NTTNP.PK^G21</v>
      </c>
      <c r="I17" t="s">
        <v>113</v>
      </c>
      <c r="J17" t="s">
        <v>114</v>
      </c>
      <c r="K17" t="str">
        <f t="shared" si="2"/>
        <v>ALL</v>
      </c>
      <c r="L17" t="s">
        <v>22</v>
      </c>
      <c r="M17" t="s">
        <v>23</v>
      </c>
      <c r="N17" t="s">
        <v>115</v>
      </c>
      <c r="O17" t="s">
        <v>110</v>
      </c>
      <c r="P17">
        <v>3707.1849999999999</v>
      </c>
      <c r="Q17">
        <v>3707.1850960000002</v>
      </c>
      <c r="S17">
        <v>0</v>
      </c>
      <c r="T17">
        <v>0</v>
      </c>
      <c r="U17">
        <v>100</v>
      </c>
      <c r="V17" t="s">
        <v>25</v>
      </c>
    </row>
    <row r="18" spans="1:22" x14ac:dyDescent="0.2">
      <c r="A18" t="s">
        <v>116</v>
      </c>
      <c r="B18" s="2">
        <v>44025</v>
      </c>
      <c r="C18" s="5">
        <f t="shared" si="0"/>
        <v>2020</v>
      </c>
      <c r="D18" s="4" t="e" cm="1">
        <f t="array" ref="D18">_xlfn.XLOOKUP(H18&amp;C18,ESG!A:A&amp;ESG!C:C,ESG!D:D)</f>
        <v>#N/A</v>
      </c>
      <c r="E18" s="4" cm="1">
        <f t="array" ref="E18">_xlfn.XLOOKUP(K18&amp;C18,ESG!A:A&amp;ESG!C:C,ESG!D:D)</f>
        <v>72.967145108032497</v>
      </c>
      <c r="F18" t="s">
        <v>117</v>
      </c>
      <c r="G18" t="s">
        <v>118</v>
      </c>
      <c r="H18" t="str">
        <f t="shared" si="1"/>
        <v>MXIM.O^H21</v>
      </c>
      <c r="I18" t="s">
        <v>119</v>
      </c>
      <c r="J18" t="s">
        <v>120</v>
      </c>
      <c r="K18" t="str">
        <f t="shared" si="2"/>
        <v>ADI.O</v>
      </c>
      <c r="L18" t="s">
        <v>22</v>
      </c>
      <c r="M18" t="s">
        <v>23</v>
      </c>
      <c r="N18" t="s">
        <v>121</v>
      </c>
      <c r="O18" t="s">
        <v>116</v>
      </c>
      <c r="P18">
        <v>21290.859</v>
      </c>
      <c r="Q18">
        <v>20306.548247580002</v>
      </c>
      <c r="R18">
        <v>800.29499999999996</v>
      </c>
      <c r="S18">
        <v>25.385000000000002</v>
      </c>
      <c r="T18">
        <v>29.367999999999999</v>
      </c>
      <c r="U18">
        <v>100</v>
      </c>
      <c r="V18" t="s">
        <v>25</v>
      </c>
    </row>
    <row r="19" spans="1:22" x14ac:dyDescent="0.2">
      <c r="A19" t="s">
        <v>122</v>
      </c>
      <c r="B19" s="2">
        <v>44025</v>
      </c>
      <c r="C19" s="5">
        <f t="shared" si="0"/>
        <v>2020</v>
      </c>
      <c r="D19" s="4" t="e" cm="1">
        <f t="array" ref="D19">_xlfn.XLOOKUP(H19&amp;C19,ESG!A:A&amp;ESG!C:C,ESG!D:D)</f>
        <v>#N/A</v>
      </c>
      <c r="E19" s="4" cm="1">
        <f t="array" ref="E19">_xlfn.XLOOKUP(K19&amp;C19,ESG!A:A&amp;ESG!C:C,ESG!D:D)</f>
        <v>13.790245850741099</v>
      </c>
      <c r="F19" t="s">
        <v>123</v>
      </c>
      <c r="G19" t="s">
        <v>124</v>
      </c>
      <c r="H19" t="str">
        <f t="shared" si="1"/>
        <v>ARKO.TA^L20</v>
      </c>
      <c r="I19" t="s">
        <v>125</v>
      </c>
      <c r="J19" t="s">
        <v>126</v>
      </c>
      <c r="K19" t="str">
        <f t="shared" si="2"/>
        <v>ARKO.O</v>
      </c>
      <c r="L19" t="s">
        <v>22</v>
      </c>
      <c r="M19" t="s">
        <v>23</v>
      </c>
      <c r="N19" t="s">
        <v>127</v>
      </c>
      <c r="O19" t="s">
        <v>122</v>
      </c>
      <c r="P19">
        <v>2432.5079999999998</v>
      </c>
      <c r="Q19">
        <v>6632.0879999999997</v>
      </c>
      <c r="R19">
        <v>755.32799999999997</v>
      </c>
      <c r="S19">
        <v>8.7799999999999994</v>
      </c>
      <c r="T19">
        <v>21.018000000000001</v>
      </c>
      <c r="U19">
        <v>100</v>
      </c>
      <c r="V19" t="s">
        <v>25</v>
      </c>
    </row>
    <row r="20" spans="1:22" x14ac:dyDescent="0.2">
      <c r="A20" t="s">
        <v>128</v>
      </c>
      <c r="B20" s="2">
        <v>44032</v>
      </c>
      <c r="C20" s="5">
        <f t="shared" si="0"/>
        <v>2020</v>
      </c>
      <c r="D20" s="4" t="e" cm="1">
        <f t="array" ref="D20">_xlfn.XLOOKUP(H20&amp;C20,ESG!A:A&amp;ESG!C:C,ESG!D:D)</f>
        <v>#N/A</v>
      </c>
      <c r="E20" s="4" cm="1">
        <f t="array" ref="E20">_xlfn.XLOOKUP(K20&amp;C20,ESG!A:A&amp;ESG!C:C,ESG!D:D)</f>
        <v>82.509658468835894</v>
      </c>
      <c r="F20" t="s">
        <v>129</v>
      </c>
      <c r="G20" t="s">
        <v>130</v>
      </c>
      <c r="H20" t="str">
        <f t="shared" si="1"/>
        <v>NBL.O^J20</v>
      </c>
      <c r="I20" t="s">
        <v>131</v>
      </c>
      <c r="J20" t="s">
        <v>132</v>
      </c>
      <c r="K20" t="str">
        <f t="shared" si="2"/>
        <v>CVX</v>
      </c>
      <c r="L20" t="s">
        <v>22</v>
      </c>
      <c r="M20" t="s">
        <v>23</v>
      </c>
      <c r="N20" t="s">
        <v>133</v>
      </c>
      <c r="O20" t="s">
        <v>128</v>
      </c>
      <c r="P20">
        <v>5035.99</v>
      </c>
      <c r="Q20">
        <v>12704.039582624</v>
      </c>
      <c r="R20">
        <v>1733</v>
      </c>
      <c r="S20">
        <v>7.319</v>
      </c>
      <c r="T20">
        <v>-52.85</v>
      </c>
      <c r="U20">
        <v>100</v>
      </c>
      <c r="V20" t="s">
        <v>25</v>
      </c>
    </row>
    <row r="21" spans="1:22" x14ac:dyDescent="0.2">
      <c r="A21" t="s">
        <v>134</v>
      </c>
      <c r="B21" s="2">
        <v>44048</v>
      </c>
      <c r="C21" s="5">
        <f t="shared" si="0"/>
        <v>2020</v>
      </c>
      <c r="D21" s="4" t="e" cm="1">
        <f t="array" ref="D21">_xlfn.XLOOKUP(H21&amp;C21,ESG!A:A&amp;ESG!C:C,ESG!D:D)</f>
        <v>#N/A</v>
      </c>
      <c r="E21" s="4" cm="1">
        <f t="array" ref="E21">_xlfn.XLOOKUP(K21&amp;C21,ESG!A:A&amp;ESG!C:C,ESG!D:D)</f>
        <v>36.153520889453098</v>
      </c>
      <c r="F21" t="s">
        <v>135</v>
      </c>
      <c r="G21" t="s">
        <v>136</v>
      </c>
      <c r="H21" t="str">
        <f t="shared" si="1"/>
        <v>LVGO.O^K20</v>
      </c>
      <c r="I21" t="s">
        <v>137</v>
      </c>
      <c r="J21" t="s">
        <v>138</v>
      </c>
      <c r="K21" t="str">
        <f t="shared" si="2"/>
        <v>TDOC.K</v>
      </c>
      <c r="L21" t="s">
        <v>22</v>
      </c>
      <c r="M21" t="s">
        <v>23</v>
      </c>
      <c r="N21" t="s">
        <v>139</v>
      </c>
      <c r="O21" t="s">
        <v>134</v>
      </c>
      <c r="P21">
        <v>17539.058000000001</v>
      </c>
      <c r="Q21">
        <v>16276.575955468999</v>
      </c>
      <c r="R21">
        <v>-59.787999999999997</v>
      </c>
      <c r="S21">
        <v>0</v>
      </c>
      <c r="T21">
        <v>-238.54300000000001</v>
      </c>
      <c r="U21">
        <v>100</v>
      </c>
      <c r="V21" t="s">
        <v>25</v>
      </c>
    </row>
    <row r="22" spans="1:22" x14ac:dyDescent="0.2">
      <c r="A22" t="s">
        <v>140</v>
      </c>
      <c r="B22" s="2">
        <v>44053</v>
      </c>
      <c r="C22" s="5">
        <f t="shared" si="0"/>
        <v>2020</v>
      </c>
      <c r="D22" s="4" t="e" cm="1">
        <f t="array" ref="D22">_xlfn.XLOOKUP(H22&amp;C22,ESG!A:A&amp;ESG!C:C,ESG!D:D)</f>
        <v>#N/A</v>
      </c>
      <c r="E22" s="4" cm="1">
        <f t="array" ref="E22">_xlfn.XLOOKUP(K22&amp;C22,ESG!A:A&amp;ESG!C:C,ESG!D:D)</f>
        <v>29.926158717596699</v>
      </c>
      <c r="F22" t="s">
        <v>141</v>
      </c>
      <c r="G22" t="s">
        <v>142</v>
      </c>
      <c r="H22" t="str">
        <f t="shared" si="1"/>
        <v>PFNX.K^J20</v>
      </c>
      <c r="I22" t="s">
        <v>143</v>
      </c>
      <c r="J22" t="s">
        <v>144</v>
      </c>
      <c r="K22" t="str">
        <f t="shared" si="2"/>
        <v>LGND.O</v>
      </c>
      <c r="L22" t="s">
        <v>22</v>
      </c>
      <c r="M22" t="s">
        <v>23</v>
      </c>
      <c r="N22" t="s">
        <v>145</v>
      </c>
      <c r="O22" t="s">
        <v>140</v>
      </c>
      <c r="P22">
        <v>505.64100000000002</v>
      </c>
      <c r="Q22">
        <v>444.60500000000002</v>
      </c>
      <c r="R22">
        <v>-6.3529999999999998</v>
      </c>
      <c r="S22">
        <v>0</v>
      </c>
      <c r="T22">
        <v>-53.728999999999999</v>
      </c>
      <c r="U22">
        <v>100</v>
      </c>
      <c r="V22" t="s">
        <v>25</v>
      </c>
    </row>
    <row r="23" spans="1:22" x14ac:dyDescent="0.2">
      <c r="A23" t="s">
        <v>146</v>
      </c>
      <c r="B23" s="2">
        <v>44062</v>
      </c>
      <c r="C23" s="5">
        <f t="shared" si="0"/>
        <v>2020</v>
      </c>
      <c r="D23" s="4" cm="1">
        <f t="array" ref="D23">_xlfn.XLOOKUP(H23&amp;C23,ESG!A:A&amp;ESG!C:C,ESG!D:D)</f>
        <v>0</v>
      </c>
      <c r="E23" s="4" cm="1">
        <f t="array" ref="E23">_xlfn.XLOOKUP(K23&amp;C23,ESG!A:A&amp;ESG!C:C,ESG!D:D)</f>
        <v>87.184796817195902</v>
      </c>
      <c r="F23" t="s">
        <v>147</v>
      </c>
      <c r="G23" t="s">
        <v>148</v>
      </c>
      <c r="H23" t="str">
        <f t="shared" si="1"/>
        <v>MNTA.O^J20</v>
      </c>
      <c r="I23" t="s">
        <v>149</v>
      </c>
      <c r="J23" t="s">
        <v>150</v>
      </c>
      <c r="K23" t="str">
        <f t="shared" si="2"/>
        <v>JNJ</v>
      </c>
      <c r="L23" t="s">
        <v>22</v>
      </c>
      <c r="M23" t="s">
        <v>23</v>
      </c>
      <c r="N23" t="s">
        <v>151</v>
      </c>
      <c r="O23" t="s">
        <v>146</v>
      </c>
      <c r="P23">
        <v>6550.1180000000004</v>
      </c>
      <c r="Q23">
        <v>6017.4852600000004</v>
      </c>
      <c r="R23">
        <v>-240.91200000000001</v>
      </c>
      <c r="S23">
        <v>0</v>
      </c>
      <c r="T23">
        <v>-24.463000000000001</v>
      </c>
      <c r="U23">
        <v>100</v>
      </c>
      <c r="V23" t="s">
        <v>25</v>
      </c>
    </row>
    <row r="24" spans="1:22" x14ac:dyDescent="0.2">
      <c r="A24" t="s">
        <v>152</v>
      </c>
      <c r="B24" s="2">
        <v>44070</v>
      </c>
      <c r="C24" s="5">
        <f t="shared" si="0"/>
        <v>2020</v>
      </c>
      <c r="D24" s="4" t="e" cm="1">
        <f t="array" ref="D24">_xlfn.XLOOKUP(H24&amp;C24,ESG!A:A&amp;ESG!C:C,ESG!D:D)</f>
        <v>#N/A</v>
      </c>
      <c r="E24" s="4" cm="1">
        <f t="array" ref="E24">_xlfn.XLOOKUP(K24&amp;C24,ESG!A:A&amp;ESG!C:C,ESG!D:D)</f>
        <v>29.367225623652399</v>
      </c>
      <c r="F24" t="s">
        <v>153</v>
      </c>
      <c r="G24" t="s">
        <v>154</v>
      </c>
      <c r="H24" t="str">
        <f t="shared" si="1"/>
        <v>BMCH.O^A21</v>
      </c>
      <c r="I24" t="s">
        <v>155</v>
      </c>
      <c r="J24" t="s">
        <v>156</v>
      </c>
      <c r="K24" t="str">
        <f t="shared" si="2"/>
        <v>BLDR.K</v>
      </c>
      <c r="L24" t="s">
        <v>22</v>
      </c>
      <c r="M24" t="s">
        <v>23</v>
      </c>
      <c r="N24" t="s">
        <v>157</v>
      </c>
      <c r="O24" t="s">
        <v>152</v>
      </c>
      <c r="P24">
        <v>2528.0410000000002</v>
      </c>
      <c r="Q24">
        <v>2567.2600313920002</v>
      </c>
      <c r="R24">
        <v>266.14699999999999</v>
      </c>
      <c r="S24">
        <v>9.6489999999999991</v>
      </c>
      <c r="T24">
        <v>13.651</v>
      </c>
      <c r="U24">
        <v>100</v>
      </c>
      <c r="V24" t="s">
        <v>25</v>
      </c>
    </row>
    <row r="25" spans="1:22" x14ac:dyDescent="0.2">
      <c r="A25" t="s">
        <v>158</v>
      </c>
      <c r="B25" s="2">
        <v>44087</v>
      </c>
      <c r="C25" s="5">
        <f t="shared" si="0"/>
        <v>2020</v>
      </c>
      <c r="D25" s="4" t="e" cm="1">
        <f t="array" ref="D25">_xlfn.XLOOKUP(H25&amp;C25,ESG!A:A&amp;ESG!C:C,ESG!D:D)</f>
        <v>#N/A</v>
      </c>
      <c r="E25" s="4" cm="1">
        <f t="array" ref="E25">_xlfn.XLOOKUP(K25&amp;C25,ESG!A:A&amp;ESG!C:C,ESG!D:D)</f>
        <v>84.608181281920906</v>
      </c>
      <c r="F25" t="s">
        <v>159</v>
      </c>
      <c r="G25" t="s">
        <v>160</v>
      </c>
      <c r="H25" t="str">
        <f t="shared" si="1"/>
        <v>IMMU.O^J20</v>
      </c>
      <c r="I25" t="s">
        <v>77</v>
      </c>
      <c r="J25" t="s">
        <v>78</v>
      </c>
      <c r="K25" t="str">
        <f t="shared" si="2"/>
        <v>GILD.O</v>
      </c>
      <c r="L25" t="s">
        <v>22</v>
      </c>
      <c r="M25" t="s">
        <v>23</v>
      </c>
      <c r="N25" t="s">
        <v>161</v>
      </c>
      <c r="O25" t="s">
        <v>158</v>
      </c>
      <c r="P25">
        <v>20774.505000000001</v>
      </c>
      <c r="Q25">
        <v>19787.896295999999</v>
      </c>
      <c r="R25">
        <v>-309.08300000000003</v>
      </c>
      <c r="S25">
        <v>0</v>
      </c>
      <c r="T25">
        <v>-63.162999999999997</v>
      </c>
      <c r="U25">
        <v>100</v>
      </c>
      <c r="V25" t="s">
        <v>25</v>
      </c>
    </row>
    <row r="26" spans="1:22" x14ac:dyDescent="0.2">
      <c r="A26" t="s">
        <v>162</v>
      </c>
      <c r="B26" s="2">
        <v>44102</v>
      </c>
      <c r="C26" s="5">
        <f t="shared" si="0"/>
        <v>2020</v>
      </c>
      <c r="D26" s="4" t="e" cm="1">
        <f t="array" ref="D26">_xlfn.XLOOKUP(H26&amp;C26,ESG!A:A&amp;ESG!C:C,ESG!D:D)</f>
        <v>#N/A</v>
      </c>
      <c r="E26" s="4" cm="1">
        <f t="array" ref="E26">_xlfn.XLOOKUP(K26&amp;C26,ESG!A:A&amp;ESG!C:C,ESG!D:D)</f>
        <v>57.953146209710397</v>
      </c>
      <c r="F26" t="s">
        <v>163</v>
      </c>
      <c r="G26" t="s">
        <v>164</v>
      </c>
      <c r="H26" t="str">
        <f t="shared" si="1"/>
        <v>WPX^A21</v>
      </c>
      <c r="I26" t="s">
        <v>165</v>
      </c>
      <c r="J26" t="s">
        <v>166</v>
      </c>
      <c r="K26" t="str">
        <f t="shared" si="2"/>
        <v>DVN</v>
      </c>
      <c r="L26" t="s">
        <v>22</v>
      </c>
      <c r="M26" t="s">
        <v>23</v>
      </c>
      <c r="N26" t="s">
        <v>167</v>
      </c>
      <c r="O26" t="s">
        <v>162</v>
      </c>
      <c r="P26">
        <v>2610.0639999999999</v>
      </c>
      <c r="Q26">
        <v>5728.0062361359996</v>
      </c>
      <c r="R26">
        <v>944</v>
      </c>
      <c r="S26">
        <v>6.06</v>
      </c>
      <c r="T26">
        <v>-178.78399999999999</v>
      </c>
      <c r="U26">
        <v>100</v>
      </c>
      <c r="V26" t="s">
        <v>25</v>
      </c>
    </row>
    <row r="27" spans="1:22" x14ac:dyDescent="0.2">
      <c r="A27" t="s">
        <v>168</v>
      </c>
      <c r="B27" s="2">
        <v>44109</v>
      </c>
      <c r="C27" s="5">
        <f t="shared" si="0"/>
        <v>2020</v>
      </c>
      <c r="D27" s="4" t="e" cm="1">
        <f t="array" ref="D27">_xlfn.XLOOKUP(H27&amp;C27,ESG!A:A&amp;ESG!C:C,ESG!D:D)</f>
        <v>#N/A</v>
      </c>
      <c r="E27" s="4" cm="1">
        <f t="array" ref="E27">_xlfn.XLOOKUP(K27&amp;C27,ESG!A:A&amp;ESG!C:C,ESG!D:D)</f>
        <v>79.015279604308205</v>
      </c>
      <c r="F27" t="s">
        <v>169</v>
      </c>
      <c r="G27" t="s">
        <v>170</v>
      </c>
      <c r="H27" t="str">
        <f t="shared" si="1"/>
        <v>MYOK.O^K20</v>
      </c>
      <c r="I27" t="s">
        <v>171</v>
      </c>
      <c r="J27" t="s">
        <v>172</v>
      </c>
      <c r="K27" t="str">
        <f t="shared" si="2"/>
        <v>BMY</v>
      </c>
      <c r="L27" t="s">
        <v>22</v>
      </c>
      <c r="M27" t="s">
        <v>23</v>
      </c>
      <c r="N27" t="s">
        <v>173</v>
      </c>
      <c r="O27" t="s">
        <v>168</v>
      </c>
      <c r="P27">
        <v>13774.921</v>
      </c>
      <c r="Q27">
        <v>12023.868025</v>
      </c>
      <c r="R27">
        <v>-280.17200000000003</v>
      </c>
      <c r="S27">
        <v>0</v>
      </c>
      <c r="T27">
        <v>-42.46</v>
      </c>
      <c r="U27">
        <v>100</v>
      </c>
      <c r="V27" t="s">
        <v>25</v>
      </c>
    </row>
    <row r="28" spans="1:22" x14ac:dyDescent="0.2">
      <c r="A28" t="s">
        <v>174</v>
      </c>
      <c r="B28" s="2">
        <v>44112</v>
      </c>
      <c r="C28" s="5">
        <f t="shared" si="0"/>
        <v>2020</v>
      </c>
      <c r="D28" s="4" t="e" cm="1">
        <f t="array" ref="D28">_xlfn.XLOOKUP(H28&amp;C28,ESG!A:A&amp;ESG!C:C,ESG!D:D)</f>
        <v>#N/A</v>
      </c>
      <c r="E28" s="4" cm="1">
        <f t="array" ref="E28">_xlfn.XLOOKUP(K28&amp;C28,ESG!A:A&amp;ESG!C:C,ESG!D:D)</f>
        <v>61.634656074781901</v>
      </c>
      <c r="F28" t="s">
        <v>175</v>
      </c>
      <c r="G28" t="s">
        <v>176</v>
      </c>
      <c r="H28" t="str">
        <f t="shared" si="1"/>
        <v>EV^C21</v>
      </c>
      <c r="I28" t="s">
        <v>65</v>
      </c>
      <c r="J28" t="s">
        <v>66</v>
      </c>
      <c r="K28" t="str">
        <f t="shared" si="2"/>
        <v>MS</v>
      </c>
      <c r="L28" t="s">
        <v>22</v>
      </c>
      <c r="M28" t="s">
        <v>23</v>
      </c>
      <c r="N28" t="s">
        <v>177</v>
      </c>
      <c r="O28" t="s">
        <v>174</v>
      </c>
      <c r="P28">
        <v>6859.2910000000002</v>
      </c>
      <c r="Q28">
        <v>7716.4344008239996</v>
      </c>
      <c r="R28">
        <v>498.13900000000001</v>
      </c>
      <c r="S28">
        <v>15.439</v>
      </c>
      <c r="T28">
        <v>16.190000000000001</v>
      </c>
      <c r="U28">
        <v>100</v>
      </c>
      <c r="V28" t="s">
        <v>25</v>
      </c>
    </row>
    <row r="29" spans="1:22" x14ac:dyDescent="0.2">
      <c r="A29" t="s">
        <v>178</v>
      </c>
      <c r="B29" s="2">
        <v>44123</v>
      </c>
      <c r="C29" s="5">
        <f t="shared" si="0"/>
        <v>2020</v>
      </c>
      <c r="D29" s="4" t="e" cm="1">
        <f t="array" ref="D29">_xlfn.XLOOKUP(H29&amp;C29,ESG!A:A&amp;ESG!C:C,ESG!D:D)</f>
        <v>#N/A</v>
      </c>
      <c r="E29" s="4" cm="1">
        <f t="array" ref="E29">_xlfn.XLOOKUP(K29&amp;C29,ESG!A:A&amp;ESG!C:C,ESG!D:D)</f>
        <v>67.519319401405397</v>
      </c>
      <c r="F29" t="s">
        <v>179</v>
      </c>
      <c r="G29" t="s">
        <v>180</v>
      </c>
      <c r="H29" t="str">
        <f t="shared" si="1"/>
        <v>CXO^A21</v>
      </c>
      <c r="I29" t="s">
        <v>181</v>
      </c>
      <c r="J29" t="s">
        <v>182</v>
      </c>
      <c r="K29" t="str">
        <f t="shared" si="2"/>
        <v>COP</v>
      </c>
      <c r="L29" t="s">
        <v>22</v>
      </c>
      <c r="M29" t="s">
        <v>23</v>
      </c>
      <c r="N29" t="s">
        <v>183</v>
      </c>
      <c r="O29" t="s">
        <v>178</v>
      </c>
      <c r="P29">
        <v>9678.6720000000005</v>
      </c>
      <c r="Q29">
        <v>13132.632714792</v>
      </c>
      <c r="R29">
        <v>-709</v>
      </c>
      <c r="S29">
        <v>0</v>
      </c>
      <c r="T29">
        <v>-5.6479999999999997</v>
      </c>
      <c r="U29">
        <v>100</v>
      </c>
      <c r="V29" t="s">
        <v>25</v>
      </c>
    </row>
    <row r="30" spans="1:22" x14ac:dyDescent="0.2">
      <c r="A30" t="s">
        <v>184</v>
      </c>
      <c r="B30" s="2">
        <v>44123</v>
      </c>
      <c r="C30" s="5">
        <f t="shared" si="0"/>
        <v>2020</v>
      </c>
      <c r="D30" s="4" t="e" cm="1">
        <f t="array" ref="D30">_xlfn.XLOOKUP(H30&amp;C30,ESG!A:A&amp;ESG!C:C,ESG!D:D)</f>
        <v>#N/A</v>
      </c>
      <c r="E30" s="4" t="e" cm="1">
        <f t="array" ref="E30">_xlfn.XLOOKUP(K30&amp;C30,ESG!A:A&amp;ESG!C:C,ESG!D:D)</f>
        <v>#N/A</v>
      </c>
      <c r="F30" t="s">
        <v>185</v>
      </c>
      <c r="G30" t="s">
        <v>186</v>
      </c>
      <c r="H30" t="str">
        <f t="shared" si="1"/>
        <v>BSTC.O^L20</v>
      </c>
      <c r="I30" t="s">
        <v>187</v>
      </c>
      <c r="J30" t="s">
        <v>188</v>
      </c>
      <c r="K30" t="str">
        <f t="shared" si="2"/>
        <v>ENDPQ.PK^E24</v>
      </c>
      <c r="L30" t="s">
        <v>22</v>
      </c>
      <c r="M30" t="s">
        <v>23</v>
      </c>
      <c r="N30" t="s">
        <v>189</v>
      </c>
      <c r="O30" t="s">
        <v>184</v>
      </c>
      <c r="P30">
        <v>700.15800000000002</v>
      </c>
      <c r="Q30">
        <v>570.8515175</v>
      </c>
      <c r="R30">
        <v>21.776</v>
      </c>
      <c r="S30">
        <v>26.215</v>
      </c>
      <c r="T30">
        <v>26.434000000000001</v>
      </c>
      <c r="U30">
        <v>100</v>
      </c>
      <c r="V30" t="s">
        <v>25</v>
      </c>
    </row>
    <row r="31" spans="1:22" x14ac:dyDescent="0.2">
      <c r="A31" t="s">
        <v>190</v>
      </c>
      <c r="B31" s="2">
        <v>44124</v>
      </c>
      <c r="C31" s="5">
        <f t="shared" si="0"/>
        <v>2020</v>
      </c>
      <c r="D31" s="4" t="e" cm="1">
        <f t="array" ref="D31">_xlfn.XLOOKUP(H31&amp;C31,ESG!A:A&amp;ESG!C:C,ESG!D:D)</f>
        <v>#N/A</v>
      </c>
      <c r="E31" s="4" cm="1">
        <f t="array" ref="E31">_xlfn.XLOOKUP(K31&amp;C31,ESG!A:A&amp;ESG!C:C,ESG!D:D)</f>
        <v>52.8460778341408</v>
      </c>
      <c r="F31" t="s">
        <v>191</v>
      </c>
      <c r="G31" t="s">
        <v>192</v>
      </c>
      <c r="H31" t="str">
        <f t="shared" si="1"/>
        <v>PE^A21</v>
      </c>
      <c r="I31" t="s">
        <v>193</v>
      </c>
      <c r="J31" t="s">
        <v>194</v>
      </c>
      <c r="K31" t="str">
        <f t="shared" si="2"/>
        <v>PXD^E24</v>
      </c>
      <c r="L31" t="s">
        <v>22</v>
      </c>
      <c r="M31" t="s">
        <v>23</v>
      </c>
      <c r="N31" t="s">
        <v>195</v>
      </c>
      <c r="O31" t="s">
        <v>190</v>
      </c>
      <c r="P31">
        <v>4539.6469999999999</v>
      </c>
      <c r="Q31">
        <v>7492.8334797730004</v>
      </c>
      <c r="R31">
        <v>524.49699999999996</v>
      </c>
      <c r="S31">
        <v>14.285</v>
      </c>
      <c r="T31">
        <v>-34.621000000000002</v>
      </c>
      <c r="U31">
        <v>100</v>
      </c>
      <c r="V31" t="s">
        <v>25</v>
      </c>
    </row>
    <row r="32" spans="1:22" x14ac:dyDescent="0.2">
      <c r="A32" t="s">
        <v>196</v>
      </c>
      <c r="B32" s="2">
        <v>44131</v>
      </c>
      <c r="C32" s="5">
        <f t="shared" si="0"/>
        <v>2020</v>
      </c>
      <c r="D32" s="4" t="e" cm="1">
        <f t="array" ref="D32">_xlfn.XLOOKUP(H32&amp;C32,ESG!A:A&amp;ESG!C:C,ESG!D:D)</f>
        <v>#N/A</v>
      </c>
      <c r="E32" s="4" cm="1">
        <f t="array" ref="E32">_xlfn.XLOOKUP(K32&amp;C32,ESG!A:A&amp;ESG!C:C,ESG!D:D)</f>
        <v>65.953460614656507</v>
      </c>
      <c r="F32" t="s">
        <v>197</v>
      </c>
      <c r="G32" t="s">
        <v>198</v>
      </c>
      <c r="H32" t="str">
        <f t="shared" si="1"/>
        <v>XLNX.O^B22</v>
      </c>
      <c r="I32" t="s">
        <v>199</v>
      </c>
      <c r="J32" t="s">
        <v>200</v>
      </c>
      <c r="K32" t="str">
        <f t="shared" si="2"/>
        <v>AMD.O</v>
      </c>
      <c r="L32" t="s">
        <v>22</v>
      </c>
      <c r="M32" t="s">
        <v>23</v>
      </c>
      <c r="N32" t="s">
        <v>201</v>
      </c>
      <c r="O32" t="s">
        <v>196</v>
      </c>
      <c r="P32">
        <v>35728.81</v>
      </c>
      <c r="Q32">
        <v>33633.216124655002</v>
      </c>
      <c r="R32">
        <v>932.03300000000002</v>
      </c>
      <c r="S32">
        <v>36.076000000000001</v>
      </c>
      <c r="T32">
        <v>45.029000000000003</v>
      </c>
      <c r="U32">
        <v>100</v>
      </c>
      <c r="V32" t="s">
        <v>25</v>
      </c>
    </row>
    <row r="33" spans="1:22" x14ac:dyDescent="0.2">
      <c r="A33" t="s">
        <v>202</v>
      </c>
      <c r="B33" s="2">
        <v>44145</v>
      </c>
      <c r="C33" s="5">
        <f t="shared" si="0"/>
        <v>2020</v>
      </c>
      <c r="D33" s="4" t="e" cm="1">
        <f t="array" ref="D33">_xlfn.XLOOKUP(H33&amp;C33,ESG!A:A&amp;ESG!C:C,ESG!D:D)</f>
        <v>#N/A</v>
      </c>
      <c r="E33" s="4" cm="1">
        <f t="array" ref="E33">_xlfn.XLOOKUP(K33&amp;C33,ESG!A:A&amp;ESG!C:C,ESG!D:D)</f>
        <v>44.455979787032099</v>
      </c>
      <c r="F33" t="s">
        <v>203</v>
      </c>
      <c r="G33" t="s">
        <v>204</v>
      </c>
      <c r="H33" t="str">
        <f t="shared" si="1"/>
        <v>GC.TO^I21</v>
      </c>
      <c r="I33" t="s">
        <v>205</v>
      </c>
      <c r="J33" t="s">
        <v>206</v>
      </c>
      <c r="K33" t="str">
        <f t="shared" si="2"/>
        <v>APO</v>
      </c>
      <c r="L33" t="s">
        <v>22</v>
      </c>
      <c r="M33" t="s">
        <v>23</v>
      </c>
      <c r="N33" t="s">
        <v>207</v>
      </c>
      <c r="O33" t="s">
        <v>202</v>
      </c>
      <c r="P33">
        <v>2542.0729999999999</v>
      </c>
      <c r="Q33">
        <v>4314.1732499999998</v>
      </c>
      <c r="R33">
        <v>279</v>
      </c>
      <c r="S33">
        <v>15.464</v>
      </c>
      <c r="T33">
        <v>35.219000000000001</v>
      </c>
      <c r="U33">
        <v>100</v>
      </c>
      <c r="V33" t="s">
        <v>25</v>
      </c>
    </row>
    <row r="34" spans="1:22" x14ac:dyDescent="0.2">
      <c r="A34" t="s">
        <v>208</v>
      </c>
      <c r="B34" s="2">
        <v>44151</v>
      </c>
      <c r="C34" s="5">
        <f t="shared" si="0"/>
        <v>2020</v>
      </c>
      <c r="D34" s="4" t="e" cm="1">
        <f t="array" ref="D34">_xlfn.XLOOKUP(H34&amp;C34,ESG!A:A&amp;ESG!C:C,ESG!D:D)</f>
        <v>#N/A</v>
      </c>
      <c r="E34" s="4" cm="1">
        <f t="array" ref="E34">_xlfn.XLOOKUP(K34&amp;C34,ESG!A:A&amp;ESG!C:C,ESG!D:D)</f>
        <v>71.708360711418806</v>
      </c>
      <c r="F34" t="s">
        <v>209</v>
      </c>
      <c r="G34" t="s">
        <v>210</v>
      </c>
      <c r="H34" t="str">
        <f t="shared" si="1"/>
        <v>HDS.O^L20</v>
      </c>
      <c r="I34" t="s">
        <v>211</v>
      </c>
      <c r="J34" t="s">
        <v>212</v>
      </c>
      <c r="K34" t="str">
        <f t="shared" si="2"/>
        <v>HD</v>
      </c>
      <c r="L34" t="s">
        <v>22</v>
      </c>
      <c r="M34" t="s">
        <v>23</v>
      </c>
      <c r="N34" t="s">
        <v>213</v>
      </c>
      <c r="O34" t="s">
        <v>208</v>
      </c>
      <c r="P34">
        <v>8713.4850000000006</v>
      </c>
      <c r="Q34">
        <v>7659.9853119999998</v>
      </c>
      <c r="R34">
        <v>559.5</v>
      </c>
      <c r="S34">
        <v>8.6259999999999994</v>
      </c>
      <c r="T34">
        <v>10.695</v>
      </c>
      <c r="U34">
        <v>100</v>
      </c>
      <c r="V34" t="s">
        <v>25</v>
      </c>
    </row>
    <row r="35" spans="1:22" x14ac:dyDescent="0.2">
      <c r="A35" t="s">
        <v>214</v>
      </c>
      <c r="B35" s="2">
        <v>44159</v>
      </c>
      <c r="C35" s="5">
        <f t="shared" si="0"/>
        <v>2020</v>
      </c>
      <c r="D35" s="4" t="e" cm="1">
        <f t="array" ref="D35">_xlfn.XLOOKUP(H35&amp;C35,ESG!A:A&amp;ESG!C:C,ESG!D:D)</f>
        <v>#N/A</v>
      </c>
      <c r="E35" s="4" t="e" cm="1">
        <f t="array" ref="E35">_xlfn.XLOOKUP(K35&amp;C35,ESG!A:A&amp;ESG!C:C,ESG!D:D)</f>
        <v>#N/A</v>
      </c>
      <c r="F35" t="s">
        <v>215</v>
      </c>
      <c r="G35" t="s">
        <v>216</v>
      </c>
      <c r="H35" t="str">
        <f t="shared" si="1"/>
        <v>FSKR.K^F21</v>
      </c>
      <c r="I35" t="s">
        <v>217</v>
      </c>
      <c r="J35" t="s">
        <v>218</v>
      </c>
      <c r="K35" t="str">
        <f t="shared" si="2"/>
        <v>FSK</v>
      </c>
      <c r="L35" t="s">
        <v>22</v>
      </c>
      <c r="M35" t="s">
        <v>23</v>
      </c>
      <c r="N35" t="s">
        <v>219</v>
      </c>
      <c r="O35" t="s">
        <v>214</v>
      </c>
      <c r="P35">
        <v>3643.5630000000001</v>
      </c>
      <c r="Q35">
        <v>3643.5657295179999</v>
      </c>
      <c r="S35">
        <v>0</v>
      </c>
      <c r="T35">
        <v>0</v>
      </c>
      <c r="U35">
        <v>100</v>
      </c>
      <c r="V35" t="s">
        <v>25</v>
      </c>
    </row>
    <row r="36" spans="1:22" x14ac:dyDescent="0.2">
      <c r="A36" t="s">
        <v>220</v>
      </c>
      <c r="B36" s="2">
        <v>44165</v>
      </c>
      <c r="C36" s="5">
        <f t="shared" si="0"/>
        <v>2020</v>
      </c>
      <c r="D36" s="4" t="e" cm="1">
        <f t="array" ref="D36">_xlfn.XLOOKUP(H36&amp;C36,ESG!A:A&amp;ESG!C:C,ESG!D:D)</f>
        <v>#N/A</v>
      </c>
      <c r="E36" s="4" cm="1">
        <f t="array" ref="E36">_xlfn.XLOOKUP(K36&amp;C36,ESG!A:A&amp;ESG!C:C,ESG!D:D)</f>
        <v>86.449485118050106</v>
      </c>
      <c r="F36" t="s">
        <v>221</v>
      </c>
      <c r="H36" t="e">
        <f t="shared" si="1"/>
        <v>#N/A</v>
      </c>
      <c r="I36" t="s">
        <v>222</v>
      </c>
      <c r="J36" t="s">
        <v>223</v>
      </c>
      <c r="K36" t="str">
        <f t="shared" si="2"/>
        <v>SPGI.K</v>
      </c>
      <c r="L36" t="s">
        <v>22</v>
      </c>
      <c r="M36" t="s">
        <v>23</v>
      </c>
      <c r="N36" t="s">
        <v>224</v>
      </c>
      <c r="O36" t="s">
        <v>220</v>
      </c>
      <c r="P36">
        <v>32655.924999999999</v>
      </c>
      <c r="S36">
        <v>0</v>
      </c>
      <c r="T36">
        <v>0</v>
      </c>
      <c r="U36">
        <v>100</v>
      </c>
      <c r="V36" t="s">
        <v>25</v>
      </c>
    </row>
    <row r="37" spans="1:22" x14ac:dyDescent="0.2">
      <c r="A37" t="s">
        <v>225</v>
      </c>
      <c r="B37" s="2">
        <v>44166</v>
      </c>
      <c r="C37" s="5">
        <f t="shared" si="0"/>
        <v>2020</v>
      </c>
      <c r="D37" s="4" cm="1">
        <f t="array" ref="D37">_xlfn.XLOOKUP(H37&amp;C37,ESG!A:A&amp;ESG!C:C,ESG!D:D)</f>
        <v>22.823899477637902</v>
      </c>
      <c r="E37" s="4" cm="1">
        <f t="array" ref="E37">_xlfn.XLOOKUP(K37&amp;C37,ESG!A:A&amp;ESG!C:C,ESG!D:D)</f>
        <v>63.879208147782101</v>
      </c>
      <c r="F37" t="s">
        <v>226</v>
      </c>
      <c r="G37" t="s">
        <v>227</v>
      </c>
      <c r="H37" t="str">
        <f t="shared" si="1"/>
        <v>WORK.K^G21</v>
      </c>
      <c r="I37" t="s">
        <v>228</v>
      </c>
      <c r="J37" t="s">
        <v>229</v>
      </c>
      <c r="K37" t="str">
        <f t="shared" si="2"/>
        <v>CRM</v>
      </c>
      <c r="L37" t="s">
        <v>22</v>
      </c>
      <c r="M37" t="s">
        <v>23</v>
      </c>
      <c r="N37" t="s">
        <v>230</v>
      </c>
      <c r="O37" t="s">
        <v>225</v>
      </c>
      <c r="P37">
        <v>28418.792000000001</v>
      </c>
      <c r="Q37">
        <v>25764.039608719999</v>
      </c>
      <c r="R37">
        <v>-259.91800000000001</v>
      </c>
      <c r="S37">
        <v>0</v>
      </c>
      <c r="T37">
        <v>-85.222999999999999</v>
      </c>
      <c r="U37">
        <v>100</v>
      </c>
      <c r="V37" t="s">
        <v>25</v>
      </c>
    </row>
    <row r="38" spans="1:22" x14ac:dyDescent="0.2">
      <c r="A38" t="s">
        <v>231</v>
      </c>
      <c r="B38" s="2">
        <v>44174</v>
      </c>
      <c r="C38" s="5">
        <f t="shared" si="0"/>
        <v>2020</v>
      </c>
      <c r="D38" s="4" t="e" cm="1">
        <f t="array" ref="D38">_xlfn.XLOOKUP(H38&amp;C38,ESG!A:A&amp;ESG!C:C,ESG!D:D)</f>
        <v>#N/A</v>
      </c>
      <c r="E38" s="4" cm="1">
        <f t="array" ref="E38">_xlfn.XLOOKUP(K38&amp;C38,ESG!A:A&amp;ESG!C:C,ESG!D:D)</f>
        <v>69.048469055306299</v>
      </c>
      <c r="F38" t="s">
        <v>232</v>
      </c>
      <c r="G38" t="s">
        <v>233</v>
      </c>
      <c r="H38" t="str">
        <f t="shared" si="1"/>
        <v>MTSC.O^D21</v>
      </c>
      <c r="I38" t="s">
        <v>234</v>
      </c>
      <c r="J38" t="s">
        <v>235</v>
      </c>
      <c r="K38" t="str">
        <f t="shared" si="2"/>
        <v>APH</v>
      </c>
      <c r="L38" t="s">
        <v>22</v>
      </c>
      <c r="M38" t="s">
        <v>23</v>
      </c>
      <c r="N38" t="s">
        <v>236</v>
      </c>
      <c r="O38" t="s">
        <v>231</v>
      </c>
      <c r="P38">
        <v>1700</v>
      </c>
      <c r="Q38">
        <v>1626.4982210000001</v>
      </c>
      <c r="R38">
        <v>106.288</v>
      </c>
      <c r="S38">
        <v>15.275</v>
      </c>
      <c r="T38">
        <v>27.24</v>
      </c>
      <c r="U38">
        <v>100</v>
      </c>
      <c r="V38" t="s">
        <v>25</v>
      </c>
    </row>
    <row r="39" spans="1:22" x14ac:dyDescent="0.2">
      <c r="A39" t="s">
        <v>237</v>
      </c>
      <c r="B39" s="2">
        <v>44178</v>
      </c>
      <c r="C39" s="5">
        <f t="shared" si="0"/>
        <v>2020</v>
      </c>
      <c r="D39" s="4" t="e" cm="1">
        <f t="array" ref="D39">_xlfn.XLOOKUP(H39&amp;C39,ESG!A:A&amp;ESG!C:C,ESG!D:D)</f>
        <v>#N/A</v>
      </c>
      <c r="E39" s="4" cm="1">
        <f t="array" ref="E39">_xlfn.XLOOKUP(K39&amp;C39,ESG!A:A&amp;ESG!C:C,ESG!D:D)</f>
        <v>78.823570854416701</v>
      </c>
      <c r="F39" t="s">
        <v>238</v>
      </c>
      <c r="G39" t="s">
        <v>239</v>
      </c>
      <c r="H39" t="str">
        <f t="shared" si="1"/>
        <v>TCF.O^F21</v>
      </c>
      <c r="I39" t="s">
        <v>240</v>
      </c>
      <c r="J39" t="s">
        <v>241</v>
      </c>
      <c r="K39" t="str">
        <f t="shared" si="2"/>
        <v>HBAN.O</v>
      </c>
      <c r="L39" t="s">
        <v>22</v>
      </c>
      <c r="M39" t="s">
        <v>23</v>
      </c>
      <c r="N39" t="s">
        <v>242</v>
      </c>
      <c r="O39" t="s">
        <v>237</v>
      </c>
      <c r="P39">
        <v>5920.5020000000004</v>
      </c>
      <c r="Q39">
        <v>7617.0793274099997</v>
      </c>
      <c r="R39">
        <v>991.58600000000001</v>
      </c>
      <c r="S39">
        <v>7.6779999999999999</v>
      </c>
      <c r="T39">
        <v>13.356999999999999</v>
      </c>
      <c r="U39">
        <v>100</v>
      </c>
      <c r="V39" t="s">
        <v>25</v>
      </c>
    </row>
    <row r="40" spans="1:22" x14ac:dyDescent="0.2">
      <c r="A40" t="s">
        <v>243</v>
      </c>
      <c r="B40" s="2">
        <v>44181</v>
      </c>
      <c r="C40" s="5">
        <f t="shared" si="0"/>
        <v>2020</v>
      </c>
      <c r="D40" s="4" t="e" cm="1">
        <f t="array" ref="D40">_xlfn.XLOOKUP(H40&amp;C40,ESG!A:A&amp;ESG!C:C,ESG!D:D)</f>
        <v>#N/A</v>
      </c>
      <c r="E40" s="4" cm="1">
        <f t="array" ref="E40">_xlfn.XLOOKUP(K40&amp;C40,ESG!A:A&amp;ESG!C:C,ESG!D:D)</f>
        <v>24.368205338862101</v>
      </c>
      <c r="F40" t="s">
        <v>244</v>
      </c>
      <c r="G40" t="s">
        <v>245</v>
      </c>
      <c r="H40" t="str">
        <f t="shared" si="1"/>
        <v>HAML.TA^D21</v>
      </c>
      <c r="I40" t="s">
        <v>246</v>
      </c>
      <c r="J40" t="s">
        <v>247</v>
      </c>
      <c r="K40" t="str">
        <f t="shared" si="2"/>
        <v>UCTT.O</v>
      </c>
      <c r="L40" t="s">
        <v>22</v>
      </c>
      <c r="M40" t="s">
        <v>23</v>
      </c>
      <c r="N40" t="s">
        <v>248</v>
      </c>
      <c r="O40" t="s">
        <v>243</v>
      </c>
      <c r="P40">
        <v>1131.383</v>
      </c>
      <c r="Q40">
        <v>1419.894</v>
      </c>
      <c r="R40">
        <v>88.974999999999994</v>
      </c>
      <c r="S40">
        <v>15.958</v>
      </c>
      <c r="T40">
        <v>30.466999999999999</v>
      </c>
      <c r="U40">
        <v>100</v>
      </c>
      <c r="V40" t="s">
        <v>25</v>
      </c>
    </row>
    <row r="41" spans="1:22" x14ac:dyDescent="0.2">
      <c r="A41" t="s">
        <v>249</v>
      </c>
      <c r="B41" s="2">
        <v>44183</v>
      </c>
      <c r="C41" s="5">
        <f t="shared" si="0"/>
        <v>2020</v>
      </c>
      <c r="D41" s="4" t="e" cm="1">
        <f t="array" ref="D41">_xlfn.XLOOKUP(H41&amp;C41,ESG!A:A&amp;ESG!C:C,ESG!D:D)</f>
        <v>#N/A</v>
      </c>
      <c r="E41" s="4" cm="1">
        <f t="array" ref="E41">_xlfn.XLOOKUP(K41&amp;C41,ESG!A:A&amp;ESG!C:C,ESG!D:D)</f>
        <v>79.718886143976803</v>
      </c>
      <c r="F41" t="s">
        <v>250</v>
      </c>
      <c r="G41" t="s">
        <v>251</v>
      </c>
      <c r="H41" t="str">
        <f t="shared" si="1"/>
        <v>TIK1V.HE^J21</v>
      </c>
      <c r="I41" t="s">
        <v>252</v>
      </c>
      <c r="J41" t="s">
        <v>253</v>
      </c>
      <c r="K41" t="str">
        <f t="shared" si="2"/>
        <v>PPG</v>
      </c>
      <c r="L41" t="s">
        <v>22</v>
      </c>
      <c r="M41" t="s">
        <v>23</v>
      </c>
      <c r="N41" t="s">
        <v>254</v>
      </c>
      <c r="O41" t="s">
        <v>249</v>
      </c>
      <c r="P41">
        <v>1499.6</v>
      </c>
      <c r="Q41">
        <v>1511.7299539999999</v>
      </c>
      <c r="R41">
        <v>84.718999999999994</v>
      </c>
      <c r="S41">
        <v>17.844000000000001</v>
      </c>
      <c r="T41">
        <v>24.472000000000001</v>
      </c>
      <c r="U41">
        <v>100</v>
      </c>
      <c r="V41" t="s">
        <v>25</v>
      </c>
    </row>
    <row r="42" spans="1:22" x14ac:dyDescent="0.2">
      <c r="A42" t="s">
        <v>255</v>
      </c>
      <c r="B42" s="2">
        <v>44186</v>
      </c>
      <c r="C42" s="5">
        <f t="shared" si="0"/>
        <v>2020</v>
      </c>
      <c r="D42" s="4" t="e" cm="1">
        <f t="array" ref="D42">_xlfn.XLOOKUP(H42&amp;C42,ESG!A:A&amp;ESG!C:C,ESG!D:D)</f>
        <v>#N/A</v>
      </c>
      <c r="E42" s="4" cm="1">
        <f t="array" ref="E42">_xlfn.XLOOKUP(K42&amp;C42,ESG!A:A&amp;ESG!C:C,ESG!D:D)</f>
        <v>56.391782912103203</v>
      </c>
      <c r="F42" t="s">
        <v>256</v>
      </c>
      <c r="G42" t="s">
        <v>257</v>
      </c>
      <c r="H42" t="str">
        <f t="shared" si="1"/>
        <v>QEP^C21</v>
      </c>
      <c r="I42" t="s">
        <v>258</v>
      </c>
      <c r="J42" t="s">
        <v>259</v>
      </c>
      <c r="K42" t="str">
        <f t="shared" si="2"/>
        <v>FANG.O</v>
      </c>
      <c r="L42" t="s">
        <v>22</v>
      </c>
      <c r="M42" t="s">
        <v>23</v>
      </c>
      <c r="N42" t="s">
        <v>260</v>
      </c>
      <c r="O42" t="s">
        <v>255</v>
      </c>
      <c r="P42">
        <v>2177.0210000000002</v>
      </c>
      <c r="Q42">
        <v>2137.7084868799998</v>
      </c>
      <c r="R42">
        <v>459.6</v>
      </c>
      <c r="S42">
        <v>4.6479999999999997</v>
      </c>
      <c r="T42">
        <v>-19.507000000000001</v>
      </c>
      <c r="U42">
        <v>100</v>
      </c>
      <c r="V42" t="s">
        <v>25</v>
      </c>
    </row>
    <row r="43" spans="1:22" x14ac:dyDescent="0.2">
      <c r="A43" t="s">
        <v>261</v>
      </c>
      <c r="B43" s="2">
        <v>44200</v>
      </c>
      <c r="C43" s="5">
        <f t="shared" si="0"/>
        <v>2021</v>
      </c>
      <c r="D43" s="4" t="e" cm="1">
        <f t="array" ref="D43">_xlfn.XLOOKUP(H43&amp;C43,ESG!A:A&amp;ESG!C:C,ESG!D:D)</f>
        <v>#N/A</v>
      </c>
      <c r="E43" s="4" cm="1">
        <f t="array" ref="E43">_xlfn.XLOOKUP(K43&amp;C43,ESG!A:A&amp;ESG!C:C,ESG!D:D)</f>
        <v>41.533189255222197</v>
      </c>
      <c r="F43" t="s">
        <v>262</v>
      </c>
      <c r="G43" t="s">
        <v>263</v>
      </c>
      <c r="H43" t="str">
        <f t="shared" si="1"/>
        <v>FLIR.O^E21</v>
      </c>
      <c r="I43" t="s">
        <v>264</v>
      </c>
      <c r="J43" t="s">
        <v>265</v>
      </c>
      <c r="K43" t="str">
        <f t="shared" si="2"/>
        <v>TDY</v>
      </c>
      <c r="L43" t="s">
        <v>22</v>
      </c>
      <c r="M43" t="s">
        <v>23</v>
      </c>
      <c r="N43" t="s">
        <v>266</v>
      </c>
      <c r="O43" t="s">
        <v>261</v>
      </c>
      <c r="P43">
        <v>7500.665</v>
      </c>
      <c r="Q43">
        <v>7941.2396991839996</v>
      </c>
      <c r="R43">
        <v>474.45699999999999</v>
      </c>
      <c r="S43">
        <v>16.521000000000001</v>
      </c>
      <c r="T43">
        <v>20.643000000000001</v>
      </c>
      <c r="U43">
        <v>100</v>
      </c>
      <c r="V43" t="s">
        <v>25</v>
      </c>
    </row>
    <row r="44" spans="1:22" x14ac:dyDescent="0.2">
      <c r="A44" t="s">
        <v>267</v>
      </c>
      <c r="B44" s="2">
        <v>44200</v>
      </c>
      <c r="C44" s="5">
        <f t="shared" si="0"/>
        <v>2021</v>
      </c>
      <c r="D44" s="4" t="e" cm="1">
        <f t="array" ref="D44">_xlfn.XLOOKUP(H44&amp;C44,ESG!A:A&amp;ESG!C:C,ESG!D:D)</f>
        <v>#N/A</v>
      </c>
      <c r="E44" s="4" cm="1">
        <f t="array" ref="E44">_xlfn.XLOOKUP(K44&amp;C44,ESG!A:A&amp;ESG!C:C,ESG!D:D)</f>
        <v>66.902931775058903</v>
      </c>
      <c r="F44" t="s">
        <v>268</v>
      </c>
      <c r="G44" t="s">
        <v>269</v>
      </c>
      <c r="H44" t="str">
        <f t="shared" si="1"/>
        <v>MGLN.O^A22</v>
      </c>
      <c r="I44" t="s">
        <v>270</v>
      </c>
      <c r="J44" t="s">
        <v>271</v>
      </c>
      <c r="K44" t="str">
        <f t="shared" si="2"/>
        <v>CNC</v>
      </c>
      <c r="L44" t="s">
        <v>22</v>
      </c>
      <c r="M44" t="s">
        <v>23</v>
      </c>
      <c r="N44" t="s">
        <v>272</v>
      </c>
      <c r="O44" t="s">
        <v>267</v>
      </c>
      <c r="P44">
        <v>2487.6410000000001</v>
      </c>
      <c r="Q44">
        <v>1978.8143700000001</v>
      </c>
      <c r="R44">
        <v>148.52799999999999</v>
      </c>
      <c r="S44">
        <v>13.323</v>
      </c>
      <c r="T44">
        <v>66.44</v>
      </c>
      <c r="U44">
        <v>100</v>
      </c>
      <c r="V44" t="s">
        <v>25</v>
      </c>
    </row>
    <row r="45" spans="1:22" x14ac:dyDescent="0.2">
      <c r="A45" t="s">
        <v>273</v>
      </c>
      <c r="B45" s="2">
        <v>44202</v>
      </c>
      <c r="C45" s="5">
        <f t="shared" si="0"/>
        <v>2021</v>
      </c>
      <c r="D45" s="4" t="e" cm="1">
        <f t="array" ref="D45">_xlfn.XLOOKUP(H45&amp;C45,ESG!A:A&amp;ESG!C:C,ESG!D:D)</f>
        <v>#N/A</v>
      </c>
      <c r="E45" s="4" cm="1">
        <f t="array" ref="E45">_xlfn.XLOOKUP(K45&amp;C45,ESG!A:A&amp;ESG!C:C,ESG!D:D)</f>
        <v>74.385970048522495</v>
      </c>
      <c r="F45" t="s">
        <v>274</v>
      </c>
      <c r="G45" t="s">
        <v>275</v>
      </c>
      <c r="H45" t="str">
        <f t="shared" si="1"/>
        <v>CHNG.O^J22</v>
      </c>
      <c r="I45" t="s">
        <v>276</v>
      </c>
      <c r="J45" t="s">
        <v>277</v>
      </c>
      <c r="K45" t="str">
        <f t="shared" si="2"/>
        <v>UNH</v>
      </c>
      <c r="L45" t="s">
        <v>22</v>
      </c>
      <c r="M45" t="s">
        <v>23</v>
      </c>
      <c r="N45" t="s">
        <v>278</v>
      </c>
      <c r="O45" t="s">
        <v>273</v>
      </c>
      <c r="P45">
        <v>8712.5139999999992</v>
      </c>
      <c r="Q45">
        <v>12713.345068000001</v>
      </c>
      <c r="R45">
        <v>825.05399999999997</v>
      </c>
      <c r="S45">
        <v>15.379</v>
      </c>
      <c r="T45">
        <v>43.137999999999998</v>
      </c>
      <c r="U45">
        <v>100</v>
      </c>
      <c r="V45" t="s">
        <v>25</v>
      </c>
    </row>
    <row r="46" spans="1:22" x14ac:dyDescent="0.2">
      <c r="A46" t="s">
        <v>279</v>
      </c>
      <c r="B46" s="2">
        <v>44203</v>
      </c>
      <c r="C46" s="5">
        <f t="shared" si="0"/>
        <v>2021</v>
      </c>
      <c r="D46" s="4" t="e" cm="1">
        <f t="array" ref="D46">_xlfn.XLOOKUP(H46&amp;C46,ESG!A:A&amp;ESG!C:C,ESG!D:D)</f>
        <v>#N/A</v>
      </c>
      <c r="E46" s="4" cm="1">
        <f t="array" ref="E46">_xlfn.XLOOKUP(K46&amp;C46,ESG!A:A&amp;ESG!C:C,ESG!D:D)</f>
        <v>54.568796627421001</v>
      </c>
      <c r="F46" t="s">
        <v>280</v>
      </c>
      <c r="G46" t="s">
        <v>281</v>
      </c>
      <c r="H46" t="str">
        <f t="shared" si="1"/>
        <v>CATM.O^F21</v>
      </c>
      <c r="I46" t="s">
        <v>282</v>
      </c>
      <c r="J46" t="s">
        <v>283</v>
      </c>
      <c r="K46" t="str">
        <f t="shared" si="2"/>
        <v>VYX</v>
      </c>
      <c r="L46" t="s">
        <v>22</v>
      </c>
      <c r="M46" t="s">
        <v>23</v>
      </c>
      <c r="N46" t="s">
        <v>284</v>
      </c>
      <c r="O46" t="s">
        <v>279</v>
      </c>
      <c r="P46">
        <v>1845.752</v>
      </c>
      <c r="Q46">
        <v>2439.678887</v>
      </c>
      <c r="R46">
        <v>157.643</v>
      </c>
      <c r="S46">
        <v>15.48</v>
      </c>
      <c r="T46">
        <v>69.456999999999994</v>
      </c>
      <c r="U46">
        <v>100</v>
      </c>
      <c r="V46" t="s">
        <v>25</v>
      </c>
    </row>
    <row r="47" spans="1:22" x14ac:dyDescent="0.2">
      <c r="A47" t="s">
        <v>285</v>
      </c>
      <c r="B47" s="2">
        <v>44222</v>
      </c>
      <c r="C47" s="5">
        <f t="shared" si="0"/>
        <v>2021</v>
      </c>
      <c r="D47" s="4" t="e" cm="1">
        <f t="array" ref="D47">_xlfn.XLOOKUP(H47&amp;C47,ESG!A:A&amp;ESG!C:C,ESG!D:D)</f>
        <v>#N/A</v>
      </c>
      <c r="E47" s="4" t="e" cm="1">
        <f t="array" ref="E47">_xlfn.XLOOKUP(K47&amp;C47,ESG!A:A&amp;ESG!C:C,ESG!D:D)</f>
        <v>#N/A</v>
      </c>
      <c r="F47" t="s">
        <v>286</v>
      </c>
      <c r="G47" t="s">
        <v>287</v>
      </c>
      <c r="H47" t="str">
        <f t="shared" si="1"/>
        <v>INCR.TA</v>
      </c>
      <c r="I47" t="s">
        <v>288</v>
      </c>
      <c r="J47" t="s">
        <v>289</v>
      </c>
      <c r="K47" t="str">
        <f t="shared" si="2"/>
        <v>SVXu.TO^D21</v>
      </c>
      <c r="L47" t="s">
        <v>22</v>
      </c>
      <c r="M47" t="s">
        <v>23</v>
      </c>
      <c r="N47" t="s">
        <v>290</v>
      </c>
      <c r="O47" t="s">
        <v>285</v>
      </c>
      <c r="P47">
        <v>982.29</v>
      </c>
      <c r="Q47">
        <v>950.70500000000004</v>
      </c>
      <c r="R47">
        <v>0.51300000000000001</v>
      </c>
      <c r="S47">
        <v>1853.2260000000001</v>
      </c>
      <c r="T47">
        <v>-340.267</v>
      </c>
      <c r="U47">
        <v>100</v>
      </c>
      <c r="V47" t="s">
        <v>25</v>
      </c>
    </row>
    <row r="48" spans="1:22" x14ac:dyDescent="0.2">
      <c r="A48" t="s">
        <v>291</v>
      </c>
      <c r="B48" s="2">
        <v>44230</v>
      </c>
      <c r="C48" s="5">
        <f t="shared" si="0"/>
        <v>2021</v>
      </c>
      <c r="D48" s="4" t="e" cm="1">
        <f t="array" ref="D48">_xlfn.XLOOKUP(H48&amp;C48,ESG!A:A&amp;ESG!C:C,ESG!D:D)</f>
        <v>#N/A</v>
      </c>
      <c r="E48" s="4" cm="1">
        <f t="array" ref="E48">_xlfn.XLOOKUP(K48&amp;C48,ESG!A:A&amp;ESG!C:C,ESG!D:D)</f>
        <v>39.087167134725</v>
      </c>
      <c r="F48" t="s">
        <v>292</v>
      </c>
      <c r="G48" t="s">
        <v>293</v>
      </c>
      <c r="H48" t="str">
        <f t="shared" si="1"/>
        <v>GWPRF.PK^F21</v>
      </c>
      <c r="I48" t="s">
        <v>294</v>
      </c>
      <c r="J48" t="s">
        <v>295</v>
      </c>
      <c r="K48" t="str">
        <f t="shared" si="2"/>
        <v>JAZZ.O</v>
      </c>
      <c r="L48" t="s">
        <v>22</v>
      </c>
      <c r="M48" t="s">
        <v>23</v>
      </c>
      <c r="N48" t="s">
        <v>296</v>
      </c>
      <c r="O48" t="s">
        <v>291</v>
      </c>
      <c r="P48">
        <v>4995.7259999999997</v>
      </c>
      <c r="Q48">
        <v>4635.1647074250004</v>
      </c>
      <c r="R48">
        <v>-29.245000000000001</v>
      </c>
      <c r="S48">
        <v>0</v>
      </c>
      <c r="T48">
        <v>-122.02200000000001</v>
      </c>
      <c r="U48">
        <v>100</v>
      </c>
      <c r="V48" t="s">
        <v>25</v>
      </c>
    </row>
    <row r="49" spans="1:22" x14ac:dyDescent="0.2">
      <c r="A49" t="s">
        <v>297</v>
      </c>
      <c r="B49" s="2">
        <v>44235</v>
      </c>
      <c r="C49" s="5">
        <f t="shared" si="0"/>
        <v>2021</v>
      </c>
      <c r="D49" s="4" t="e" cm="1">
        <f t="array" ref="D49">_xlfn.XLOOKUP(H49&amp;C49,ESG!A:A&amp;ESG!C:C,ESG!D:D)</f>
        <v>#N/A</v>
      </c>
      <c r="E49" s="4" cm="1">
        <f t="array" ref="E49">_xlfn.XLOOKUP(K49&amp;C49,ESG!A:A&amp;ESG!C:C,ESG!D:D)</f>
        <v>56.336058206099601</v>
      </c>
      <c r="F49" t="s">
        <v>298</v>
      </c>
      <c r="G49" t="s">
        <v>299</v>
      </c>
      <c r="H49" t="str">
        <f t="shared" si="1"/>
        <v>GLUU.O^D21</v>
      </c>
      <c r="I49" t="s">
        <v>300</v>
      </c>
      <c r="J49" t="s">
        <v>301</v>
      </c>
      <c r="K49" t="str">
        <f t="shared" si="2"/>
        <v>EA.O</v>
      </c>
      <c r="L49" t="s">
        <v>22</v>
      </c>
      <c r="M49" t="s">
        <v>23</v>
      </c>
      <c r="N49" t="s">
        <v>302</v>
      </c>
      <c r="O49" t="s">
        <v>297</v>
      </c>
      <c r="P49">
        <v>2377.614</v>
      </c>
      <c r="Q49">
        <v>2013.2181625000001</v>
      </c>
      <c r="R49">
        <v>29.193999999999999</v>
      </c>
      <c r="S49">
        <v>68.957999999999998</v>
      </c>
      <c r="T49">
        <v>98.131</v>
      </c>
      <c r="U49">
        <v>100</v>
      </c>
      <c r="V49" t="s">
        <v>25</v>
      </c>
    </row>
    <row r="50" spans="1:22" x14ac:dyDescent="0.2">
      <c r="A50" t="s">
        <v>303</v>
      </c>
      <c r="B50" s="2">
        <v>44237</v>
      </c>
      <c r="C50" s="5">
        <f t="shared" si="0"/>
        <v>2021</v>
      </c>
      <c r="D50" s="4" t="e" cm="1">
        <f t="array" ref="D50">_xlfn.XLOOKUP(H50&amp;C50,ESG!A:A&amp;ESG!C:C,ESG!D:D)</f>
        <v>#N/A</v>
      </c>
      <c r="E50" s="4" cm="1">
        <f t="array" ref="E50">_xlfn.XLOOKUP(K50&amp;C50,ESG!A:A&amp;ESG!C:C,ESG!D:D)</f>
        <v>60.202516428374402</v>
      </c>
      <c r="F50" t="s">
        <v>304</v>
      </c>
      <c r="G50" t="s">
        <v>305</v>
      </c>
      <c r="H50" t="str">
        <f t="shared" si="1"/>
        <v>EGOV.O^D21</v>
      </c>
      <c r="I50" t="s">
        <v>306</v>
      </c>
      <c r="J50" t="s">
        <v>307</v>
      </c>
      <c r="K50" t="str">
        <f t="shared" si="2"/>
        <v>TYL</v>
      </c>
      <c r="L50" t="s">
        <v>22</v>
      </c>
      <c r="M50" t="s">
        <v>23</v>
      </c>
      <c r="N50" t="s">
        <v>308</v>
      </c>
      <c r="O50" t="s">
        <v>303</v>
      </c>
      <c r="P50">
        <v>2328.0340000000001</v>
      </c>
      <c r="Q50">
        <v>2091.5211279999999</v>
      </c>
      <c r="R50">
        <v>101.678</v>
      </c>
      <c r="S50">
        <v>20.088000000000001</v>
      </c>
      <c r="T50">
        <v>23.361000000000001</v>
      </c>
      <c r="U50">
        <v>100</v>
      </c>
      <c r="V50" t="s">
        <v>25</v>
      </c>
    </row>
    <row r="51" spans="1:22" x14ac:dyDescent="0.2">
      <c r="A51" t="s">
        <v>309</v>
      </c>
      <c r="B51" s="2">
        <v>44239</v>
      </c>
      <c r="C51" s="5">
        <f t="shared" si="0"/>
        <v>2021</v>
      </c>
      <c r="D51" s="4" cm="1">
        <f t="array" ref="D51">_xlfn.XLOOKUP(H51&amp;C51,ESG!A:A&amp;ESG!C:C,ESG!D:D)</f>
        <v>27.816513475992402</v>
      </c>
      <c r="E51" s="4" cm="1">
        <f t="array" ref="E51">_xlfn.XLOOKUP(K51&amp;C51,ESG!A:A&amp;ESG!C:C,ESG!D:D)</f>
        <v>27.012895941428201</v>
      </c>
      <c r="F51" t="s">
        <v>310</v>
      </c>
      <c r="G51" t="s">
        <v>311</v>
      </c>
      <c r="H51" t="str">
        <f t="shared" si="1"/>
        <v>COHR.O^G22</v>
      </c>
      <c r="I51" t="s">
        <v>312</v>
      </c>
      <c r="J51" t="s">
        <v>313</v>
      </c>
      <c r="K51" t="str">
        <f t="shared" si="2"/>
        <v>COHR.K</v>
      </c>
      <c r="L51" t="s">
        <v>22</v>
      </c>
      <c r="M51" t="s">
        <v>23</v>
      </c>
      <c r="N51" t="s">
        <v>314</v>
      </c>
      <c r="O51" t="s">
        <v>309</v>
      </c>
      <c r="P51">
        <v>7290.2430000000004</v>
      </c>
      <c r="Q51">
        <v>6918.7156908899997</v>
      </c>
      <c r="R51">
        <v>115.946</v>
      </c>
      <c r="S51">
        <v>59.63</v>
      </c>
      <c r="T51">
        <v>197.512</v>
      </c>
      <c r="U51">
        <v>100</v>
      </c>
      <c r="V51" t="s">
        <v>25</v>
      </c>
    </row>
    <row r="52" spans="1:22" x14ac:dyDescent="0.2">
      <c r="A52" t="s">
        <v>315</v>
      </c>
      <c r="B52" s="2">
        <v>44244</v>
      </c>
      <c r="C52" s="5">
        <f t="shared" si="0"/>
        <v>2021</v>
      </c>
      <c r="D52" s="4" t="e" cm="1">
        <f t="array" ref="D52">_xlfn.XLOOKUP(H52&amp;C52,ESG!A:A&amp;ESG!C:C,ESG!D:D)</f>
        <v>#N/A</v>
      </c>
      <c r="E52" s="4" cm="1">
        <f t="array" ref="E52">_xlfn.XLOOKUP(K52&amp;C52,ESG!A:A&amp;ESG!C:C,ESG!D:D)</f>
        <v>31.6319424229353</v>
      </c>
      <c r="F52" t="s">
        <v>316</v>
      </c>
      <c r="G52" t="s">
        <v>317</v>
      </c>
      <c r="H52" t="str">
        <f t="shared" si="1"/>
        <v>ENBL.K^L21</v>
      </c>
      <c r="I52" t="s">
        <v>318</v>
      </c>
      <c r="J52" t="s">
        <v>319</v>
      </c>
      <c r="K52" t="str">
        <f t="shared" si="2"/>
        <v>ET</v>
      </c>
      <c r="L52" t="s">
        <v>22</v>
      </c>
      <c r="M52" t="s">
        <v>23</v>
      </c>
      <c r="N52" t="s">
        <v>320</v>
      </c>
      <c r="O52" t="s">
        <v>315</v>
      </c>
      <c r="P52">
        <v>2615.6469999999999</v>
      </c>
      <c r="Q52">
        <v>7165.0112466119999</v>
      </c>
      <c r="R52">
        <v>913</v>
      </c>
      <c r="S52">
        <v>7.8479999999999999</v>
      </c>
      <c r="T52">
        <v>14.534000000000001</v>
      </c>
      <c r="U52">
        <v>100</v>
      </c>
      <c r="V52" t="s">
        <v>25</v>
      </c>
    </row>
    <row r="53" spans="1:22" x14ac:dyDescent="0.2">
      <c r="A53" t="s">
        <v>321</v>
      </c>
      <c r="B53" s="2">
        <v>44249</v>
      </c>
      <c r="C53" s="5">
        <f t="shared" si="0"/>
        <v>2021</v>
      </c>
      <c r="D53" s="4" t="e" cm="1">
        <f t="array" ref="D53">_xlfn.XLOOKUP(H53&amp;C53,ESG!A:A&amp;ESG!C:C,ESG!D:D)</f>
        <v>#N/A</v>
      </c>
      <c r="E53" s="4" cm="1">
        <f t="array" ref="E53">_xlfn.XLOOKUP(K53&amp;C53,ESG!A:A&amp;ESG!C:C,ESG!D:D)</f>
        <v>72.324895550167</v>
      </c>
      <c r="F53" t="s">
        <v>322</v>
      </c>
      <c r="G53" t="s">
        <v>323</v>
      </c>
      <c r="H53" t="str">
        <f t="shared" si="1"/>
        <v>PBCT.O^D22</v>
      </c>
      <c r="I53" t="s">
        <v>324</v>
      </c>
      <c r="J53" t="s">
        <v>325</v>
      </c>
      <c r="K53" t="str">
        <f t="shared" si="2"/>
        <v>MTB</v>
      </c>
      <c r="L53" t="s">
        <v>22</v>
      </c>
      <c r="M53" t="s">
        <v>23</v>
      </c>
      <c r="N53" t="s">
        <v>326</v>
      </c>
      <c r="O53" t="s">
        <v>321</v>
      </c>
      <c r="P53">
        <v>7530.2849999999999</v>
      </c>
      <c r="Q53">
        <v>9936.2890374079998</v>
      </c>
      <c r="R53">
        <v>881.2</v>
      </c>
      <c r="S53">
        <v>11.259</v>
      </c>
      <c r="T53">
        <v>12.449</v>
      </c>
      <c r="U53">
        <v>100</v>
      </c>
      <c r="V53" t="s">
        <v>25</v>
      </c>
    </row>
    <row r="54" spans="1:22" x14ac:dyDescent="0.2">
      <c r="A54" t="s">
        <v>327</v>
      </c>
      <c r="B54" s="2">
        <v>44249</v>
      </c>
      <c r="C54" s="5">
        <f t="shared" si="0"/>
        <v>2021</v>
      </c>
      <c r="D54" s="4" t="e" cm="1">
        <f t="array" ref="D54">_xlfn.XLOOKUP(H54&amp;C54,ESG!A:A&amp;ESG!C:C,ESG!D:D)</f>
        <v>#N/A</v>
      </c>
      <c r="E54" s="4" cm="1">
        <f t="array" ref="E54">_xlfn.XLOOKUP(K54&amp;C54,ESG!A:A&amp;ESG!C:C,ESG!D:D)</f>
        <v>68.790796728773799</v>
      </c>
      <c r="F54" t="s">
        <v>328</v>
      </c>
      <c r="G54" t="s">
        <v>329</v>
      </c>
      <c r="H54" t="str">
        <f t="shared" si="1"/>
        <v>CTB^F21</v>
      </c>
      <c r="I54" t="s">
        <v>330</v>
      </c>
      <c r="J54" t="s">
        <v>331</v>
      </c>
      <c r="K54" t="str">
        <f t="shared" si="2"/>
        <v>GT.O</v>
      </c>
      <c r="L54" t="s">
        <v>22</v>
      </c>
      <c r="M54" t="s">
        <v>23</v>
      </c>
      <c r="N54" t="s">
        <v>332</v>
      </c>
      <c r="O54" t="s">
        <v>327</v>
      </c>
      <c r="P54">
        <v>2745.2750000000001</v>
      </c>
      <c r="Q54">
        <v>2473.7585567900001</v>
      </c>
      <c r="R54">
        <v>402.13200000000001</v>
      </c>
      <c r="S54">
        <v>6.1459999999999999</v>
      </c>
      <c r="T54">
        <v>10.159000000000001</v>
      </c>
      <c r="U54">
        <v>100</v>
      </c>
      <c r="V54" t="s">
        <v>25</v>
      </c>
    </row>
    <row r="55" spans="1:22" x14ac:dyDescent="0.2">
      <c r="A55" t="s">
        <v>333</v>
      </c>
      <c r="B55" s="2">
        <v>44251</v>
      </c>
      <c r="C55" s="5">
        <f t="shared" si="0"/>
        <v>2021</v>
      </c>
      <c r="D55" s="4" t="e" cm="1">
        <f t="array" ref="D55">_xlfn.XLOOKUP(H55&amp;C55,ESG!A:A&amp;ESG!C:C,ESG!D:D)</f>
        <v>#N/A</v>
      </c>
      <c r="E55" s="4" t="e" cm="1">
        <f t="array" ref="E55">_xlfn.XLOOKUP(K55&amp;C55,ESG!A:A&amp;ESG!C:C,ESG!D:D)</f>
        <v>#N/A</v>
      </c>
      <c r="F55" t="s">
        <v>334</v>
      </c>
      <c r="G55" t="s">
        <v>335</v>
      </c>
      <c r="H55" t="str">
        <f t="shared" si="1"/>
        <v>BGRY.O^G23</v>
      </c>
      <c r="I55" t="s">
        <v>334</v>
      </c>
      <c r="J55" t="s">
        <v>335</v>
      </c>
      <c r="K55" t="str">
        <f t="shared" si="2"/>
        <v>BGRY.O^G23</v>
      </c>
      <c r="L55" t="s">
        <v>22</v>
      </c>
      <c r="M55" t="s">
        <v>23</v>
      </c>
      <c r="N55" t="s">
        <v>336</v>
      </c>
      <c r="O55" t="s">
        <v>333</v>
      </c>
      <c r="P55">
        <v>2250</v>
      </c>
      <c r="Q55">
        <v>2156</v>
      </c>
      <c r="S55">
        <v>0</v>
      </c>
      <c r="T55">
        <v>0</v>
      </c>
      <c r="U55">
        <v>100</v>
      </c>
      <c r="V55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079B-6C56-1F4C-A068-464F0761B51A}">
  <sheetPr filterMode="1"/>
  <dimension ref="A1:D103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3" t="s">
        <v>8</v>
      </c>
      <c r="B1" s="3" t="s">
        <v>337</v>
      </c>
      <c r="C1" s="3" t="s">
        <v>411</v>
      </c>
      <c r="D1" s="3" t="s">
        <v>338</v>
      </c>
    </row>
    <row r="2" spans="1:4" x14ac:dyDescent="0.2">
      <c r="A2" t="s">
        <v>24</v>
      </c>
      <c r="B2" t="s">
        <v>339</v>
      </c>
      <c r="C2" t="str">
        <f>RIGHT(B2,4)</f>
        <v>2014</v>
      </c>
    </row>
    <row r="3" spans="1:4" x14ac:dyDescent="0.2">
      <c r="A3" t="s">
        <v>24</v>
      </c>
      <c r="B3" t="s">
        <v>340</v>
      </c>
      <c r="C3" t="str">
        <f t="shared" ref="C3:C66" si="0">RIGHT(B3,4)</f>
        <v>2015</v>
      </c>
      <c r="D3">
        <v>21.032299001643501</v>
      </c>
    </row>
    <row r="4" spans="1:4" x14ac:dyDescent="0.2">
      <c r="A4" t="s">
        <v>24</v>
      </c>
      <c r="B4" t="s">
        <v>341</v>
      </c>
      <c r="C4" t="str">
        <f t="shared" si="0"/>
        <v>2016</v>
      </c>
      <c r="D4">
        <v>21.7438745022435</v>
      </c>
    </row>
    <row r="5" spans="1:4" x14ac:dyDescent="0.2">
      <c r="A5" t="s">
        <v>24</v>
      </c>
      <c r="B5" t="s">
        <v>342</v>
      </c>
      <c r="C5" t="str">
        <f t="shared" si="0"/>
        <v>2017</v>
      </c>
      <c r="D5">
        <v>21.4622177169616</v>
      </c>
    </row>
    <row r="6" spans="1:4" hidden="1" x14ac:dyDescent="0.2">
      <c r="A6" t="s">
        <v>31</v>
      </c>
      <c r="C6" t="str">
        <f t="shared" si="0"/>
        <v/>
      </c>
    </row>
    <row r="7" spans="1:4" hidden="1" x14ac:dyDescent="0.2">
      <c r="A7" t="s">
        <v>37</v>
      </c>
      <c r="B7" t="s">
        <v>340</v>
      </c>
      <c r="C7" t="str">
        <f t="shared" si="0"/>
        <v>2015</v>
      </c>
    </row>
    <row r="8" spans="1:4" hidden="1" x14ac:dyDescent="0.2">
      <c r="A8" t="s">
        <v>37</v>
      </c>
      <c r="B8" t="s">
        <v>341</v>
      </c>
      <c r="C8" t="str">
        <f t="shared" si="0"/>
        <v>2016</v>
      </c>
      <c r="D8">
        <v>31.3571065985142</v>
      </c>
    </row>
    <row r="9" spans="1:4" hidden="1" x14ac:dyDescent="0.2">
      <c r="A9" t="s">
        <v>37</v>
      </c>
      <c r="B9" t="s">
        <v>342</v>
      </c>
      <c r="C9" t="str">
        <f t="shared" si="0"/>
        <v>2017</v>
      </c>
      <c r="D9">
        <v>38.599714954833701</v>
      </c>
    </row>
    <row r="10" spans="1:4" hidden="1" x14ac:dyDescent="0.2">
      <c r="A10" t="s">
        <v>37</v>
      </c>
      <c r="B10" t="s">
        <v>343</v>
      </c>
      <c r="C10" t="str">
        <f t="shared" si="0"/>
        <v>2018</v>
      </c>
      <c r="D10">
        <v>36.456110543061101</v>
      </c>
    </row>
    <row r="11" spans="1:4" hidden="1" x14ac:dyDescent="0.2">
      <c r="A11" t="s">
        <v>43</v>
      </c>
      <c r="B11" t="s">
        <v>340</v>
      </c>
      <c r="C11" t="str">
        <f t="shared" si="0"/>
        <v>2015</v>
      </c>
    </row>
    <row r="12" spans="1:4" hidden="1" x14ac:dyDescent="0.2">
      <c r="A12" t="s">
        <v>43</v>
      </c>
      <c r="B12" t="s">
        <v>341</v>
      </c>
      <c r="C12" t="str">
        <f t="shared" si="0"/>
        <v>2016</v>
      </c>
      <c r="D12">
        <v>33.316238867744701</v>
      </c>
    </row>
    <row r="13" spans="1:4" hidden="1" x14ac:dyDescent="0.2">
      <c r="A13" t="s">
        <v>43</v>
      </c>
      <c r="B13" t="s">
        <v>342</v>
      </c>
      <c r="C13" t="str">
        <f t="shared" si="0"/>
        <v>2017</v>
      </c>
      <c r="D13">
        <v>33.537026223254898</v>
      </c>
    </row>
    <row r="14" spans="1:4" hidden="1" x14ac:dyDescent="0.2">
      <c r="A14" t="s">
        <v>43</v>
      </c>
      <c r="B14" t="s">
        <v>343</v>
      </c>
      <c r="C14" t="str">
        <f t="shared" si="0"/>
        <v>2018</v>
      </c>
      <c r="D14">
        <v>25.807902713409401</v>
      </c>
    </row>
    <row r="15" spans="1:4" hidden="1" x14ac:dyDescent="0.2">
      <c r="A15" t="s">
        <v>49</v>
      </c>
      <c r="C15" t="str">
        <f t="shared" si="0"/>
        <v/>
      </c>
    </row>
    <row r="16" spans="1:4" hidden="1" x14ac:dyDescent="0.2">
      <c r="A16" t="s">
        <v>55</v>
      </c>
      <c r="B16" t="s">
        <v>339</v>
      </c>
      <c r="C16" t="str">
        <f t="shared" si="0"/>
        <v>2014</v>
      </c>
    </row>
    <row r="17" spans="1:4" hidden="1" x14ac:dyDescent="0.2">
      <c r="A17" t="s">
        <v>55</v>
      </c>
      <c r="B17" t="s">
        <v>340</v>
      </c>
      <c r="C17" t="str">
        <f t="shared" si="0"/>
        <v>2015</v>
      </c>
    </row>
    <row r="18" spans="1:4" hidden="1" x14ac:dyDescent="0.2">
      <c r="A18" t="s">
        <v>55</v>
      </c>
      <c r="B18" t="s">
        <v>341</v>
      </c>
      <c r="C18" t="str">
        <f t="shared" si="0"/>
        <v>2016</v>
      </c>
      <c r="D18">
        <v>14.611792594373901</v>
      </c>
    </row>
    <row r="19" spans="1:4" hidden="1" x14ac:dyDescent="0.2">
      <c r="A19" t="s">
        <v>61</v>
      </c>
      <c r="B19" t="s">
        <v>344</v>
      </c>
      <c r="C19" t="str">
        <f t="shared" si="0"/>
        <v>2004</v>
      </c>
      <c r="D19">
        <v>33.016230040432802</v>
      </c>
    </row>
    <row r="20" spans="1:4" hidden="1" x14ac:dyDescent="0.2">
      <c r="A20" t="s">
        <v>61</v>
      </c>
      <c r="B20" t="s">
        <v>345</v>
      </c>
      <c r="C20" t="str">
        <f t="shared" si="0"/>
        <v>2005</v>
      </c>
      <c r="D20">
        <v>33.390556329054</v>
      </c>
    </row>
    <row r="21" spans="1:4" hidden="1" x14ac:dyDescent="0.2">
      <c r="A21" t="s">
        <v>61</v>
      </c>
      <c r="B21" t="s">
        <v>346</v>
      </c>
      <c r="C21" t="str">
        <f t="shared" si="0"/>
        <v>2006</v>
      </c>
      <c r="D21">
        <v>24.363407582029499</v>
      </c>
    </row>
    <row r="22" spans="1:4" hidden="1" x14ac:dyDescent="0.2">
      <c r="A22" t="s">
        <v>61</v>
      </c>
      <c r="B22" t="s">
        <v>347</v>
      </c>
      <c r="C22" t="str">
        <f t="shared" si="0"/>
        <v>2007</v>
      </c>
      <c r="D22">
        <v>36.8294310499709</v>
      </c>
    </row>
    <row r="23" spans="1:4" hidden="1" x14ac:dyDescent="0.2">
      <c r="A23" t="s">
        <v>61</v>
      </c>
      <c r="B23" t="s">
        <v>348</v>
      </c>
      <c r="C23" t="str">
        <f t="shared" si="0"/>
        <v>2008</v>
      </c>
      <c r="D23">
        <v>44.991119549050602</v>
      </c>
    </row>
    <row r="24" spans="1:4" hidden="1" x14ac:dyDescent="0.2">
      <c r="A24" t="s">
        <v>61</v>
      </c>
      <c r="B24" t="s">
        <v>349</v>
      </c>
      <c r="C24" t="str">
        <f t="shared" si="0"/>
        <v>2009</v>
      </c>
      <c r="D24">
        <v>44.722937631601297</v>
      </c>
    </row>
    <row r="25" spans="1:4" hidden="1" x14ac:dyDescent="0.2">
      <c r="A25" t="s">
        <v>61</v>
      </c>
      <c r="B25" t="s">
        <v>350</v>
      </c>
      <c r="C25" t="str">
        <f t="shared" si="0"/>
        <v>2010</v>
      </c>
      <c r="D25">
        <v>41.983569298176697</v>
      </c>
    </row>
    <row r="26" spans="1:4" hidden="1" x14ac:dyDescent="0.2">
      <c r="A26" t="s">
        <v>61</v>
      </c>
      <c r="B26" t="s">
        <v>351</v>
      </c>
      <c r="C26" t="str">
        <f t="shared" si="0"/>
        <v>2011</v>
      </c>
      <c r="D26">
        <v>40.788947092390103</v>
      </c>
    </row>
    <row r="27" spans="1:4" hidden="1" x14ac:dyDescent="0.2">
      <c r="A27" t="s">
        <v>61</v>
      </c>
      <c r="B27" t="s">
        <v>352</v>
      </c>
      <c r="C27" t="str">
        <f t="shared" si="0"/>
        <v>2012</v>
      </c>
      <c r="D27">
        <v>52.869671224114803</v>
      </c>
    </row>
    <row r="28" spans="1:4" hidden="1" x14ac:dyDescent="0.2">
      <c r="A28" t="s">
        <v>61</v>
      </c>
      <c r="B28" t="s">
        <v>353</v>
      </c>
      <c r="C28" t="str">
        <f t="shared" si="0"/>
        <v>2013</v>
      </c>
      <c r="D28">
        <v>43.8184597263702</v>
      </c>
    </row>
    <row r="29" spans="1:4" hidden="1" x14ac:dyDescent="0.2">
      <c r="A29" t="s">
        <v>61</v>
      </c>
      <c r="B29" t="s">
        <v>339</v>
      </c>
      <c r="C29" t="str">
        <f t="shared" si="0"/>
        <v>2014</v>
      </c>
      <c r="D29">
        <v>56.989744202704699</v>
      </c>
    </row>
    <row r="30" spans="1:4" hidden="1" x14ac:dyDescent="0.2">
      <c r="A30" t="s">
        <v>61</v>
      </c>
      <c r="B30" t="s">
        <v>340</v>
      </c>
      <c r="C30" t="str">
        <f t="shared" si="0"/>
        <v>2015</v>
      </c>
      <c r="D30">
        <v>44.183064336630302</v>
      </c>
    </row>
    <row r="31" spans="1:4" hidden="1" x14ac:dyDescent="0.2">
      <c r="A31" t="s">
        <v>61</v>
      </c>
      <c r="B31" t="s">
        <v>341</v>
      </c>
      <c r="C31" t="str">
        <f t="shared" si="0"/>
        <v>2016</v>
      </c>
      <c r="D31">
        <v>50.264510155686501</v>
      </c>
    </row>
    <row r="32" spans="1:4" hidden="1" x14ac:dyDescent="0.2">
      <c r="A32" t="s">
        <v>61</v>
      </c>
      <c r="B32" t="s">
        <v>342</v>
      </c>
      <c r="C32" t="str">
        <f t="shared" si="0"/>
        <v>2017</v>
      </c>
      <c r="D32">
        <v>54.330195410877899</v>
      </c>
    </row>
    <row r="33" spans="1:4" hidden="1" x14ac:dyDescent="0.2">
      <c r="A33" t="s">
        <v>67</v>
      </c>
      <c r="B33" t="s">
        <v>344</v>
      </c>
      <c r="C33" t="str">
        <f t="shared" si="0"/>
        <v>2004</v>
      </c>
      <c r="D33">
        <v>30.342414653191199</v>
      </c>
    </row>
    <row r="34" spans="1:4" hidden="1" x14ac:dyDescent="0.2">
      <c r="A34" t="s">
        <v>67</v>
      </c>
      <c r="B34" t="s">
        <v>345</v>
      </c>
      <c r="C34" t="str">
        <f t="shared" si="0"/>
        <v>2005</v>
      </c>
      <c r="D34">
        <v>28.0132330784065</v>
      </c>
    </row>
    <row r="35" spans="1:4" hidden="1" x14ac:dyDescent="0.2">
      <c r="A35" t="s">
        <v>67</v>
      </c>
      <c r="B35" t="s">
        <v>346</v>
      </c>
      <c r="C35" t="str">
        <f t="shared" si="0"/>
        <v>2006</v>
      </c>
      <c r="D35">
        <v>40.4787059407738</v>
      </c>
    </row>
    <row r="36" spans="1:4" hidden="1" x14ac:dyDescent="0.2">
      <c r="A36" t="s">
        <v>67</v>
      </c>
      <c r="B36" t="s">
        <v>347</v>
      </c>
      <c r="C36" t="str">
        <f t="shared" si="0"/>
        <v>2007</v>
      </c>
      <c r="D36">
        <v>40.8169584055576</v>
      </c>
    </row>
    <row r="37" spans="1:4" hidden="1" x14ac:dyDescent="0.2">
      <c r="A37" t="s">
        <v>67</v>
      </c>
      <c r="B37" t="s">
        <v>348</v>
      </c>
      <c r="C37" t="str">
        <f t="shared" si="0"/>
        <v>2008</v>
      </c>
      <c r="D37">
        <v>33.018250853338202</v>
      </c>
    </row>
    <row r="38" spans="1:4" hidden="1" x14ac:dyDescent="0.2">
      <c r="A38" t="s">
        <v>67</v>
      </c>
      <c r="B38" t="s">
        <v>349</v>
      </c>
      <c r="C38" t="str">
        <f t="shared" si="0"/>
        <v>2009</v>
      </c>
      <c r="D38">
        <v>27.6634156847994</v>
      </c>
    </row>
    <row r="39" spans="1:4" hidden="1" x14ac:dyDescent="0.2">
      <c r="A39" t="s">
        <v>67</v>
      </c>
      <c r="B39" t="s">
        <v>350</v>
      </c>
      <c r="C39" t="str">
        <f t="shared" si="0"/>
        <v>2010</v>
      </c>
      <c r="D39">
        <v>27.0577891000578</v>
      </c>
    </row>
    <row r="40" spans="1:4" hidden="1" x14ac:dyDescent="0.2">
      <c r="A40" t="s">
        <v>67</v>
      </c>
      <c r="B40" t="s">
        <v>351</v>
      </c>
      <c r="C40" t="str">
        <f t="shared" si="0"/>
        <v>2011</v>
      </c>
      <c r="D40">
        <v>37.784436416747198</v>
      </c>
    </row>
    <row r="41" spans="1:4" hidden="1" x14ac:dyDescent="0.2">
      <c r="A41" t="s">
        <v>67</v>
      </c>
      <c r="B41" t="s">
        <v>352</v>
      </c>
      <c r="C41" t="str">
        <f t="shared" si="0"/>
        <v>2012</v>
      </c>
      <c r="D41">
        <v>25.747980946328799</v>
      </c>
    </row>
    <row r="42" spans="1:4" hidden="1" x14ac:dyDescent="0.2">
      <c r="A42" t="s">
        <v>67</v>
      </c>
      <c r="B42" t="s">
        <v>353</v>
      </c>
      <c r="C42" t="str">
        <f t="shared" si="0"/>
        <v>2013</v>
      </c>
      <c r="D42">
        <v>25.930208648009199</v>
      </c>
    </row>
    <row r="43" spans="1:4" hidden="1" x14ac:dyDescent="0.2">
      <c r="A43" t="s">
        <v>67</v>
      </c>
      <c r="B43" t="s">
        <v>339</v>
      </c>
      <c r="C43" t="str">
        <f t="shared" si="0"/>
        <v>2014</v>
      </c>
      <c r="D43">
        <v>43.190047904860798</v>
      </c>
    </row>
    <row r="44" spans="1:4" hidden="1" x14ac:dyDescent="0.2">
      <c r="A44" t="s">
        <v>67</v>
      </c>
      <c r="B44" t="s">
        <v>340</v>
      </c>
      <c r="C44" t="str">
        <f t="shared" si="0"/>
        <v>2015</v>
      </c>
      <c r="D44">
        <v>41.092126520797599</v>
      </c>
    </row>
    <row r="45" spans="1:4" hidden="1" x14ac:dyDescent="0.2">
      <c r="A45" t="s">
        <v>67</v>
      </c>
      <c r="B45" t="s">
        <v>341</v>
      </c>
      <c r="C45" t="str">
        <f t="shared" si="0"/>
        <v>2016</v>
      </c>
      <c r="D45">
        <v>36.387735907146897</v>
      </c>
    </row>
    <row r="46" spans="1:4" hidden="1" x14ac:dyDescent="0.2">
      <c r="A46" t="s">
        <v>67</v>
      </c>
      <c r="B46" t="s">
        <v>342</v>
      </c>
      <c r="C46" t="str">
        <f t="shared" si="0"/>
        <v>2017</v>
      </c>
      <c r="D46">
        <v>39.825911701306303</v>
      </c>
    </row>
    <row r="47" spans="1:4" hidden="1" x14ac:dyDescent="0.2">
      <c r="A47" t="s">
        <v>67</v>
      </c>
      <c r="B47" t="s">
        <v>343</v>
      </c>
      <c r="C47" t="str">
        <f t="shared" si="0"/>
        <v>2018</v>
      </c>
      <c r="D47">
        <v>38.228106480769902</v>
      </c>
    </row>
    <row r="48" spans="1:4" hidden="1" x14ac:dyDescent="0.2">
      <c r="A48" t="s">
        <v>73</v>
      </c>
      <c r="C48" t="str">
        <f t="shared" si="0"/>
        <v/>
      </c>
    </row>
    <row r="49" spans="1:4" hidden="1" x14ac:dyDescent="0.2">
      <c r="A49" t="s">
        <v>79</v>
      </c>
      <c r="B49" t="s">
        <v>342</v>
      </c>
      <c r="C49" t="str">
        <f t="shared" si="0"/>
        <v>2017</v>
      </c>
      <c r="D49">
        <v>16.689663061400001</v>
      </c>
    </row>
    <row r="50" spans="1:4" hidden="1" x14ac:dyDescent="0.2">
      <c r="A50" t="s">
        <v>79</v>
      </c>
      <c r="B50" t="s">
        <v>343</v>
      </c>
      <c r="C50" t="str">
        <f t="shared" si="0"/>
        <v>2018</v>
      </c>
      <c r="D50">
        <v>23.9604864838624</v>
      </c>
    </row>
    <row r="51" spans="1:4" hidden="1" x14ac:dyDescent="0.2">
      <c r="A51" t="s">
        <v>79</v>
      </c>
      <c r="B51" t="s">
        <v>354</v>
      </c>
      <c r="C51" t="str">
        <f t="shared" si="0"/>
        <v>2019</v>
      </c>
      <c r="D51">
        <v>13.8295568637829</v>
      </c>
    </row>
    <row r="52" spans="1:4" hidden="1" x14ac:dyDescent="0.2">
      <c r="A52" t="s">
        <v>85</v>
      </c>
      <c r="B52" t="s">
        <v>353</v>
      </c>
      <c r="C52" t="str">
        <f t="shared" si="0"/>
        <v>2013</v>
      </c>
    </row>
    <row r="53" spans="1:4" hidden="1" x14ac:dyDescent="0.2">
      <c r="A53" t="s">
        <v>85</v>
      </c>
      <c r="B53" t="s">
        <v>339</v>
      </c>
      <c r="C53" t="str">
        <f t="shared" si="0"/>
        <v>2014</v>
      </c>
    </row>
    <row r="54" spans="1:4" hidden="1" x14ac:dyDescent="0.2">
      <c r="A54" t="s">
        <v>85</v>
      </c>
      <c r="B54" t="s">
        <v>340</v>
      </c>
      <c r="C54" t="str">
        <f t="shared" si="0"/>
        <v>2015</v>
      </c>
      <c r="D54">
        <v>25.475493042745502</v>
      </c>
    </row>
    <row r="55" spans="1:4" hidden="1" x14ac:dyDescent="0.2">
      <c r="A55" t="s">
        <v>85</v>
      </c>
      <c r="B55" t="s">
        <v>341</v>
      </c>
      <c r="C55" t="str">
        <f t="shared" si="0"/>
        <v>2016</v>
      </c>
      <c r="D55">
        <v>25.182722163771199</v>
      </c>
    </row>
    <row r="56" spans="1:4" hidden="1" x14ac:dyDescent="0.2">
      <c r="A56" t="s">
        <v>91</v>
      </c>
      <c r="B56" t="s">
        <v>340</v>
      </c>
      <c r="C56" t="str">
        <f t="shared" si="0"/>
        <v>2015</v>
      </c>
    </row>
    <row r="57" spans="1:4" hidden="1" x14ac:dyDescent="0.2">
      <c r="A57" t="s">
        <v>91</v>
      </c>
      <c r="B57" t="s">
        <v>341</v>
      </c>
      <c r="C57" t="str">
        <f t="shared" si="0"/>
        <v>2016</v>
      </c>
      <c r="D57">
        <v>20.755856634981001</v>
      </c>
    </row>
    <row r="58" spans="1:4" hidden="1" x14ac:dyDescent="0.2">
      <c r="A58" t="s">
        <v>91</v>
      </c>
      <c r="B58" t="s">
        <v>342</v>
      </c>
      <c r="C58" t="str">
        <f t="shared" si="0"/>
        <v>2017</v>
      </c>
      <c r="D58">
        <v>15.473967947464301</v>
      </c>
    </row>
    <row r="59" spans="1:4" hidden="1" x14ac:dyDescent="0.2">
      <c r="A59" t="s">
        <v>91</v>
      </c>
      <c r="B59" t="s">
        <v>343</v>
      </c>
      <c r="C59" t="str">
        <f t="shared" si="0"/>
        <v>2018</v>
      </c>
      <c r="D59">
        <v>17.2116394406019</v>
      </c>
    </row>
    <row r="60" spans="1:4" hidden="1" x14ac:dyDescent="0.2">
      <c r="A60" t="s">
        <v>97</v>
      </c>
      <c r="B60" t="s">
        <v>348</v>
      </c>
      <c r="C60" t="str">
        <f t="shared" si="0"/>
        <v>2008</v>
      </c>
    </row>
    <row r="61" spans="1:4" hidden="1" x14ac:dyDescent="0.2">
      <c r="A61" t="s">
        <v>97</v>
      </c>
      <c r="B61" t="s">
        <v>349</v>
      </c>
      <c r="C61" t="str">
        <f t="shared" si="0"/>
        <v>2009</v>
      </c>
      <c r="D61">
        <v>28.9833592322619</v>
      </c>
    </row>
    <row r="62" spans="1:4" hidden="1" x14ac:dyDescent="0.2">
      <c r="A62" t="s">
        <v>97</v>
      </c>
      <c r="B62" t="s">
        <v>350</v>
      </c>
      <c r="C62" t="str">
        <f t="shared" si="0"/>
        <v>2010</v>
      </c>
      <c r="D62">
        <v>26.003871149031799</v>
      </c>
    </row>
    <row r="63" spans="1:4" hidden="1" x14ac:dyDescent="0.2">
      <c r="A63" t="s">
        <v>97</v>
      </c>
      <c r="B63" t="s">
        <v>351</v>
      </c>
      <c r="C63" t="str">
        <f t="shared" si="0"/>
        <v>2011</v>
      </c>
      <c r="D63">
        <v>25.266845670995199</v>
      </c>
    </row>
    <row r="64" spans="1:4" hidden="1" x14ac:dyDescent="0.2">
      <c r="A64" t="s">
        <v>97</v>
      </c>
      <c r="B64" t="s">
        <v>352</v>
      </c>
      <c r="C64" t="str">
        <f t="shared" si="0"/>
        <v>2012</v>
      </c>
      <c r="D64">
        <v>28.6452985651175</v>
      </c>
    </row>
    <row r="65" spans="1:4" hidden="1" x14ac:dyDescent="0.2">
      <c r="A65" t="s">
        <v>97</v>
      </c>
      <c r="B65" t="s">
        <v>353</v>
      </c>
      <c r="C65" t="str">
        <f t="shared" si="0"/>
        <v>2013</v>
      </c>
      <c r="D65">
        <v>23.405822408354201</v>
      </c>
    </row>
    <row r="66" spans="1:4" hidden="1" x14ac:dyDescent="0.2">
      <c r="A66" t="s">
        <v>97</v>
      </c>
      <c r="B66" t="s">
        <v>339</v>
      </c>
      <c r="C66" t="str">
        <f t="shared" si="0"/>
        <v>2014</v>
      </c>
      <c r="D66">
        <v>30.5190138924462</v>
      </c>
    </row>
    <row r="67" spans="1:4" hidden="1" x14ac:dyDescent="0.2">
      <c r="A67" t="s">
        <v>97</v>
      </c>
      <c r="B67" t="s">
        <v>340</v>
      </c>
      <c r="C67" t="str">
        <f t="shared" ref="C67:C130" si="1">RIGHT(B67,4)</f>
        <v>2015</v>
      </c>
      <c r="D67">
        <v>31.3408701149643</v>
      </c>
    </row>
    <row r="68" spans="1:4" hidden="1" x14ac:dyDescent="0.2">
      <c r="A68" t="s">
        <v>97</v>
      </c>
      <c r="B68" t="s">
        <v>341</v>
      </c>
      <c r="C68" t="str">
        <f t="shared" si="1"/>
        <v>2016</v>
      </c>
      <c r="D68">
        <v>61.497655910103099</v>
      </c>
    </row>
    <row r="69" spans="1:4" hidden="1" x14ac:dyDescent="0.2">
      <c r="A69" t="s">
        <v>97</v>
      </c>
      <c r="B69" t="s">
        <v>342</v>
      </c>
      <c r="C69" t="str">
        <f t="shared" si="1"/>
        <v>2017</v>
      </c>
      <c r="D69">
        <v>54.053790473750901</v>
      </c>
    </row>
    <row r="70" spans="1:4" hidden="1" x14ac:dyDescent="0.2">
      <c r="A70" t="s">
        <v>97</v>
      </c>
      <c r="B70" t="s">
        <v>343</v>
      </c>
      <c r="C70" t="str">
        <f t="shared" si="1"/>
        <v>2018</v>
      </c>
      <c r="D70">
        <v>51.4968301714527</v>
      </c>
    </row>
    <row r="71" spans="1:4" hidden="1" x14ac:dyDescent="0.2">
      <c r="A71" t="s">
        <v>103</v>
      </c>
      <c r="C71" t="str">
        <f t="shared" si="1"/>
        <v/>
      </c>
    </row>
    <row r="72" spans="1:4" hidden="1" x14ac:dyDescent="0.2">
      <c r="A72" t="s">
        <v>109</v>
      </c>
      <c r="B72" t="s">
        <v>340</v>
      </c>
      <c r="C72" t="str">
        <f t="shared" si="1"/>
        <v>2015</v>
      </c>
    </row>
    <row r="73" spans="1:4" hidden="1" x14ac:dyDescent="0.2">
      <c r="A73" t="s">
        <v>109</v>
      </c>
      <c r="B73" t="s">
        <v>341</v>
      </c>
      <c r="C73" t="str">
        <f t="shared" si="1"/>
        <v>2016</v>
      </c>
      <c r="D73">
        <v>19.901712818233101</v>
      </c>
    </row>
    <row r="74" spans="1:4" hidden="1" x14ac:dyDescent="0.2">
      <c r="A74" t="s">
        <v>109</v>
      </c>
      <c r="B74" t="s">
        <v>342</v>
      </c>
      <c r="C74" t="str">
        <f t="shared" si="1"/>
        <v>2017</v>
      </c>
      <c r="D74">
        <v>19.8013349500571</v>
      </c>
    </row>
    <row r="75" spans="1:4" hidden="1" x14ac:dyDescent="0.2">
      <c r="A75" t="s">
        <v>109</v>
      </c>
      <c r="B75" t="s">
        <v>343</v>
      </c>
      <c r="C75" t="str">
        <f t="shared" si="1"/>
        <v>2018</v>
      </c>
      <c r="D75">
        <v>19.914463154831701</v>
      </c>
    </row>
    <row r="76" spans="1:4" hidden="1" x14ac:dyDescent="0.2">
      <c r="A76" t="s">
        <v>115</v>
      </c>
      <c r="B76" t="s">
        <v>339</v>
      </c>
      <c r="C76" t="str">
        <f t="shared" si="1"/>
        <v>2014</v>
      </c>
    </row>
    <row r="77" spans="1:4" hidden="1" x14ac:dyDescent="0.2">
      <c r="A77" t="s">
        <v>115</v>
      </c>
      <c r="B77" t="s">
        <v>340</v>
      </c>
      <c r="C77" t="str">
        <f t="shared" si="1"/>
        <v>2015</v>
      </c>
      <c r="D77">
        <v>29.022104101312902</v>
      </c>
    </row>
    <row r="78" spans="1:4" hidden="1" x14ac:dyDescent="0.2">
      <c r="A78" t="s">
        <v>115</v>
      </c>
      <c r="B78" t="s">
        <v>341</v>
      </c>
      <c r="C78" t="str">
        <f t="shared" si="1"/>
        <v>2016</v>
      </c>
      <c r="D78">
        <v>23.8005575363091</v>
      </c>
    </row>
    <row r="79" spans="1:4" hidden="1" x14ac:dyDescent="0.2">
      <c r="A79" t="s">
        <v>115</v>
      </c>
      <c r="B79" t="s">
        <v>342</v>
      </c>
      <c r="C79" t="str">
        <f t="shared" si="1"/>
        <v>2017</v>
      </c>
      <c r="D79">
        <v>26.2697522220659</v>
      </c>
    </row>
    <row r="80" spans="1:4" hidden="1" x14ac:dyDescent="0.2">
      <c r="A80" t="s">
        <v>115</v>
      </c>
      <c r="B80" t="s">
        <v>343</v>
      </c>
      <c r="C80" t="str">
        <f t="shared" si="1"/>
        <v>2018</v>
      </c>
      <c r="D80">
        <v>20.168590157182201</v>
      </c>
    </row>
    <row r="81" spans="1:4" hidden="1" x14ac:dyDescent="0.2">
      <c r="A81" t="s">
        <v>121</v>
      </c>
      <c r="B81" t="s">
        <v>345</v>
      </c>
      <c r="C81" t="str">
        <f t="shared" si="1"/>
        <v>2005</v>
      </c>
      <c r="D81">
        <v>28.4422363410192</v>
      </c>
    </row>
    <row r="82" spans="1:4" hidden="1" x14ac:dyDescent="0.2">
      <c r="A82" t="s">
        <v>121</v>
      </c>
      <c r="B82" t="s">
        <v>346</v>
      </c>
      <c r="C82" t="str">
        <f t="shared" si="1"/>
        <v>2006</v>
      </c>
      <c r="D82">
        <v>30.337491859771799</v>
      </c>
    </row>
    <row r="83" spans="1:4" hidden="1" x14ac:dyDescent="0.2">
      <c r="A83" t="s">
        <v>121</v>
      </c>
      <c r="B83" t="s">
        <v>347</v>
      </c>
      <c r="C83" t="str">
        <f t="shared" si="1"/>
        <v>2007</v>
      </c>
      <c r="D83">
        <v>23.722926666421699</v>
      </c>
    </row>
    <row r="84" spans="1:4" hidden="1" x14ac:dyDescent="0.2">
      <c r="A84" t="s">
        <v>121</v>
      </c>
      <c r="B84" t="s">
        <v>348</v>
      </c>
      <c r="C84" t="str">
        <f t="shared" si="1"/>
        <v>2008</v>
      </c>
      <c r="D84">
        <v>26.4253973009498</v>
      </c>
    </row>
    <row r="85" spans="1:4" hidden="1" x14ac:dyDescent="0.2">
      <c r="A85" t="s">
        <v>121</v>
      </c>
      <c r="B85" t="s">
        <v>349</v>
      </c>
      <c r="C85" t="str">
        <f t="shared" si="1"/>
        <v>2009</v>
      </c>
      <c r="D85">
        <v>37.966181258738601</v>
      </c>
    </row>
    <row r="86" spans="1:4" hidden="1" x14ac:dyDescent="0.2">
      <c r="A86" t="s">
        <v>121</v>
      </c>
      <c r="B86" t="s">
        <v>350</v>
      </c>
      <c r="C86" t="str">
        <f t="shared" si="1"/>
        <v>2010</v>
      </c>
      <c r="D86">
        <v>35.524511557878803</v>
      </c>
    </row>
    <row r="87" spans="1:4" hidden="1" x14ac:dyDescent="0.2">
      <c r="A87" t="s">
        <v>121</v>
      </c>
      <c r="B87" t="s">
        <v>351</v>
      </c>
      <c r="C87" t="str">
        <f t="shared" si="1"/>
        <v>2011</v>
      </c>
      <c r="D87">
        <v>37.033381747535103</v>
      </c>
    </row>
    <row r="88" spans="1:4" hidden="1" x14ac:dyDescent="0.2">
      <c r="A88" t="s">
        <v>121</v>
      </c>
      <c r="B88" t="s">
        <v>352</v>
      </c>
      <c r="C88" t="str">
        <f t="shared" si="1"/>
        <v>2012</v>
      </c>
      <c r="D88">
        <v>28.7258914125118</v>
      </c>
    </row>
    <row r="89" spans="1:4" hidden="1" x14ac:dyDescent="0.2">
      <c r="A89" t="s">
        <v>121</v>
      </c>
      <c r="B89" t="s">
        <v>353</v>
      </c>
      <c r="C89" t="str">
        <f t="shared" si="1"/>
        <v>2013</v>
      </c>
      <c r="D89">
        <v>33.592112134821299</v>
      </c>
    </row>
    <row r="90" spans="1:4" hidden="1" x14ac:dyDescent="0.2">
      <c r="A90" t="s">
        <v>121</v>
      </c>
      <c r="B90" t="s">
        <v>339</v>
      </c>
      <c r="C90" t="str">
        <f t="shared" si="1"/>
        <v>2014</v>
      </c>
      <c r="D90">
        <v>52.788274504954899</v>
      </c>
    </row>
    <row r="91" spans="1:4" hidden="1" x14ac:dyDescent="0.2">
      <c r="A91" t="s">
        <v>121</v>
      </c>
      <c r="B91" t="s">
        <v>340</v>
      </c>
      <c r="C91" t="str">
        <f t="shared" si="1"/>
        <v>2015</v>
      </c>
      <c r="D91">
        <v>54.700930891953497</v>
      </c>
    </row>
    <row r="92" spans="1:4" hidden="1" x14ac:dyDescent="0.2">
      <c r="A92" t="s">
        <v>121</v>
      </c>
      <c r="B92" t="s">
        <v>341</v>
      </c>
      <c r="C92" t="str">
        <f t="shared" si="1"/>
        <v>2016</v>
      </c>
      <c r="D92">
        <v>60.714182694013303</v>
      </c>
    </row>
    <row r="93" spans="1:4" hidden="1" x14ac:dyDescent="0.2">
      <c r="A93" t="s">
        <v>121</v>
      </c>
      <c r="B93" t="s">
        <v>342</v>
      </c>
      <c r="C93" t="str">
        <f t="shared" si="1"/>
        <v>2017</v>
      </c>
      <c r="D93">
        <v>67.049773218733193</v>
      </c>
    </row>
    <row r="94" spans="1:4" hidden="1" x14ac:dyDescent="0.2">
      <c r="A94" t="s">
        <v>121</v>
      </c>
      <c r="B94" t="s">
        <v>343</v>
      </c>
      <c r="C94" t="str">
        <f t="shared" si="1"/>
        <v>2018</v>
      </c>
      <c r="D94">
        <v>73.329196546651403</v>
      </c>
    </row>
    <row r="95" spans="1:4" hidden="1" x14ac:dyDescent="0.2">
      <c r="A95" t="s">
        <v>121</v>
      </c>
      <c r="B95" t="s">
        <v>354</v>
      </c>
      <c r="C95" t="str">
        <f t="shared" si="1"/>
        <v>2019</v>
      </c>
      <c r="D95">
        <v>70.971760036706101</v>
      </c>
    </row>
    <row r="96" spans="1:4" hidden="1" x14ac:dyDescent="0.2">
      <c r="A96" t="s">
        <v>127</v>
      </c>
      <c r="C96" t="str">
        <f t="shared" si="1"/>
        <v/>
      </c>
    </row>
    <row r="97" spans="1:4" hidden="1" x14ac:dyDescent="0.2">
      <c r="A97" t="s">
        <v>133</v>
      </c>
      <c r="B97" t="s">
        <v>344</v>
      </c>
      <c r="C97" t="str">
        <f t="shared" si="1"/>
        <v>2004</v>
      </c>
      <c r="D97">
        <v>11.023710849317199</v>
      </c>
    </row>
    <row r="98" spans="1:4" hidden="1" x14ac:dyDescent="0.2">
      <c r="A98" t="s">
        <v>133</v>
      </c>
      <c r="B98" t="s">
        <v>345</v>
      </c>
      <c r="C98" t="str">
        <f t="shared" si="1"/>
        <v>2005</v>
      </c>
      <c r="D98">
        <v>14.1323615090724</v>
      </c>
    </row>
    <row r="99" spans="1:4" hidden="1" x14ac:dyDescent="0.2">
      <c r="A99" t="s">
        <v>133</v>
      </c>
      <c r="B99" t="s">
        <v>346</v>
      </c>
      <c r="C99" t="str">
        <f t="shared" si="1"/>
        <v>2006</v>
      </c>
      <c r="D99">
        <v>22.034188917006599</v>
      </c>
    </row>
    <row r="100" spans="1:4" hidden="1" x14ac:dyDescent="0.2">
      <c r="A100" t="s">
        <v>133</v>
      </c>
      <c r="B100" t="s">
        <v>347</v>
      </c>
      <c r="C100" t="str">
        <f t="shared" si="1"/>
        <v>2007</v>
      </c>
      <c r="D100">
        <v>18.023277322400599</v>
      </c>
    </row>
    <row r="101" spans="1:4" hidden="1" x14ac:dyDescent="0.2">
      <c r="A101" t="s">
        <v>133</v>
      </c>
      <c r="B101" t="s">
        <v>348</v>
      </c>
      <c r="C101" t="str">
        <f t="shared" si="1"/>
        <v>2008</v>
      </c>
      <c r="D101">
        <v>32.601468306627403</v>
      </c>
    </row>
    <row r="102" spans="1:4" hidden="1" x14ac:dyDescent="0.2">
      <c r="A102" t="s">
        <v>133</v>
      </c>
      <c r="B102" t="s">
        <v>349</v>
      </c>
      <c r="C102" t="str">
        <f t="shared" si="1"/>
        <v>2009</v>
      </c>
      <c r="D102">
        <v>27.8852503494291</v>
      </c>
    </row>
    <row r="103" spans="1:4" hidden="1" x14ac:dyDescent="0.2">
      <c r="A103" t="s">
        <v>133</v>
      </c>
      <c r="B103" t="s">
        <v>350</v>
      </c>
      <c r="C103" t="str">
        <f t="shared" si="1"/>
        <v>2010</v>
      </c>
      <c r="D103">
        <v>45.890188621818702</v>
      </c>
    </row>
    <row r="104" spans="1:4" hidden="1" x14ac:dyDescent="0.2">
      <c r="A104" t="s">
        <v>133</v>
      </c>
      <c r="B104" t="s">
        <v>351</v>
      </c>
      <c r="C104" t="str">
        <f t="shared" si="1"/>
        <v>2011</v>
      </c>
      <c r="D104">
        <v>52.005107506167001</v>
      </c>
    </row>
    <row r="105" spans="1:4" hidden="1" x14ac:dyDescent="0.2">
      <c r="A105" t="s">
        <v>133</v>
      </c>
      <c r="B105" t="s">
        <v>352</v>
      </c>
      <c r="C105" t="str">
        <f t="shared" si="1"/>
        <v>2012</v>
      </c>
      <c r="D105">
        <v>48.0975495693962</v>
      </c>
    </row>
    <row r="106" spans="1:4" hidden="1" x14ac:dyDescent="0.2">
      <c r="A106" t="s">
        <v>133</v>
      </c>
      <c r="B106" t="s">
        <v>353</v>
      </c>
      <c r="C106" t="str">
        <f t="shared" si="1"/>
        <v>2013</v>
      </c>
      <c r="D106">
        <v>48.797149541485403</v>
      </c>
    </row>
    <row r="107" spans="1:4" hidden="1" x14ac:dyDescent="0.2">
      <c r="A107" t="s">
        <v>133</v>
      </c>
      <c r="B107" t="s">
        <v>339</v>
      </c>
      <c r="C107" t="str">
        <f t="shared" si="1"/>
        <v>2014</v>
      </c>
      <c r="D107">
        <v>48.685795134689101</v>
      </c>
    </row>
    <row r="108" spans="1:4" hidden="1" x14ac:dyDescent="0.2">
      <c r="A108" t="s">
        <v>133</v>
      </c>
      <c r="B108" t="s">
        <v>340</v>
      </c>
      <c r="C108" t="str">
        <f t="shared" si="1"/>
        <v>2015</v>
      </c>
      <c r="D108">
        <v>50.3422562431806</v>
      </c>
    </row>
    <row r="109" spans="1:4" hidden="1" x14ac:dyDescent="0.2">
      <c r="A109" t="s">
        <v>133</v>
      </c>
      <c r="B109" t="s">
        <v>341</v>
      </c>
      <c r="C109" t="str">
        <f t="shared" si="1"/>
        <v>2016</v>
      </c>
      <c r="D109">
        <v>51.254845871589097</v>
      </c>
    </row>
    <row r="110" spans="1:4" hidden="1" x14ac:dyDescent="0.2">
      <c r="A110" t="s">
        <v>133</v>
      </c>
      <c r="B110" t="s">
        <v>342</v>
      </c>
      <c r="C110" t="str">
        <f t="shared" si="1"/>
        <v>2017</v>
      </c>
      <c r="D110">
        <v>59.956115795008401</v>
      </c>
    </row>
    <row r="111" spans="1:4" hidden="1" x14ac:dyDescent="0.2">
      <c r="A111" t="s">
        <v>133</v>
      </c>
      <c r="B111" t="s">
        <v>343</v>
      </c>
      <c r="C111" t="str">
        <f t="shared" si="1"/>
        <v>2018</v>
      </c>
      <c r="D111">
        <v>64.675039305247395</v>
      </c>
    </row>
    <row r="112" spans="1:4" hidden="1" x14ac:dyDescent="0.2">
      <c r="A112" t="s">
        <v>139</v>
      </c>
      <c r="C112" t="str">
        <f t="shared" si="1"/>
        <v/>
      </c>
    </row>
    <row r="113" spans="1:4" hidden="1" x14ac:dyDescent="0.2">
      <c r="A113" t="s">
        <v>145</v>
      </c>
      <c r="C113" t="str">
        <f t="shared" si="1"/>
        <v/>
      </c>
    </row>
    <row r="114" spans="1:4" hidden="1" x14ac:dyDescent="0.2">
      <c r="A114" t="s">
        <v>151</v>
      </c>
      <c r="B114" t="s">
        <v>341</v>
      </c>
      <c r="C114" t="str">
        <f t="shared" si="1"/>
        <v>2016</v>
      </c>
      <c r="D114">
        <v>31.647557907699099</v>
      </c>
    </row>
    <row r="115" spans="1:4" hidden="1" x14ac:dyDescent="0.2">
      <c r="A115" t="s">
        <v>151</v>
      </c>
      <c r="B115" t="s">
        <v>342</v>
      </c>
      <c r="C115" t="str">
        <f t="shared" si="1"/>
        <v>2017</v>
      </c>
      <c r="D115">
        <v>34.464909789442899</v>
      </c>
    </row>
    <row r="116" spans="1:4" hidden="1" x14ac:dyDescent="0.2">
      <c r="A116" t="s">
        <v>151</v>
      </c>
      <c r="B116" t="s">
        <v>343</v>
      </c>
      <c r="C116" t="str">
        <f t="shared" si="1"/>
        <v>2018</v>
      </c>
      <c r="D116">
        <v>29.645051062702901</v>
      </c>
    </row>
    <row r="117" spans="1:4" hidden="1" x14ac:dyDescent="0.2">
      <c r="A117" t="s">
        <v>151</v>
      </c>
      <c r="B117" t="s">
        <v>354</v>
      </c>
      <c r="C117" t="str">
        <f t="shared" si="1"/>
        <v>2019</v>
      </c>
      <c r="D117">
        <v>33.579637373906202</v>
      </c>
    </row>
    <row r="118" spans="1:4" hidden="1" x14ac:dyDescent="0.2">
      <c r="A118" t="s">
        <v>151</v>
      </c>
      <c r="B118" t="s">
        <v>355</v>
      </c>
      <c r="C118" t="str">
        <f t="shared" si="1"/>
        <v>2020</v>
      </c>
    </row>
    <row r="119" spans="1:4" hidden="1" x14ac:dyDescent="0.2">
      <c r="A119" t="s">
        <v>151</v>
      </c>
      <c r="B119" t="s">
        <v>356</v>
      </c>
      <c r="C119" t="str">
        <f t="shared" si="1"/>
        <v>2021</v>
      </c>
    </row>
    <row r="120" spans="1:4" hidden="1" x14ac:dyDescent="0.2">
      <c r="A120" t="s">
        <v>157</v>
      </c>
      <c r="B120" t="s">
        <v>340</v>
      </c>
      <c r="C120" t="str">
        <f t="shared" si="1"/>
        <v>2015</v>
      </c>
    </row>
    <row r="121" spans="1:4" hidden="1" x14ac:dyDescent="0.2">
      <c r="A121" t="s">
        <v>157</v>
      </c>
      <c r="B121" t="s">
        <v>341</v>
      </c>
      <c r="C121" t="str">
        <f t="shared" si="1"/>
        <v>2016</v>
      </c>
      <c r="D121">
        <v>20.800764129399798</v>
      </c>
    </row>
    <row r="122" spans="1:4" hidden="1" x14ac:dyDescent="0.2">
      <c r="A122" t="s">
        <v>157</v>
      </c>
      <c r="B122" t="s">
        <v>342</v>
      </c>
      <c r="C122" t="str">
        <f t="shared" si="1"/>
        <v>2017</v>
      </c>
      <c r="D122">
        <v>20.529025926206</v>
      </c>
    </row>
    <row r="123" spans="1:4" hidden="1" x14ac:dyDescent="0.2">
      <c r="A123" t="s">
        <v>157</v>
      </c>
      <c r="B123" t="s">
        <v>343</v>
      </c>
      <c r="C123" t="str">
        <f t="shared" si="1"/>
        <v>2018</v>
      </c>
      <c r="D123">
        <v>24.844391641199302</v>
      </c>
    </row>
    <row r="124" spans="1:4" hidden="1" x14ac:dyDescent="0.2">
      <c r="A124" t="s">
        <v>161</v>
      </c>
      <c r="B124" t="s">
        <v>340</v>
      </c>
      <c r="C124" t="str">
        <f t="shared" si="1"/>
        <v>2015</v>
      </c>
    </row>
    <row r="125" spans="1:4" hidden="1" x14ac:dyDescent="0.2">
      <c r="A125" t="s">
        <v>161</v>
      </c>
      <c r="B125" t="s">
        <v>341</v>
      </c>
      <c r="C125" t="str">
        <f t="shared" si="1"/>
        <v>2016</v>
      </c>
      <c r="D125">
        <v>24.873592621098801</v>
      </c>
    </row>
    <row r="126" spans="1:4" hidden="1" x14ac:dyDescent="0.2">
      <c r="A126" t="s">
        <v>161</v>
      </c>
      <c r="B126" t="s">
        <v>342</v>
      </c>
      <c r="C126" t="str">
        <f t="shared" si="1"/>
        <v>2017</v>
      </c>
      <c r="D126">
        <v>29.265005950428002</v>
      </c>
    </row>
    <row r="127" spans="1:4" hidden="1" x14ac:dyDescent="0.2">
      <c r="A127" t="s">
        <v>161</v>
      </c>
      <c r="B127" t="s">
        <v>343</v>
      </c>
      <c r="C127" t="str">
        <f t="shared" si="1"/>
        <v>2018</v>
      </c>
      <c r="D127">
        <v>19.013432224378899</v>
      </c>
    </row>
    <row r="128" spans="1:4" hidden="1" x14ac:dyDescent="0.2">
      <c r="A128" t="s">
        <v>167</v>
      </c>
      <c r="B128" t="s">
        <v>350</v>
      </c>
      <c r="C128" t="str">
        <f t="shared" si="1"/>
        <v>2010</v>
      </c>
    </row>
    <row r="129" spans="1:4" hidden="1" x14ac:dyDescent="0.2">
      <c r="A129" t="s">
        <v>167</v>
      </c>
      <c r="B129" t="s">
        <v>351</v>
      </c>
      <c r="C129" t="str">
        <f t="shared" si="1"/>
        <v>2011</v>
      </c>
      <c r="D129">
        <v>16.2191129036196</v>
      </c>
    </row>
    <row r="130" spans="1:4" hidden="1" x14ac:dyDescent="0.2">
      <c r="A130" t="s">
        <v>167</v>
      </c>
      <c r="B130" t="s">
        <v>352</v>
      </c>
      <c r="C130" t="str">
        <f t="shared" si="1"/>
        <v>2012</v>
      </c>
      <c r="D130">
        <v>21.832510203800702</v>
      </c>
    </row>
    <row r="131" spans="1:4" hidden="1" x14ac:dyDescent="0.2">
      <c r="A131" t="s">
        <v>167</v>
      </c>
      <c r="B131" t="s">
        <v>353</v>
      </c>
      <c r="C131" t="str">
        <f t="shared" ref="C131:C194" si="2">RIGHT(B131,4)</f>
        <v>2013</v>
      </c>
      <c r="D131">
        <v>17.624844858264701</v>
      </c>
    </row>
    <row r="132" spans="1:4" hidden="1" x14ac:dyDescent="0.2">
      <c r="A132" t="s">
        <v>167</v>
      </c>
      <c r="B132" t="s">
        <v>339</v>
      </c>
      <c r="C132" t="str">
        <f t="shared" si="2"/>
        <v>2014</v>
      </c>
      <c r="D132">
        <v>22.124448705274901</v>
      </c>
    </row>
    <row r="133" spans="1:4" hidden="1" x14ac:dyDescent="0.2">
      <c r="A133" t="s">
        <v>167</v>
      </c>
      <c r="B133" t="s">
        <v>340</v>
      </c>
      <c r="C133" t="str">
        <f t="shared" si="2"/>
        <v>2015</v>
      </c>
      <c r="D133">
        <v>29.404605665450699</v>
      </c>
    </row>
    <row r="134" spans="1:4" hidden="1" x14ac:dyDescent="0.2">
      <c r="A134" t="s">
        <v>167</v>
      </c>
      <c r="B134" t="s">
        <v>341</v>
      </c>
      <c r="C134" t="str">
        <f t="shared" si="2"/>
        <v>2016</v>
      </c>
      <c r="D134">
        <v>28.280749810731201</v>
      </c>
    </row>
    <row r="135" spans="1:4" hidden="1" x14ac:dyDescent="0.2">
      <c r="A135" t="s">
        <v>167</v>
      </c>
      <c r="B135" t="s">
        <v>342</v>
      </c>
      <c r="C135" t="str">
        <f t="shared" si="2"/>
        <v>2017</v>
      </c>
      <c r="D135">
        <v>28.636504129800301</v>
      </c>
    </row>
    <row r="136" spans="1:4" hidden="1" x14ac:dyDescent="0.2">
      <c r="A136" t="s">
        <v>167</v>
      </c>
      <c r="B136" t="s">
        <v>343</v>
      </c>
      <c r="C136" t="str">
        <f t="shared" si="2"/>
        <v>2018</v>
      </c>
      <c r="D136">
        <v>41.499110644485498</v>
      </c>
    </row>
    <row r="137" spans="1:4" hidden="1" x14ac:dyDescent="0.2">
      <c r="A137" t="s">
        <v>173</v>
      </c>
      <c r="B137" t="s">
        <v>340</v>
      </c>
      <c r="C137" t="str">
        <f t="shared" si="2"/>
        <v>2015</v>
      </c>
    </row>
    <row r="138" spans="1:4" hidden="1" x14ac:dyDescent="0.2">
      <c r="A138" t="s">
        <v>173</v>
      </c>
      <c r="B138" t="s">
        <v>341</v>
      </c>
      <c r="C138" t="str">
        <f t="shared" si="2"/>
        <v>2016</v>
      </c>
      <c r="D138">
        <v>17.299973045815101</v>
      </c>
    </row>
    <row r="139" spans="1:4" hidden="1" x14ac:dyDescent="0.2">
      <c r="A139" t="s">
        <v>173</v>
      </c>
      <c r="B139" t="s">
        <v>342</v>
      </c>
      <c r="C139" t="str">
        <f t="shared" si="2"/>
        <v>2017</v>
      </c>
      <c r="D139">
        <v>22.795472116378299</v>
      </c>
    </row>
    <row r="140" spans="1:4" hidden="1" x14ac:dyDescent="0.2">
      <c r="A140" t="s">
        <v>173</v>
      </c>
      <c r="B140" t="s">
        <v>343</v>
      </c>
      <c r="C140" t="str">
        <f t="shared" si="2"/>
        <v>2018</v>
      </c>
      <c r="D140">
        <v>21.8092752866797</v>
      </c>
    </row>
    <row r="141" spans="1:4" hidden="1" x14ac:dyDescent="0.2">
      <c r="A141" t="s">
        <v>177</v>
      </c>
      <c r="B141" t="s">
        <v>346</v>
      </c>
      <c r="C141" t="str">
        <f t="shared" si="2"/>
        <v>2006</v>
      </c>
    </row>
    <row r="142" spans="1:4" hidden="1" x14ac:dyDescent="0.2">
      <c r="A142" t="s">
        <v>177</v>
      </c>
      <c r="B142" t="s">
        <v>348</v>
      </c>
      <c r="C142" t="str">
        <f t="shared" si="2"/>
        <v>2008</v>
      </c>
    </row>
    <row r="143" spans="1:4" hidden="1" x14ac:dyDescent="0.2">
      <c r="A143" t="s">
        <v>177</v>
      </c>
      <c r="B143" t="s">
        <v>348</v>
      </c>
      <c r="C143" t="str">
        <f t="shared" si="2"/>
        <v>2008</v>
      </c>
      <c r="D143">
        <v>21.669455027760101</v>
      </c>
    </row>
    <row r="144" spans="1:4" hidden="1" x14ac:dyDescent="0.2">
      <c r="A144" t="s">
        <v>177</v>
      </c>
      <c r="B144" t="s">
        <v>349</v>
      </c>
      <c r="C144" t="str">
        <f t="shared" si="2"/>
        <v>2009</v>
      </c>
      <c r="D144">
        <v>21.296856608947799</v>
      </c>
    </row>
    <row r="145" spans="1:4" hidden="1" x14ac:dyDescent="0.2">
      <c r="A145" t="s">
        <v>177</v>
      </c>
      <c r="B145" t="s">
        <v>350</v>
      </c>
      <c r="C145" t="str">
        <f t="shared" si="2"/>
        <v>2010</v>
      </c>
      <c r="D145">
        <v>17.340070990933601</v>
      </c>
    </row>
    <row r="146" spans="1:4" hidden="1" x14ac:dyDescent="0.2">
      <c r="A146" t="s">
        <v>177</v>
      </c>
      <c r="B146" t="s">
        <v>351</v>
      </c>
      <c r="C146" t="str">
        <f t="shared" si="2"/>
        <v>2011</v>
      </c>
      <c r="D146">
        <v>18.4692959539925</v>
      </c>
    </row>
    <row r="147" spans="1:4" hidden="1" x14ac:dyDescent="0.2">
      <c r="A147" t="s">
        <v>177</v>
      </c>
      <c r="B147" t="s">
        <v>352</v>
      </c>
      <c r="C147" t="str">
        <f t="shared" si="2"/>
        <v>2012</v>
      </c>
      <c r="D147">
        <v>18.974271591049799</v>
      </c>
    </row>
    <row r="148" spans="1:4" hidden="1" x14ac:dyDescent="0.2">
      <c r="A148" t="s">
        <v>177</v>
      </c>
      <c r="B148" t="s">
        <v>353</v>
      </c>
      <c r="C148" t="str">
        <f t="shared" si="2"/>
        <v>2013</v>
      </c>
      <c r="D148">
        <v>19.937133436442998</v>
      </c>
    </row>
    <row r="149" spans="1:4" hidden="1" x14ac:dyDescent="0.2">
      <c r="A149" t="s">
        <v>177</v>
      </c>
      <c r="B149" t="s">
        <v>339</v>
      </c>
      <c r="C149" t="str">
        <f t="shared" si="2"/>
        <v>2014</v>
      </c>
      <c r="D149">
        <v>19.7978421636581</v>
      </c>
    </row>
    <row r="150" spans="1:4" hidden="1" x14ac:dyDescent="0.2">
      <c r="A150" t="s">
        <v>177</v>
      </c>
      <c r="B150" t="s">
        <v>340</v>
      </c>
      <c r="C150" t="str">
        <f t="shared" si="2"/>
        <v>2015</v>
      </c>
      <c r="D150">
        <v>20.7985248865321</v>
      </c>
    </row>
    <row r="151" spans="1:4" hidden="1" x14ac:dyDescent="0.2">
      <c r="A151" t="s">
        <v>177</v>
      </c>
      <c r="B151" t="s">
        <v>341</v>
      </c>
      <c r="C151" t="str">
        <f t="shared" si="2"/>
        <v>2016</v>
      </c>
      <c r="D151">
        <v>23.3497453612896</v>
      </c>
    </row>
    <row r="152" spans="1:4" hidden="1" x14ac:dyDescent="0.2">
      <c r="A152" t="s">
        <v>177</v>
      </c>
      <c r="B152" t="s">
        <v>342</v>
      </c>
      <c r="C152" t="str">
        <f t="shared" si="2"/>
        <v>2017</v>
      </c>
      <c r="D152">
        <v>28.078773338805</v>
      </c>
    </row>
    <row r="153" spans="1:4" hidden="1" x14ac:dyDescent="0.2">
      <c r="A153" t="s">
        <v>183</v>
      </c>
      <c r="B153" t="s">
        <v>348</v>
      </c>
      <c r="C153" t="str">
        <f t="shared" si="2"/>
        <v>2008</v>
      </c>
    </row>
    <row r="154" spans="1:4" hidden="1" x14ac:dyDescent="0.2">
      <c r="A154" t="s">
        <v>183</v>
      </c>
      <c r="B154" t="s">
        <v>349</v>
      </c>
      <c r="C154" t="str">
        <f t="shared" si="2"/>
        <v>2009</v>
      </c>
      <c r="D154">
        <v>14.7022202341588</v>
      </c>
    </row>
    <row r="155" spans="1:4" hidden="1" x14ac:dyDescent="0.2">
      <c r="A155" t="s">
        <v>183</v>
      </c>
      <c r="B155" t="s">
        <v>350</v>
      </c>
      <c r="C155" t="str">
        <f t="shared" si="2"/>
        <v>2010</v>
      </c>
      <c r="D155">
        <v>11.7893620671716</v>
      </c>
    </row>
    <row r="156" spans="1:4" hidden="1" x14ac:dyDescent="0.2">
      <c r="A156" t="s">
        <v>183</v>
      </c>
      <c r="B156" t="s">
        <v>351</v>
      </c>
      <c r="C156" t="str">
        <f t="shared" si="2"/>
        <v>2011</v>
      </c>
      <c r="D156">
        <v>14.8477390040473</v>
      </c>
    </row>
    <row r="157" spans="1:4" hidden="1" x14ac:dyDescent="0.2">
      <c r="A157" t="s">
        <v>183</v>
      </c>
      <c r="B157" t="s">
        <v>352</v>
      </c>
      <c r="C157" t="str">
        <f t="shared" si="2"/>
        <v>2012</v>
      </c>
      <c r="D157">
        <v>13.087365240493099</v>
      </c>
    </row>
    <row r="158" spans="1:4" hidden="1" x14ac:dyDescent="0.2">
      <c r="A158" t="s">
        <v>183</v>
      </c>
      <c r="B158" t="s">
        <v>353</v>
      </c>
      <c r="C158" t="str">
        <f t="shared" si="2"/>
        <v>2013</v>
      </c>
      <c r="D158">
        <v>13.3516146757188</v>
      </c>
    </row>
    <row r="159" spans="1:4" hidden="1" x14ac:dyDescent="0.2">
      <c r="A159" t="s">
        <v>183</v>
      </c>
      <c r="B159" t="s">
        <v>339</v>
      </c>
      <c r="C159" t="str">
        <f t="shared" si="2"/>
        <v>2014</v>
      </c>
      <c r="D159">
        <v>13.243306066309801</v>
      </c>
    </row>
    <row r="160" spans="1:4" hidden="1" x14ac:dyDescent="0.2">
      <c r="A160" t="s">
        <v>183</v>
      </c>
      <c r="B160" t="s">
        <v>340</v>
      </c>
      <c r="C160" t="str">
        <f t="shared" si="2"/>
        <v>2015</v>
      </c>
      <c r="D160">
        <v>15.419278248484099</v>
      </c>
    </row>
    <row r="161" spans="1:4" hidden="1" x14ac:dyDescent="0.2">
      <c r="A161" t="s">
        <v>183</v>
      </c>
      <c r="B161" t="s">
        <v>341</v>
      </c>
      <c r="C161" t="str">
        <f t="shared" si="2"/>
        <v>2016</v>
      </c>
      <c r="D161">
        <v>19.9757930935451</v>
      </c>
    </row>
    <row r="162" spans="1:4" hidden="1" x14ac:dyDescent="0.2">
      <c r="A162" t="s">
        <v>183</v>
      </c>
      <c r="B162" t="s">
        <v>342</v>
      </c>
      <c r="C162" t="str">
        <f t="shared" si="2"/>
        <v>2017</v>
      </c>
      <c r="D162">
        <v>34.721198839438301</v>
      </c>
    </row>
    <row r="163" spans="1:4" hidden="1" x14ac:dyDescent="0.2">
      <c r="A163" t="s">
        <v>183</v>
      </c>
      <c r="B163" t="s">
        <v>343</v>
      </c>
      <c r="C163" t="str">
        <f t="shared" si="2"/>
        <v>2018</v>
      </c>
      <c r="D163">
        <v>37.850200219065101</v>
      </c>
    </row>
    <row r="164" spans="1:4" hidden="1" x14ac:dyDescent="0.2">
      <c r="A164" t="s">
        <v>189</v>
      </c>
      <c r="B164" t="s">
        <v>341</v>
      </c>
      <c r="C164" t="str">
        <f t="shared" si="2"/>
        <v>2016</v>
      </c>
    </row>
    <row r="165" spans="1:4" hidden="1" x14ac:dyDescent="0.2">
      <c r="A165" t="s">
        <v>189</v>
      </c>
      <c r="B165" t="s">
        <v>342</v>
      </c>
      <c r="C165" t="str">
        <f t="shared" si="2"/>
        <v>2017</v>
      </c>
      <c r="D165">
        <v>33.793466487489702</v>
      </c>
    </row>
    <row r="166" spans="1:4" hidden="1" x14ac:dyDescent="0.2">
      <c r="A166" t="s">
        <v>189</v>
      </c>
      <c r="B166" t="s">
        <v>343</v>
      </c>
      <c r="C166" t="str">
        <f t="shared" si="2"/>
        <v>2018</v>
      </c>
      <c r="D166">
        <v>27.2334720709012</v>
      </c>
    </row>
    <row r="167" spans="1:4" hidden="1" x14ac:dyDescent="0.2">
      <c r="A167" t="s">
        <v>195</v>
      </c>
      <c r="B167" t="s">
        <v>353</v>
      </c>
      <c r="C167" t="str">
        <f t="shared" si="2"/>
        <v>2013</v>
      </c>
    </row>
    <row r="168" spans="1:4" hidden="1" x14ac:dyDescent="0.2">
      <c r="A168" t="s">
        <v>195</v>
      </c>
      <c r="B168" t="s">
        <v>339</v>
      </c>
      <c r="C168" t="str">
        <f t="shared" si="2"/>
        <v>2014</v>
      </c>
    </row>
    <row r="169" spans="1:4" hidden="1" x14ac:dyDescent="0.2">
      <c r="A169" t="s">
        <v>195</v>
      </c>
      <c r="B169" t="s">
        <v>340</v>
      </c>
      <c r="C169" t="str">
        <f t="shared" si="2"/>
        <v>2015</v>
      </c>
      <c r="D169">
        <v>12.1741980893086</v>
      </c>
    </row>
    <row r="170" spans="1:4" hidden="1" x14ac:dyDescent="0.2">
      <c r="A170" t="s">
        <v>195</v>
      </c>
      <c r="B170" t="s">
        <v>341</v>
      </c>
      <c r="C170" t="str">
        <f t="shared" si="2"/>
        <v>2016</v>
      </c>
      <c r="D170">
        <v>15.8849983648074</v>
      </c>
    </row>
    <row r="171" spans="1:4" hidden="1" x14ac:dyDescent="0.2">
      <c r="A171" t="s">
        <v>201</v>
      </c>
      <c r="B171" t="s">
        <v>344</v>
      </c>
      <c r="C171" t="str">
        <f t="shared" si="2"/>
        <v>2004</v>
      </c>
      <c r="D171">
        <v>20.652933941524498</v>
      </c>
    </row>
    <row r="172" spans="1:4" hidden="1" x14ac:dyDescent="0.2">
      <c r="A172" t="s">
        <v>201</v>
      </c>
      <c r="B172" t="s">
        <v>345</v>
      </c>
      <c r="C172" t="str">
        <f t="shared" si="2"/>
        <v>2005</v>
      </c>
      <c r="D172">
        <v>20.5905521152158</v>
      </c>
    </row>
    <row r="173" spans="1:4" hidden="1" x14ac:dyDescent="0.2">
      <c r="A173" t="s">
        <v>201</v>
      </c>
      <c r="B173" t="s">
        <v>346</v>
      </c>
      <c r="C173" t="str">
        <f t="shared" si="2"/>
        <v>2006</v>
      </c>
      <c r="D173">
        <v>49.017810387591901</v>
      </c>
    </row>
    <row r="174" spans="1:4" hidden="1" x14ac:dyDescent="0.2">
      <c r="A174" t="s">
        <v>201</v>
      </c>
      <c r="B174" t="s">
        <v>347</v>
      </c>
      <c r="C174" t="str">
        <f t="shared" si="2"/>
        <v>2007</v>
      </c>
      <c r="D174">
        <v>64.711314958252103</v>
      </c>
    </row>
    <row r="175" spans="1:4" hidden="1" x14ac:dyDescent="0.2">
      <c r="A175" t="s">
        <v>201</v>
      </c>
      <c r="B175" t="s">
        <v>348</v>
      </c>
      <c r="C175" t="str">
        <f t="shared" si="2"/>
        <v>2008</v>
      </c>
      <c r="D175">
        <v>61.778263793491902</v>
      </c>
    </row>
    <row r="176" spans="1:4" hidden="1" x14ac:dyDescent="0.2">
      <c r="A176" t="s">
        <v>201</v>
      </c>
      <c r="B176" t="s">
        <v>349</v>
      </c>
      <c r="C176" t="str">
        <f t="shared" si="2"/>
        <v>2009</v>
      </c>
      <c r="D176">
        <v>66.765480304137398</v>
      </c>
    </row>
    <row r="177" spans="1:4" hidden="1" x14ac:dyDescent="0.2">
      <c r="A177" t="s">
        <v>201</v>
      </c>
      <c r="B177" t="s">
        <v>350</v>
      </c>
      <c r="C177" t="str">
        <f t="shared" si="2"/>
        <v>2010</v>
      </c>
      <c r="D177">
        <v>67.702378224021899</v>
      </c>
    </row>
    <row r="178" spans="1:4" hidden="1" x14ac:dyDescent="0.2">
      <c r="A178" t="s">
        <v>201</v>
      </c>
      <c r="B178" t="s">
        <v>351</v>
      </c>
      <c r="C178" t="str">
        <f t="shared" si="2"/>
        <v>2011</v>
      </c>
      <c r="D178">
        <v>62.902755800823698</v>
      </c>
    </row>
    <row r="179" spans="1:4" hidden="1" x14ac:dyDescent="0.2">
      <c r="A179" t="s">
        <v>201</v>
      </c>
      <c r="B179" t="s">
        <v>352</v>
      </c>
      <c r="C179" t="str">
        <f t="shared" si="2"/>
        <v>2012</v>
      </c>
      <c r="D179">
        <v>48.825082762031002</v>
      </c>
    </row>
    <row r="180" spans="1:4" hidden="1" x14ac:dyDescent="0.2">
      <c r="A180" t="s">
        <v>201</v>
      </c>
      <c r="B180" t="s">
        <v>353</v>
      </c>
      <c r="C180" t="str">
        <f t="shared" si="2"/>
        <v>2013</v>
      </c>
      <c r="D180">
        <v>56.873375734212601</v>
      </c>
    </row>
    <row r="181" spans="1:4" hidden="1" x14ac:dyDescent="0.2">
      <c r="A181" t="s">
        <v>201</v>
      </c>
      <c r="B181" t="s">
        <v>339</v>
      </c>
      <c r="C181" t="str">
        <f t="shared" si="2"/>
        <v>2014</v>
      </c>
      <c r="D181">
        <v>47.801709010102002</v>
      </c>
    </row>
    <row r="182" spans="1:4" hidden="1" x14ac:dyDescent="0.2">
      <c r="A182" t="s">
        <v>201</v>
      </c>
      <c r="B182" t="s">
        <v>340</v>
      </c>
      <c r="C182" t="str">
        <f t="shared" si="2"/>
        <v>2015</v>
      </c>
      <c r="D182">
        <v>48.165053981159197</v>
      </c>
    </row>
    <row r="183" spans="1:4" hidden="1" x14ac:dyDescent="0.2">
      <c r="A183" t="s">
        <v>201</v>
      </c>
      <c r="B183" t="s">
        <v>341</v>
      </c>
      <c r="C183" t="str">
        <f t="shared" si="2"/>
        <v>2016</v>
      </c>
      <c r="D183">
        <v>58.4734599248753</v>
      </c>
    </row>
    <row r="184" spans="1:4" hidden="1" x14ac:dyDescent="0.2">
      <c r="A184" t="s">
        <v>201</v>
      </c>
      <c r="B184" t="s">
        <v>342</v>
      </c>
      <c r="C184" t="str">
        <f t="shared" si="2"/>
        <v>2017</v>
      </c>
      <c r="D184">
        <v>46.469139201848201</v>
      </c>
    </row>
    <row r="185" spans="1:4" hidden="1" x14ac:dyDescent="0.2">
      <c r="A185" t="s">
        <v>201</v>
      </c>
      <c r="B185" t="s">
        <v>343</v>
      </c>
      <c r="C185" t="str">
        <f t="shared" si="2"/>
        <v>2018</v>
      </c>
    </row>
    <row r="186" spans="1:4" hidden="1" x14ac:dyDescent="0.2">
      <c r="A186" t="s">
        <v>207</v>
      </c>
      <c r="B186" t="s">
        <v>347</v>
      </c>
      <c r="C186" t="str">
        <f t="shared" si="2"/>
        <v>2007</v>
      </c>
    </row>
    <row r="187" spans="1:4" hidden="1" x14ac:dyDescent="0.2">
      <c r="A187" t="s">
        <v>207</v>
      </c>
      <c r="B187" t="s">
        <v>348</v>
      </c>
      <c r="C187" t="str">
        <f t="shared" si="2"/>
        <v>2008</v>
      </c>
      <c r="D187">
        <v>18.8937693409849</v>
      </c>
    </row>
    <row r="188" spans="1:4" hidden="1" x14ac:dyDescent="0.2">
      <c r="A188" t="s">
        <v>207</v>
      </c>
      <c r="B188" t="s">
        <v>349</v>
      </c>
      <c r="C188" t="str">
        <f t="shared" si="2"/>
        <v>2009</v>
      </c>
      <c r="D188">
        <v>15.140387796037899</v>
      </c>
    </row>
    <row r="189" spans="1:4" hidden="1" x14ac:dyDescent="0.2">
      <c r="A189" t="s">
        <v>207</v>
      </c>
      <c r="B189" t="s">
        <v>350</v>
      </c>
      <c r="C189" t="str">
        <f t="shared" si="2"/>
        <v>2010</v>
      </c>
      <c r="D189">
        <v>15.4867102776259</v>
      </c>
    </row>
    <row r="190" spans="1:4" hidden="1" x14ac:dyDescent="0.2">
      <c r="A190" t="s">
        <v>207</v>
      </c>
      <c r="B190" t="s">
        <v>351</v>
      </c>
      <c r="C190" t="str">
        <f t="shared" si="2"/>
        <v>2011</v>
      </c>
      <c r="D190">
        <v>18.468218105602698</v>
      </c>
    </row>
    <row r="191" spans="1:4" hidden="1" x14ac:dyDescent="0.2">
      <c r="A191" t="s">
        <v>207</v>
      </c>
      <c r="B191" t="s">
        <v>352</v>
      </c>
      <c r="C191" t="str">
        <f t="shared" si="2"/>
        <v>2012</v>
      </c>
      <c r="D191">
        <v>20.348960031978201</v>
      </c>
    </row>
    <row r="192" spans="1:4" hidden="1" x14ac:dyDescent="0.2">
      <c r="A192" t="s">
        <v>207</v>
      </c>
      <c r="B192" t="s">
        <v>353</v>
      </c>
      <c r="C192" t="str">
        <f t="shared" si="2"/>
        <v>2013</v>
      </c>
      <c r="D192">
        <v>16.062552817089699</v>
      </c>
    </row>
    <row r="193" spans="1:4" hidden="1" x14ac:dyDescent="0.2">
      <c r="A193" t="s">
        <v>207</v>
      </c>
      <c r="B193" t="s">
        <v>339</v>
      </c>
      <c r="C193" t="str">
        <f t="shared" si="2"/>
        <v>2014</v>
      </c>
      <c r="D193">
        <v>17.488728542922001</v>
      </c>
    </row>
    <row r="194" spans="1:4" hidden="1" x14ac:dyDescent="0.2">
      <c r="A194" t="s">
        <v>207</v>
      </c>
      <c r="B194" t="s">
        <v>340</v>
      </c>
      <c r="C194" t="str">
        <f t="shared" si="2"/>
        <v>2015</v>
      </c>
      <c r="D194">
        <v>21.049281374027998</v>
      </c>
    </row>
    <row r="195" spans="1:4" hidden="1" x14ac:dyDescent="0.2">
      <c r="A195" t="s">
        <v>207</v>
      </c>
      <c r="B195" t="s">
        <v>341</v>
      </c>
      <c r="C195" t="str">
        <f t="shared" ref="C195:C258" si="3">RIGHT(B195,4)</f>
        <v>2016</v>
      </c>
      <c r="D195">
        <v>25.2123887337216</v>
      </c>
    </row>
    <row r="196" spans="1:4" hidden="1" x14ac:dyDescent="0.2">
      <c r="A196" t="s">
        <v>207</v>
      </c>
      <c r="B196" t="s">
        <v>342</v>
      </c>
      <c r="C196" t="str">
        <f t="shared" si="3"/>
        <v>2017</v>
      </c>
      <c r="D196">
        <v>31.054922964243801</v>
      </c>
    </row>
    <row r="197" spans="1:4" hidden="1" x14ac:dyDescent="0.2">
      <c r="A197" t="s">
        <v>207</v>
      </c>
      <c r="B197" t="s">
        <v>343</v>
      </c>
      <c r="C197" t="str">
        <f t="shared" si="3"/>
        <v>2018</v>
      </c>
      <c r="D197">
        <v>32.170263234271502</v>
      </c>
    </row>
    <row r="198" spans="1:4" hidden="1" x14ac:dyDescent="0.2">
      <c r="A198" t="s">
        <v>207</v>
      </c>
      <c r="B198" t="s">
        <v>354</v>
      </c>
      <c r="C198" t="str">
        <f t="shared" si="3"/>
        <v>2019</v>
      </c>
      <c r="D198">
        <v>39.099198008435401</v>
      </c>
    </row>
    <row r="199" spans="1:4" hidden="1" x14ac:dyDescent="0.2">
      <c r="A199" t="s">
        <v>213</v>
      </c>
      <c r="B199" t="s">
        <v>339</v>
      </c>
      <c r="C199" t="str">
        <f t="shared" si="3"/>
        <v>2014</v>
      </c>
    </row>
    <row r="200" spans="1:4" hidden="1" x14ac:dyDescent="0.2">
      <c r="A200" t="s">
        <v>213</v>
      </c>
      <c r="B200" t="s">
        <v>340</v>
      </c>
      <c r="C200" t="str">
        <f t="shared" si="3"/>
        <v>2015</v>
      </c>
      <c r="D200">
        <v>26.445593009931201</v>
      </c>
    </row>
    <row r="201" spans="1:4" hidden="1" x14ac:dyDescent="0.2">
      <c r="A201" t="s">
        <v>213</v>
      </c>
      <c r="B201" t="s">
        <v>341</v>
      </c>
      <c r="C201" t="str">
        <f t="shared" si="3"/>
        <v>2016</v>
      </c>
      <c r="D201">
        <v>26.574025803548</v>
      </c>
    </row>
    <row r="202" spans="1:4" hidden="1" x14ac:dyDescent="0.2">
      <c r="A202" t="s">
        <v>213</v>
      </c>
      <c r="B202" t="s">
        <v>342</v>
      </c>
      <c r="C202" t="str">
        <f t="shared" si="3"/>
        <v>2017</v>
      </c>
      <c r="D202">
        <v>28.094621096131</v>
      </c>
    </row>
    <row r="203" spans="1:4" hidden="1" x14ac:dyDescent="0.2">
      <c r="A203" t="s">
        <v>213</v>
      </c>
      <c r="B203" t="s">
        <v>343</v>
      </c>
      <c r="C203" t="str">
        <f t="shared" si="3"/>
        <v>2018</v>
      </c>
      <c r="D203">
        <v>29.494945937917301</v>
      </c>
    </row>
    <row r="204" spans="1:4" hidden="1" x14ac:dyDescent="0.2">
      <c r="A204" t="s">
        <v>213</v>
      </c>
      <c r="B204" t="s">
        <v>354</v>
      </c>
      <c r="C204" t="str">
        <f t="shared" si="3"/>
        <v>2019</v>
      </c>
      <c r="D204">
        <v>28.458996896926699</v>
      </c>
    </row>
    <row r="205" spans="1:4" hidden="1" x14ac:dyDescent="0.2">
      <c r="A205" t="s">
        <v>219</v>
      </c>
      <c r="C205" t="str">
        <f t="shared" si="3"/>
        <v/>
      </c>
    </row>
    <row r="206" spans="1:4" hidden="1" x14ac:dyDescent="0.2">
      <c r="A206" t="s">
        <v>230</v>
      </c>
      <c r="B206" t="s">
        <v>354</v>
      </c>
      <c r="C206" t="str">
        <f t="shared" si="3"/>
        <v>2019</v>
      </c>
    </row>
    <row r="207" spans="1:4" hidden="1" x14ac:dyDescent="0.2">
      <c r="A207" t="s">
        <v>230</v>
      </c>
      <c r="B207" t="s">
        <v>355</v>
      </c>
      <c r="C207" t="str">
        <f t="shared" si="3"/>
        <v>2020</v>
      </c>
      <c r="D207">
        <v>22.823899477637902</v>
      </c>
    </row>
    <row r="208" spans="1:4" hidden="1" x14ac:dyDescent="0.2">
      <c r="A208" t="s">
        <v>236</v>
      </c>
      <c r="B208" t="s">
        <v>339</v>
      </c>
      <c r="C208" t="str">
        <f t="shared" si="3"/>
        <v>2014</v>
      </c>
    </row>
    <row r="209" spans="1:4" hidden="1" x14ac:dyDescent="0.2">
      <c r="A209" t="s">
        <v>236</v>
      </c>
      <c r="B209" t="s">
        <v>341</v>
      </c>
      <c r="C209" t="str">
        <f t="shared" si="3"/>
        <v>2016</v>
      </c>
    </row>
    <row r="210" spans="1:4" hidden="1" x14ac:dyDescent="0.2">
      <c r="A210" t="s">
        <v>236</v>
      </c>
      <c r="B210" t="s">
        <v>341</v>
      </c>
      <c r="C210" t="str">
        <f t="shared" si="3"/>
        <v>2016</v>
      </c>
      <c r="D210">
        <v>37.028966179479603</v>
      </c>
    </row>
    <row r="211" spans="1:4" hidden="1" x14ac:dyDescent="0.2">
      <c r="A211" t="s">
        <v>236</v>
      </c>
      <c r="B211" t="s">
        <v>342</v>
      </c>
      <c r="C211" t="str">
        <f t="shared" si="3"/>
        <v>2017</v>
      </c>
      <c r="D211">
        <v>37.149355474393097</v>
      </c>
    </row>
    <row r="212" spans="1:4" hidden="1" x14ac:dyDescent="0.2">
      <c r="A212" t="s">
        <v>242</v>
      </c>
      <c r="B212" t="s">
        <v>353</v>
      </c>
      <c r="C212" t="str">
        <f t="shared" si="3"/>
        <v>2013</v>
      </c>
    </row>
    <row r="213" spans="1:4" hidden="1" x14ac:dyDescent="0.2">
      <c r="A213" t="s">
        <v>242</v>
      </c>
      <c r="B213" t="s">
        <v>339</v>
      </c>
      <c r="C213" t="str">
        <f t="shared" si="3"/>
        <v>2014</v>
      </c>
    </row>
    <row r="214" spans="1:4" hidden="1" x14ac:dyDescent="0.2">
      <c r="A214" t="s">
        <v>242</v>
      </c>
      <c r="B214" t="s">
        <v>340</v>
      </c>
      <c r="C214" t="str">
        <f t="shared" si="3"/>
        <v>2015</v>
      </c>
      <c r="D214">
        <v>32.5635043613512</v>
      </c>
    </row>
    <row r="215" spans="1:4" hidden="1" x14ac:dyDescent="0.2">
      <c r="A215" t="s">
        <v>242</v>
      </c>
      <c r="B215" t="s">
        <v>341</v>
      </c>
      <c r="C215" t="str">
        <f t="shared" si="3"/>
        <v>2016</v>
      </c>
      <c r="D215">
        <v>23.205466494003399</v>
      </c>
    </row>
    <row r="216" spans="1:4" hidden="1" x14ac:dyDescent="0.2">
      <c r="A216" t="s">
        <v>242</v>
      </c>
      <c r="B216" t="s">
        <v>342</v>
      </c>
      <c r="C216" t="str">
        <f t="shared" si="3"/>
        <v>2017</v>
      </c>
      <c r="D216">
        <v>27.5340345278914</v>
      </c>
    </row>
    <row r="217" spans="1:4" hidden="1" x14ac:dyDescent="0.2">
      <c r="A217" t="s">
        <v>248</v>
      </c>
      <c r="C217" t="str">
        <f t="shared" si="3"/>
        <v/>
      </c>
    </row>
    <row r="218" spans="1:4" hidden="1" x14ac:dyDescent="0.2">
      <c r="A218" t="s">
        <v>254</v>
      </c>
      <c r="B218" t="s">
        <v>342</v>
      </c>
      <c r="C218" t="str">
        <f t="shared" si="3"/>
        <v>2017</v>
      </c>
    </row>
    <row r="219" spans="1:4" hidden="1" x14ac:dyDescent="0.2">
      <c r="A219" t="s">
        <v>254</v>
      </c>
      <c r="B219" t="s">
        <v>343</v>
      </c>
      <c r="C219" t="str">
        <f t="shared" si="3"/>
        <v>2018</v>
      </c>
      <c r="D219">
        <v>47.379940777773001</v>
      </c>
    </row>
    <row r="220" spans="1:4" hidden="1" x14ac:dyDescent="0.2">
      <c r="A220" t="s">
        <v>254</v>
      </c>
      <c r="B220" t="s">
        <v>354</v>
      </c>
      <c r="C220" t="str">
        <f t="shared" si="3"/>
        <v>2019</v>
      </c>
      <c r="D220">
        <v>43.413975095812397</v>
      </c>
    </row>
    <row r="221" spans="1:4" hidden="1" x14ac:dyDescent="0.2">
      <c r="A221" t="s">
        <v>260</v>
      </c>
      <c r="B221" t="s">
        <v>348</v>
      </c>
      <c r="C221" t="str">
        <f t="shared" si="3"/>
        <v>2008</v>
      </c>
    </row>
    <row r="222" spans="1:4" hidden="1" x14ac:dyDescent="0.2">
      <c r="A222" t="s">
        <v>260</v>
      </c>
      <c r="B222" t="s">
        <v>349</v>
      </c>
      <c r="C222" t="str">
        <f t="shared" si="3"/>
        <v>2009</v>
      </c>
      <c r="D222">
        <v>18.910225939420201</v>
      </c>
    </row>
    <row r="223" spans="1:4" hidden="1" x14ac:dyDescent="0.2">
      <c r="A223" t="s">
        <v>260</v>
      </c>
      <c r="B223" t="s">
        <v>350</v>
      </c>
      <c r="C223" t="str">
        <f t="shared" si="3"/>
        <v>2010</v>
      </c>
      <c r="D223">
        <v>16.864131617669599</v>
      </c>
    </row>
    <row r="224" spans="1:4" hidden="1" x14ac:dyDescent="0.2">
      <c r="A224" t="s">
        <v>260</v>
      </c>
      <c r="B224" t="s">
        <v>351</v>
      </c>
      <c r="C224" t="str">
        <f t="shared" si="3"/>
        <v>2011</v>
      </c>
      <c r="D224">
        <v>29.317203512874901</v>
      </c>
    </row>
    <row r="225" spans="1:4" hidden="1" x14ac:dyDescent="0.2">
      <c r="A225" t="s">
        <v>260</v>
      </c>
      <c r="B225" t="s">
        <v>352</v>
      </c>
      <c r="C225" t="str">
        <f t="shared" si="3"/>
        <v>2012</v>
      </c>
      <c r="D225">
        <v>23.2440539368644</v>
      </c>
    </row>
    <row r="226" spans="1:4" hidden="1" x14ac:dyDescent="0.2">
      <c r="A226" t="s">
        <v>260</v>
      </c>
      <c r="B226" t="s">
        <v>353</v>
      </c>
      <c r="C226" t="str">
        <f t="shared" si="3"/>
        <v>2013</v>
      </c>
      <c r="D226">
        <v>28.992777986163901</v>
      </c>
    </row>
    <row r="227" spans="1:4" hidden="1" x14ac:dyDescent="0.2">
      <c r="A227" t="s">
        <v>260</v>
      </c>
      <c r="B227" t="s">
        <v>339</v>
      </c>
      <c r="C227" t="str">
        <f t="shared" si="3"/>
        <v>2014</v>
      </c>
      <c r="D227">
        <v>17.376600513054999</v>
      </c>
    </row>
    <row r="228" spans="1:4" hidden="1" x14ac:dyDescent="0.2">
      <c r="A228" t="s">
        <v>260</v>
      </c>
      <c r="B228" t="s">
        <v>340</v>
      </c>
      <c r="C228" t="str">
        <f t="shared" si="3"/>
        <v>2015</v>
      </c>
      <c r="D228">
        <v>27.111596176653698</v>
      </c>
    </row>
    <row r="229" spans="1:4" hidden="1" x14ac:dyDescent="0.2">
      <c r="A229" t="s">
        <v>260</v>
      </c>
      <c r="B229" t="s">
        <v>341</v>
      </c>
      <c r="C229" t="str">
        <f t="shared" si="3"/>
        <v>2016</v>
      </c>
      <c r="D229">
        <v>28.820359134362899</v>
      </c>
    </row>
    <row r="230" spans="1:4" hidden="1" x14ac:dyDescent="0.2">
      <c r="A230" t="s">
        <v>260</v>
      </c>
      <c r="B230" t="s">
        <v>342</v>
      </c>
      <c r="C230" t="str">
        <f t="shared" si="3"/>
        <v>2017</v>
      </c>
      <c r="D230">
        <v>31.670815000561099</v>
      </c>
    </row>
    <row r="231" spans="1:4" hidden="1" x14ac:dyDescent="0.2">
      <c r="A231" t="s">
        <v>260</v>
      </c>
      <c r="B231" t="s">
        <v>343</v>
      </c>
      <c r="C231" t="str">
        <f t="shared" si="3"/>
        <v>2018</v>
      </c>
      <c r="D231">
        <v>30.5313184094226</v>
      </c>
    </row>
    <row r="232" spans="1:4" hidden="1" x14ac:dyDescent="0.2">
      <c r="A232" t="s">
        <v>266</v>
      </c>
      <c r="B232" t="s">
        <v>347</v>
      </c>
      <c r="C232" t="str">
        <f t="shared" si="3"/>
        <v>2007</v>
      </c>
    </row>
    <row r="233" spans="1:4" hidden="1" x14ac:dyDescent="0.2">
      <c r="A233" t="s">
        <v>266</v>
      </c>
      <c r="B233" t="s">
        <v>348</v>
      </c>
      <c r="C233" t="str">
        <f t="shared" si="3"/>
        <v>2008</v>
      </c>
      <c r="D233">
        <v>18.055263170862698</v>
      </c>
    </row>
    <row r="234" spans="1:4" hidden="1" x14ac:dyDescent="0.2">
      <c r="A234" t="s">
        <v>266</v>
      </c>
      <c r="B234" t="s">
        <v>349</v>
      </c>
      <c r="C234" t="str">
        <f t="shared" si="3"/>
        <v>2009</v>
      </c>
      <c r="D234">
        <v>28.779096484975799</v>
      </c>
    </row>
    <row r="235" spans="1:4" hidden="1" x14ac:dyDescent="0.2">
      <c r="A235" t="s">
        <v>266</v>
      </c>
      <c r="B235" t="s">
        <v>350</v>
      </c>
      <c r="C235" t="str">
        <f t="shared" si="3"/>
        <v>2010</v>
      </c>
      <c r="D235">
        <v>28.2887680831025</v>
      </c>
    </row>
    <row r="236" spans="1:4" hidden="1" x14ac:dyDescent="0.2">
      <c r="A236" t="s">
        <v>266</v>
      </c>
      <c r="B236" t="s">
        <v>351</v>
      </c>
      <c r="C236" t="str">
        <f t="shared" si="3"/>
        <v>2011</v>
      </c>
      <c r="D236">
        <v>23.367723085764901</v>
      </c>
    </row>
    <row r="237" spans="1:4" hidden="1" x14ac:dyDescent="0.2">
      <c r="A237" t="s">
        <v>266</v>
      </c>
      <c r="B237" t="s">
        <v>352</v>
      </c>
      <c r="C237" t="str">
        <f t="shared" si="3"/>
        <v>2012</v>
      </c>
      <c r="D237">
        <v>23.6514479309511</v>
      </c>
    </row>
    <row r="238" spans="1:4" hidden="1" x14ac:dyDescent="0.2">
      <c r="A238" t="s">
        <v>266</v>
      </c>
      <c r="B238" t="s">
        <v>353</v>
      </c>
      <c r="C238" t="str">
        <f t="shared" si="3"/>
        <v>2013</v>
      </c>
      <c r="D238">
        <v>23.9194633689483</v>
      </c>
    </row>
    <row r="239" spans="1:4" hidden="1" x14ac:dyDescent="0.2">
      <c r="A239" t="s">
        <v>266</v>
      </c>
      <c r="B239" t="s">
        <v>339</v>
      </c>
      <c r="C239" t="str">
        <f t="shared" si="3"/>
        <v>2014</v>
      </c>
      <c r="D239">
        <v>22.3533075480862</v>
      </c>
    </row>
    <row r="240" spans="1:4" hidden="1" x14ac:dyDescent="0.2">
      <c r="A240" t="s">
        <v>266</v>
      </c>
      <c r="B240" t="s">
        <v>340</v>
      </c>
      <c r="C240" t="str">
        <f t="shared" si="3"/>
        <v>2015</v>
      </c>
      <c r="D240">
        <v>26.367710653686501</v>
      </c>
    </row>
    <row r="241" spans="1:4" hidden="1" x14ac:dyDescent="0.2">
      <c r="A241" t="s">
        <v>266</v>
      </c>
      <c r="B241" t="s">
        <v>341</v>
      </c>
      <c r="C241" t="str">
        <f t="shared" si="3"/>
        <v>2016</v>
      </c>
      <c r="D241">
        <v>36.620315002481703</v>
      </c>
    </row>
    <row r="242" spans="1:4" hidden="1" x14ac:dyDescent="0.2">
      <c r="A242" t="s">
        <v>266</v>
      </c>
      <c r="B242" t="s">
        <v>342</v>
      </c>
      <c r="C242" t="str">
        <f t="shared" si="3"/>
        <v>2017</v>
      </c>
      <c r="D242">
        <v>36.648418417312598</v>
      </c>
    </row>
    <row r="243" spans="1:4" hidden="1" x14ac:dyDescent="0.2">
      <c r="A243" t="s">
        <v>266</v>
      </c>
      <c r="B243" t="s">
        <v>343</v>
      </c>
      <c r="C243" t="str">
        <f t="shared" si="3"/>
        <v>2018</v>
      </c>
      <c r="D243">
        <v>37.153454200701297</v>
      </c>
    </row>
    <row r="244" spans="1:4" hidden="1" x14ac:dyDescent="0.2">
      <c r="A244" t="s">
        <v>266</v>
      </c>
      <c r="B244" t="s">
        <v>354</v>
      </c>
      <c r="C244" t="str">
        <f t="shared" si="3"/>
        <v>2019</v>
      </c>
      <c r="D244">
        <v>37.469658361776197</v>
      </c>
    </row>
    <row r="245" spans="1:4" hidden="1" x14ac:dyDescent="0.2">
      <c r="A245" t="s">
        <v>272</v>
      </c>
      <c r="B245" t="s">
        <v>339</v>
      </c>
      <c r="C245" t="str">
        <f t="shared" si="3"/>
        <v>2014</v>
      </c>
    </row>
    <row r="246" spans="1:4" hidden="1" x14ac:dyDescent="0.2">
      <c r="A246" t="s">
        <v>272</v>
      </c>
      <c r="B246" t="s">
        <v>340</v>
      </c>
      <c r="C246" t="str">
        <f t="shared" si="3"/>
        <v>2015</v>
      </c>
      <c r="D246">
        <v>21.618792578759901</v>
      </c>
    </row>
    <row r="247" spans="1:4" hidden="1" x14ac:dyDescent="0.2">
      <c r="A247" t="s">
        <v>272</v>
      </c>
      <c r="B247" t="s">
        <v>341</v>
      </c>
      <c r="C247" t="str">
        <f t="shared" si="3"/>
        <v>2016</v>
      </c>
      <c r="D247">
        <v>27.172601397489299</v>
      </c>
    </row>
    <row r="248" spans="1:4" hidden="1" x14ac:dyDescent="0.2">
      <c r="A248" t="s">
        <v>272</v>
      </c>
      <c r="B248" t="s">
        <v>342</v>
      </c>
      <c r="C248" t="str">
        <f t="shared" si="3"/>
        <v>2017</v>
      </c>
      <c r="D248">
        <v>31.514084816151499</v>
      </c>
    </row>
    <row r="249" spans="1:4" hidden="1" x14ac:dyDescent="0.2">
      <c r="A249" t="s">
        <v>272</v>
      </c>
      <c r="B249" t="s">
        <v>343</v>
      </c>
      <c r="C249" t="str">
        <f t="shared" si="3"/>
        <v>2018</v>
      </c>
      <c r="D249">
        <v>32.862533737061902</v>
      </c>
    </row>
    <row r="250" spans="1:4" hidden="1" x14ac:dyDescent="0.2">
      <c r="A250" t="s">
        <v>272</v>
      </c>
      <c r="B250" t="s">
        <v>354</v>
      </c>
      <c r="C250" t="str">
        <f t="shared" si="3"/>
        <v>2019</v>
      </c>
      <c r="D250">
        <v>31.0623810730686</v>
      </c>
    </row>
    <row r="251" spans="1:4" hidden="1" x14ac:dyDescent="0.2">
      <c r="A251" t="s">
        <v>278</v>
      </c>
      <c r="B251" t="s">
        <v>354</v>
      </c>
      <c r="C251" t="str">
        <f t="shared" si="3"/>
        <v>2019</v>
      </c>
    </row>
    <row r="252" spans="1:4" hidden="1" x14ac:dyDescent="0.2">
      <c r="A252" t="s">
        <v>278</v>
      </c>
      <c r="B252" t="s">
        <v>355</v>
      </c>
      <c r="C252" t="str">
        <f t="shared" si="3"/>
        <v>2020</v>
      </c>
      <c r="D252">
        <v>43.534589410729197</v>
      </c>
    </row>
    <row r="253" spans="1:4" hidden="1" x14ac:dyDescent="0.2">
      <c r="A253" t="s">
        <v>284</v>
      </c>
      <c r="B253" t="s">
        <v>353</v>
      </c>
      <c r="C253" t="str">
        <f t="shared" si="3"/>
        <v>2013</v>
      </c>
    </row>
    <row r="254" spans="1:4" hidden="1" x14ac:dyDescent="0.2">
      <c r="A254" t="s">
        <v>284</v>
      </c>
      <c r="B254" t="s">
        <v>339</v>
      </c>
      <c r="C254" t="str">
        <f t="shared" si="3"/>
        <v>2014</v>
      </c>
    </row>
    <row r="255" spans="1:4" hidden="1" x14ac:dyDescent="0.2">
      <c r="A255" t="s">
        <v>284</v>
      </c>
      <c r="B255" t="s">
        <v>340</v>
      </c>
      <c r="C255" t="str">
        <f t="shared" si="3"/>
        <v>2015</v>
      </c>
      <c r="D255">
        <v>28.206277834445</v>
      </c>
    </row>
    <row r="256" spans="1:4" hidden="1" x14ac:dyDescent="0.2">
      <c r="A256" t="s">
        <v>284</v>
      </c>
      <c r="B256" t="s">
        <v>341</v>
      </c>
      <c r="C256" t="str">
        <f t="shared" si="3"/>
        <v>2016</v>
      </c>
      <c r="D256">
        <v>24.5014137034482</v>
      </c>
    </row>
    <row r="257" spans="1:4" hidden="1" x14ac:dyDescent="0.2">
      <c r="A257" t="s">
        <v>284</v>
      </c>
      <c r="B257" t="s">
        <v>342</v>
      </c>
      <c r="C257" t="str">
        <f t="shared" si="3"/>
        <v>2017</v>
      </c>
      <c r="D257">
        <v>30.956808436765598</v>
      </c>
    </row>
    <row r="258" spans="1:4" hidden="1" x14ac:dyDescent="0.2">
      <c r="A258" t="s">
        <v>284</v>
      </c>
      <c r="B258" t="s">
        <v>343</v>
      </c>
      <c r="C258" t="str">
        <f t="shared" si="3"/>
        <v>2018</v>
      </c>
      <c r="D258">
        <v>31.340589187040901</v>
      </c>
    </row>
    <row r="259" spans="1:4" hidden="1" x14ac:dyDescent="0.2">
      <c r="A259" t="s">
        <v>290</v>
      </c>
      <c r="C259" t="str">
        <f t="shared" ref="C259:C322" si="4">RIGHT(B259,4)</f>
        <v/>
      </c>
    </row>
    <row r="260" spans="1:4" hidden="1" x14ac:dyDescent="0.2">
      <c r="A260" t="s">
        <v>296</v>
      </c>
      <c r="C260" t="str">
        <f t="shared" si="4"/>
        <v/>
      </c>
    </row>
    <row r="261" spans="1:4" hidden="1" x14ac:dyDescent="0.2">
      <c r="A261" t="s">
        <v>302</v>
      </c>
      <c r="B261" t="s">
        <v>340</v>
      </c>
      <c r="C261" t="str">
        <f t="shared" si="4"/>
        <v>2015</v>
      </c>
    </row>
    <row r="262" spans="1:4" hidden="1" x14ac:dyDescent="0.2">
      <c r="A262" t="s">
        <v>302</v>
      </c>
      <c r="B262" t="s">
        <v>341</v>
      </c>
      <c r="C262" t="str">
        <f t="shared" si="4"/>
        <v>2016</v>
      </c>
      <c r="D262">
        <v>18.6155706527673</v>
      </c>
    </row>
    <row r="263" spans="1:4" hidden="1" x14ac:dyDescent="0.2">
      <c r="A263" t="s">
        <v>302</v>
      </c>
      <c r="B263" t="s">
        <v>342</v>
      </c>
      <c r="C263" t="str">
        <f t="shared" si="4"/>
        <v>2017</v>
      </c>
      <c r="D263">
        <v>21.147243011993101</v>
      </c>
    </row>
    <row r="264" spans="1:4" hidden="1" x14ac:dyDescent="0.2">
      <c r="A264" t="s">
        <v>302</v>
      </c>
      <c r="B264" t="s">
        <v>343</v>
      </c>
      <c r="C264" t="str">
        <f t="shared" si="4"/>
        <v>2018</v>
      </c>
      <c r="D264">
        <v>26.945359839576</v>
      </c>
    </row>
    <row r="265" spans="1:4" hidden="1" x14ac:dyDescent="0.2">
      <c r="A265" t="s">
        <v>308</v>
      </c>
      <c r="B265" t="s">
        <v>340</v>
      </c>
      <c r="C265" t="str">
        <f t="shared" si="4"/>
        <v>2015</v>
      </c>
      <c r="D265">
        <v>26.111711274634199</v>
      </c>
    </row>
    <row r="266" spans="1:4" hidden="1" x14ac:dyDescent="0.2">
      <c r="A266" t="s">
        <v>308</v>
      </c>
      <c r="B266" t="s">
        <v>341</v>
      </c>
      <c r="C266" t="str">
        <f t="shared" si="4"/>
        <v>2016</v>
      </c>
      <c r="D266">
        <v>30.395047333859001</v>
      </c>
    </row>
    <row r="267" spans="1:4" hidden="1" x14ac:dyDescent="0.2">
      <c r="A267" t="s">
        <v>308</v>
      </c>
      <c r="B267" t="s">
        <v>342</v>
      </c>
      <c r="C267" t="str">
        <f t="shared" si="4"/>
        <v>2017</v>
      </c>
      <c r="D267">
        <v>29.119254803241201</v>
      </c>
    </row>
    <row r="268" spans="1:4" hidden="1" x14ac:dyDescent="0.2">
      <c r="A268" t="s">
        <v>308</v>
      </c>
      <c r="B268" t="s">
        <v>343</v>
      </c>
      <c r="C268" t="str">
        <f t="shared" si="4"/>
        <v>2018</v>
      </c>
      <c r="D268">
        <v>33.273759375639102</v>
      </c>
    </row>
    <row r="269" spans="1:4" hidden="1" x14ac:dyDescent="0.2">
      <c r="A269" t="s">
        <v>308</v>
      </c>
      <c r="B269" t="s">
        <v>354</v>
      </c>
      <c r="C269" t="str">
        <f t="shared" si="4"/>
        <v>2019</v>
      </c>
      <c r="D269">
        <v>44.778150503499603</v>
      </c>
    </row>
    <row r="270" spans="1:4" hidden="1" x14ac:dyDescent="0.2">
      <c r="A270" t="s">
        <v>308</v>
      </c>
      <c r="B270" t="s">
        <v>355</v>
      </c>
      <c r="C270" t="str">
        <f t="shared" si="4"/>
        <v>2020</v>
      </c>
      <c r="D270">
        <v>43.224995942354703</v>
      </c>
    </row>
    <row r="271" spans="1:4" hidden="1" x14ac:dyDescent="0.2">
      <c r="A271" t="s">
        <v>314</v>
      </c>
      <c r="B271" t="s">
        <v>340</v>
      </c>
      <c r="C271" t="str">
        <f t="shared" si="4"/>
        <v>2015</v>
      </c>
      <c r="D271">
        <v>21.574570441203299</v>
      </c>
    </row>
    <row r="272" spans="1:4" hidden="1" x14ac:dyDescent="0.2">
      <c r="A272" t="s">
        <v>314</v>
      </c>
      <c r="B272" t="s">
        <v>341</v>
      </c>
      <c r="C272" t="str">
        <f t="shared" si="4"/>
        <v>2016</v>
      </c>
      <c r="D272">
        <v>30.056617766115401</v>
      </c>
    </row>
    <row r="273" spans="1:4" hidden="1" x14ac:dyDescent="0.2">
      <c r="A273" t="s">
        <v>314</v>
      </c>
      <c r="B273" t="s">
        <v>342</v>
      </c>
      <c r="C273" t="str">
        <f t="shared" si="4"/>
        <v>2017</v>
      </c>
      <c r="D273">
        <v>31.8862646606092</v>
      </c>
    </row>
    <row r="274" spans="1:4" hidden="1" x14ac:dyDescent="0.2">
      <c r="A274" t="s">
        <v>314</v>
      </c>
      <c r="B274" t="s">
        <v>343</v>
      </c>
      <c r="C274" t="str">
        <f t="shared" si="4"/>
        <v>2018</v>
      </c>
      <c r="D274">
        <v>29.603900948534498</v>
      </c>
    </row>
    <row r="275" spans="1:4" hidden="1" x14ac:dyDescent="0.2">
      <c r="A275" t="s">
        <v>314</v>
      </c>
      <c r="B275" t="s">
        <v>354</v>
      </c>
      <c r="C275" t="str">
        <f t="shared" si="4"/>
        <v>2019</v>
      </c>
      <c r="D275">
        <v>33.600988344278697</v>
      </c>
    </row>
    <row r="276" spans="1:4" hidden="1" x14ac:dyDescent="0.2">
      <c r="A276" t="s">
        <v>314</v>
      </c>
      <c r="B276" t="s">
        <v>355</v>
      </c>
      <c r="C276" t="str">
        <f t="shared" si="4"/>
        <v>2020</v>
      </c>
      <c r="D276">
        <v>32.086141207924101</v>
      </c>
    </row>
    <row r="277" spans="1:4" hidden="1" x14ac:dyDescent="0.2">
      <c r="A277" t="s">
        <v>314</v>
      </c>
      <c r="B277" t="s">
        <v>356</v>
      </c>
      <c r="C277" t="str">
        <f t="shared" si="4"/>
        <v>2021</v>
      </c>
      <c r="D277">
        <v>27.816513475992402</v>
      </c>
    </row>
    <row r="278" spans="1:4" hidden="1" x14ac:dyDescent="0.2">
      <c r="A278" t="s">
        <v>320</v>
      </c>
      <c r="B278" t="s">
        <v>343</v>
      </c>
      <c r="C278" t="str">
        <f t="shared" si="4"/>
        <v>2018</v>
      </c>
    </row>
    <row r="279" spans="1:4" hidden="1" x14ac:dyDescent="0.2">
      <c r="A279" t="s">
        <v>320</v>
      </c>
      <c r="B279" t="s">
        <v>354</v>
      </c>
      <c r="C279" t="str">
        <f t="shared" si="4"/>
        <v>2019</v>
      </c>
      <c r="D279">
        <v>42.432209708163597</v>
      </c>
    </row>
    <row r="280" spans="1:4" hidden="1" x14ac:dyDescent="0.2">
      <c r="A280" t="s">
        <v>326</v>
      </c>
      <c r="B280" t="s">
        <v>344</v>
      </c>
      <c r="C280" t="str">
        <f t="shared" si="4"/>
        <v>2004</v>
      </c>
      <c r="D280">
        <v>1.90401675329263</v>
      </c>
    </row>
    <row r="281" spans="1:4" hidden="1" x14ac:dyDescent="0.2">
      <c r="A281" t="s">
        <v>326</v>
      </c>
      <c r="B281" t="s">
        <v>345</v>
      </c>
      <c r="C281" t="str">
        <f t="shared" si="4"/>
        <v>2005</v>
      </c>
      <c r="D281">
        <v>26.2947426339102</v>
      </c>
    </row>
    <row r="282" spans="1:4" hidden="1" x14ac:dyDescent="0.2">
      <c r="A282" t="s">
        <v>326</v>
      </c>
      <c r="B282" t="s">
        <v>346</v>
      </c>
      <c r="C282" t="str">
        <f t="shared" si="4"/>
        <v>2006</v>
      </c>
      <c r="D282">
        <v>30.353538635934299</v>
      </c>
    </row>
    <row r="283" spans="1:4" hidden="1" x14ac:dyDescent="0.2">
      <c r="A283" t="s">
        <v>326</v>
      </c>
      <c r="B283" t="s">
        <v>347</v>
      </c>
      <c r="C283" t="str">
        <f t="shared" si="4"/>
        <v>2007</v>
      </c>
      <c r="D283">
        <v>43.629242986320399</v>
      </c>
    </row>
    <row r="284" spans="1:4" hidden="1" x14ac:dyDescent="0.2">
      <c r="A284" t="s">
        <v>326</v>
      </c>
      <c r="B284" t="s">
        <v>348</v>
      </c>
      <c r="C284" t="str">
        <f t="shared" si="4"/>
        <v>2008</v>
      </c>
      <c r="D284">
        <v>31.835470692734201</v>
      </c>
    </row>
    <row r="285" spans="1:4" hidden="1" x14ac:dyDescent="0.2">
      <c r="A285" t="s">
        <v>326</v>
      </c>
      <c r="B285" t="s">
        <v>349</v>
      </c>
      <c r="C285" t="str">
        <f t="shared" si="4"/>
        <v>2009</v>
      </c>
      <c r="D285">
        <v>38.401711957269299</v>
      </c>
    </row>
    <row r="286" spans="1:4" hidden="1" x14ac:dyDescent="0.2">
      <c r="A286" t="s">
        <v>326</v>
      </c>
      <c r="B286" t="s">
        <v>350</v>
      </c>
      <c r="C286" t="str">
        <f t="shared" si="4"/>
        <v>2010</v>
      </c>
      <c r="D286">
        <v>42.148388995102103</v>
      </c>
    </row>
    <row r="287" spans="1:4" hidden="1" x14ac:dyDescent="0.2">
      <c r="A287" t="s">
        <v>326</v>
      </c>
      <c r="B287" t="s">
        <v>351</v>
      </c>
      <c r="C287" t="str">
        <f t="shared" si="4"/>
        <v>2011</v>
      </c>
      <c r="D287">
        <v>35.593068233158398</v>
      </c>
    </row>
    <row r="288" spans="1:4" hidden="1" x14ac:dyDescent="0.2">
      <c r="A288" t="s">
        <v>326</v>
      </c>
      <c r="B288" t="s">
        <v>352</v>
      </c>
      <c r="C288" t="str">
        <f t="shared" si="4"/>
        <v>2012</v>
      </c>
      <c r="D288">
        <v>35.081122573904999</v>
      </c>
    </row>
    <row r="289" spans="1:4" hidden="1" x14ac:dyDescent="0.2">
      <c r="A289" t="s">
        <v>326</v>
      </c>
      <c r="B289" t="s">
        <v>353</v>
      </c>
      <c r="C289" t="str">
        <f t="shared" si="4"/>
        <v>2013</v>
      </c>
      <c r="D289">
        <v>32.902678050350403</v>
      </c>
    </row>
    <row r="290" spans="1:4" hidden="1" x14ac:dyDescent="0.2">
      <c r="A290" t="s">
        <v>326</v>
      </c>
      <c r="B290" t="s">
        <v>339</v>
      </c>
      <c r="C290" t="str">
        <f t="shared" si="4"/>
        <v>2014</v>
      </c>
      <c r="D290">
        <v>35.682759186987703</v>
      </c>
    </row>
    <row r="291" spans="1:4" hidden="1" x14ac:dyDescent="0.2">
      <c r="A291" t="s">
        <v>326</v>
      </c>
      <c r="B291" t="s">
        <v>340</v>
      </c>
      <c r="C291" t="str">
        <f t="shared" si="4"/>
        <v>2015</v>
      </c>
      <c r="D291">
        <v>38.8024610761126</v>
      </c>
    </row>
    <row r="292" spans="1:4" hidden="1" x14ac:dyDescent="0.2">
      <c r="A292" t="s">
        <v>326</v>
      </c>
      <c r="B292" t="s">
        <v>341</v>
      </c>
      <c r="C292" t="str">
        <f t="shared" si="4"/>
        <v>2016</v>
      </c>
      <c r="D292">
        <v>42.166056095055801</v>
      </c>
    </row>
    <row r="293" spans="1:4" hidden="1" x14ac:dyDescent="0.2">
      <c r="A293" t="s">
        <v>326</v>
      </c>
      <c r="B293" t="s">
        <v>342</v>
      </c>
      <c r="C293" t="str">
        <f t="shared" si="4"/>
        <v>2017</v>
      </c>
      <c r="D293">
        <v>46.404360426020801</v>
      </c>
    </row>
    <row r="294" spans="1:4" hidden="1" x14ac:dyDescent="0.2">
      <c r="A294" t="s">
        <v>326</v>
      </c>
      <c r="B294" t="s">
        <v>343</v>
      </c>
      <c r="C294" t="str">
        <f t="shared" si="4"/>
        <v>2018</v>
      </c>
      <c r="D294">
        <v>39.278014587449903</v>
      </c>
    </row>
    <row r="295" spans="1:4" hidden="1" x14ac:dyDescent="0.2">
      <c r="A295" t="s">
        <v>326</v>
      </c>
      <c r="B295" t="s">
        <v>354</v>
      </c>
      <c r="C295" t="str">
        <f t="shared" si="4"/>
        <v>2019</v>
      </c>
      <c r="D295">
        <v>39.787553139976801</v>
      </c>
    </row>
    <row r="296" spans="1:4" hidden="1" x14ac:dyDescent="0.2">
      <c r="A296" t="s">
        <v>332</v>
      </c>
      <c r="B296" t="s">
        <v>357</v>
      </c>
      <c r="C296" t="str">
        <f t="shared" si="4"/>
        <v>2003</v>
      </c>
      <c r="D296">
        <v>16.788353730167</v>
      </c>
    </row>
    <row r="297" spans="1:4" hidden="1" x14ac:dyDescent="0.2">
      <c r="A297" t="s">
        <v>332</v>
      </c>
      <c r="B297" t="s">
        <v>344</v>
      </c>
      <c r="C297" t="str">
        <f t="shared" si="4"/>
        <v>2004</v>
      </c>
      <c r="D297">
        <v>20.286452202427899</v>
      </c>
    </row>
    <row r="298" spans="1:4" hidden="1" x14ac:dyDescent="0.2">
      <c r="A298" t="s">
        <v>332</v>
      </c>
      <c r="B298" t="s">
        <v>345</v>
      </c>
      <c r="C298" t="str">
        <f t="shared" si="4"/>
        <v>2005</v>
      </c>
      <c r="D298">
        <v>13.149041663668701</v>
      </c>
    </row>
    <row r="299" spans="1:4" hidden="1" x14ac:dyDescent="0.2">
      <c r="A299" t="s">
        <v>332</v>
      </c>
      <c r="B299" t="s">
        <v>346</v>
      </c>
      <c r="C299" t="str">
        <f t="shared" si="4"/>
        <v>2006</v>
      </c>
      <c r="D299">
        <v>13.9919344127565</v>
      </c>
    </row>
    <row r="300" spans="1:4" hidden="1" x14ac:dyDescent="0.2">
      <c r="A300" t="s">
        <v>332</v>
      </c>
      <c r="B300" t="s">
        <v>347</v>
      </c>
      <c r="C300" t="str">
        <f t="shared" si="4"/>
        <v>2007</v>
      </c>
      <c r="D300">
        <v>24.968092013055401</v>
      </c>
    </row>
    <row r="301" spans="1:4" hidden="1" x14ac:dyDescent="0.2">
      <c r="A301" t="s">
        <v>332</v>
      </c>
      <c r="B301" t="s">
        <v>348</v>
      </c>
      <c r="C301" t="str">
        <f t="shared" si="4"/>
        <v>2008</v>
      </c>
      <c r="D301">
        <v>31.752667526875399</v>
      </c>
    </row>
    <row r="302" spans="1:4" hidden="1" x14ac:dyDescent="0.2">
      <c r="A302" t="s">
        <v>332</v>
      </c>
      <c r="B302" t="s">
        <v>349</v>
      </c>
      <c r="C302" t="str">
        <f t="shared" si="4"/>
        <v>2009</v>
      </c>
      <c r="D302">
        <v>25.745097499125499</v>
      </c>
    </row>
    <row r="303" spans="1:4" hidden="1" x14ac:dyDescent="0.2">
      <c r="A303" t="s">
        <v>332</v>
      </c>
      <c r="B303" t="s">
        <v>350</v>
      </c>
      <c r="C303" t="str">
        <f t="shared" si="4"/>
        <v>2010</v>
      </c>
      <c r="D303">
        <v>33.0783572813353</v>
      </c>
    </row>
    <row r="304" spans="1:4" hidden="1" x14ac:dyDescent="0.2">
      <c r="A304" t="s">
        <v>332</v>
      </c>
      <c r="B304" t="s">
        <v>351</v>
      </c>
      <c r="C304" t="str">
        <f t="shared" si="4"/>
        <v>2011</v>
      </c>
      <c r="D304">
        <v>30.594538677041999</v>
      </c>
    </row>
    <row r="305" spans="1:4" hidden="1" x14ac:dyDescent="0.2">
      <c r="A305" t="s">
        <v>332</v>
      </c>
      <c r="B305" t="s">
        <v>352</v>
      </c>
      <c r="C305" t="str">
        <f t="shared" si="4"/>
        <v>2012</v>
      </c>
      <c r="D305">
        <v>28.5927129146691</v>
      </c>
    </row>
    <row r="306" spans="1:4" hidden="1" x14ac:dyDescent="0.2">
      <c r="A306" t="s">
        <v>332</v>
      </c>
      <c r="B306" t="s">
        <v>353</v>
      </c>
      <c r="C306" t="str">
        <f t="shared" si="4"/>
        <v>2013</v>
      </c>
      <c r="D306">
        <v>36.264303142130601</v>
      </c>
    </row>
    <row r="307" spans="1:4" hidden="1" x14ac:dyDescent="0.2">
      <c r="A307" t="s">
        <v>332</v>
      </c>
      <c r="B307" t="s">
        <v>339</v>
      </c>
      <c r="C307" t="str">
        <f t="shared" si="4"/>
        <v>2014</v>
      </c>
      <c r="D307">
        <v>36.362778873461899</v>
      </c>
    </row>
    <row r="308" spans="1:4" hidden="1" x14ac:dyDescent="0.2">
      <c r="A308" t="s">
        <v>332</v>
      </c>
      <c r="B308" t="s">
        <v>340</v>
      </c>
      <c r="C308" t="str">
        <f t="shared" si="4"/>
        <v>2015</v>
      </c>
      <c r="D308">
        <v>43.454676254954897</v>
      </c>
    </row>
    <row r="309" spans="1:4" hidden="1" x14ac:dyDescent="0.2">
      <c r="A309" t="s">
        <v>332</v>
      </c>
      <c r="B309" t="s">
        <v>341</v>
      </c>
      <c r="C309" t="str">
        <f t="shared" si="4"/>
        <v>2016</v>
      </c>
      <c r="D309">
        <v>51.0843185497856</v>
      </c>
    </row>
    <row r="310" spans="1:4" hidden="1" x14ac:dyDescent="0.2">
      <c r="A310" t="s">
        <v>332</v>
      </c>
      <c r="B310" t="s">
        <v>342</v>
      </c>
      <c r="C310" t="str">
        <f t="shared" si="4"/>
        <v>2017</v>
      </c>
      <c r="D310">
        <v>52.725873567636199</v>
      </c>
    </row>
    <row r="311" spans="1:4" hidden="1" x14ac:dyDescent="0.2">
      <c r="A311" t="s">
        <v>336</v>
      </c>
      <c r="B311" t="s">
        <v>358</v>
      </c>
      <c r="C311" t="str">
        <f t="shared" si="4"/>
        <v>2022</v>
      </c>
      <c r="D311">
        <v>7.7034622035948797</v>
      </c>
    </row>
    <row r="312" spans="1:4" hidden="1" x14ac:dyDescent="0.2">
      <c r="A312" t="s">
        <v>359</v>
      </c>
      <c r="B312" t="s">
        <v>344</v>
      </c>
      <c r="C312" t="str">
        <f t="shared" si="4"/>
        <v>2004</v>
      </c>
      <c r="D312">
        <v>38.625550082570399</v>
      </c>
    </row>
    <row r="313" spans="1:4" hidden="1" x14ac:dyDescent="0.2">
      <c r="A313" t="s">
        <v>359</v>
      </c>
      <c r="B313" t="s">
        <v>345</v>
      </c>
      <c r="C313" t="str">
        <f t="shared" si="4"/>
        <v>2005</v>
      </c>
      <c r="D313">
        <v>57.675212998432499</v>
      </c>
    </row>
    <row r="314" spans="1:4" hidden="1" x14ac:dyDescent="0.2">
      <c r="A314" t="s">
        <v>359</v>
      </c>
      <c r="B314" t="s">
        <v>346</v>
      </c>
      <c r="C314" t="str">
        <f t="shared" si="4"/>
        <v>2006</v>
      </c>
      <c r="D314">
        <v>45.541382061159098</v>
      </c>
    </row>
    <row r="315" spans="1:4" hidden="1" x14ac:dyDescent="0.2">
      <c r="A315" t="s">
        <v>359</v>
      </c>
      <c r="B315" t="s">
        <v>347</v>
      </c>
      <c r="C315" t="str">
        <f t="shared" si="4"/>
        <v>2007</v>
      </c>
      <c r="D315">
        <v>47.975272980679698</v>
      </c>
    </row>
    <row r="316" spans="1:4" hidden="1" x14ac:dyDescent="0.2">
      <c r="A316" t="s">
        <v>359</v>
      </c>
      <c r="B316" t="s">
        <v>348</v>
      </c>
      <c r="C316" t="str">
        <f t="shared" si="4"/>
        <v>2008</v>
      </c>
      <c r="D316">
        <v>61.015827740357999</v>
      </c>
    </row>
    <row r="317" spans="1:4" hidden="1" x14ac:dyDescent="0.2">
      <c r="A317" t="s">
        <v>359</v>
      </c>
      <c r="B317" t="s">
        <v>349</v>
      </c>
      <c r="C317" t="str">
        <f t="shared" si="4"/>
        <v>2009</v>
      </c>
      <c r="D317">
        <v>73.762423387294305</v>
      </c>
    </row>
    <row r="318" spans="1:4" hidden="1" x14ac:dyDescent="0.2">
      <c r="A318" t="s">
        <v>359</v>
      </c>
      <c r="B318" t="s">
        <v>350</v>
      </c>
      <c r="C318" t="str">
        <f t="shared" si="4"/>
        <v>2010</v>
      </c>
      <c r="D318">
        <v>72.489650470908401</v>
      </c>
    </row>
    <row r="319" spans="1:4" hidden="1" x14ac:dyDescent="0.2">
      <c r="A319" t="s">
        <v>359</v>
      </c>
      <c r="B319" t="s">
        <v>351</v>
      </c>
      <c r="C319" t="str">
        <f t="shared" si="4"/>
        <v>2011</v>
      </c>
      <c r="D319">
        <v>68.259034050561297</v>
      </c>
    </row>
    <row r="320" spans="1:4" hidden="1" x14ac:dyDescent="0.2">
      <c r="A320" t="s">
        <v>359</v>
      </c>
      <c r="B320" t="s">
        <v>352</v>
      </c>
      <c r="C320" t="str">
        <f t="shared" si="4"/>
        <v>2012</v>
      </c>
      <c r="D320">
        <v>75.256503694834606</v>
      </c>
    </row>
    <row r="321" spans="1:4" hidden="1" x14ac:dyDescent="0.2">
      <c r="A321" t="s">
        <v>359</v>
      </c>
      <c r="B321" t="s">
        <v>353</v>
      </c>
      <c r="C321" t="str">
        <f t="shared" si="4"/>
        <v>2013</v>
      </c>
      <c r="D321">
        <v>69.386739611515594</v>
      </c>
    </row>
    <row r="322" spans="1:4" hidden="1" x14ac:dyDescent="0.2">
      <c r="A322" t="s">
        <v>359</v>
      </c>
      <c r="B322" t="s">
        <v>339</v>
      </c>
      <c r="C322" t="str">
        <f t="shared" si="4"/>
        <v>2014</v>
      </c>
      <c r="D322">
        <v>64.944165144635093</v>
      </c>
    </row>
    <row r="323" spans="1:4" hidden="1" x14ac:dyDescent="0.2">
      <c r="A323" t="s">
        <v>359</v>
      </c>
      <c r="B323" t="s">
        <v>340</v>
      </c>
      <c r="C323" t="str">
        <f t="shared" ref="C323:C386" si="5">RIGHT(B323,4)</f>
        <v>2015</v>
      </c>
      <c r="D323">
        <v>66.885378133183707</v>
      </c>
    </row>
    <row r="324" spans="1:4" hidden="1" x14ac:dyDescent="0.2">
      <c r="A324" t="s">
        <v>359</v>
      </c>
      <c r="B324" t="s">
        <v>341</v>
      </c>
      <c r="C324" t="str">
        <f t="shared" si="5"/>
        <v>2016</v>
      </c>
      <c r="D324">
        <v>71.530144230695598</v>
      </c>
    </row>
    <row r="325" spans="1:4" hidden="1" x14ac:dyDescent="0.2">
      <c r="A325" t="s">
        <v>359</v>
      </c>
      <c r="B325" t="s">
        <v>342</v>
      </c>
      <c r="C325" t="str">
        <f t="shared" si="5"/>
        <v>2017</v>
      </c>
      <c r="D325">
        <v>70.647189881935304</v>
      </c>
    </row>
    <row r="326" spans="1:4" hidden="1" x14ac:dyDescent="0.2">
      <c r="A326" t="s">
        <v>359</v>
      </c>
      <c r="B326" t="s">
        <v>343</v>
      </c>
      <c r="C326" t="str">
        <f t="shared" si="5"/>
        <v>2018</v>
      </c>
      <c r="D326">
        <v>73.664923416714402</v>
      </c>
    </row>
    <row r="327" spans="1:4" hidden="1" x14ac:dyDescent="0.2">
      <c r="A327" t="s">
        <v>359</v>
      </c>
      <c r="B327" t="s">
        <v>354</v>
      </c>
      <c r="C327" t="str">
        <f t="shared" si="5"/>
        <v>2019</v>
      </c>
      <c r="D327">
        <v>69.763714661768105</v>
      </c>
    </row>
    <row r="328" spans="1:4" hidden="1" x14ac:dyDescent="0.2">
      <c r="A328" t="s">
        <v>359</v>
      </c>
      <c r="B328" t="s">
        <v>355</v>
      </c>
      <c r="C328" t="str">
        <f t="shared" si="5"/>
        <v>2020</v>
      </c>
      <c r="D328">
        <v>68.823591369177095</v>
      </c>
    </row>
    <row r="329" spans="1:4" hidden="1" x14ac:dyDescent="0.2">
      <c r="A329" t="s">
        <v>359</v>
      </c>
      <c r="B329" t="s">
        <v>356</v>
      </c>
      <c r="C329" t="str">
        <f t="shared" si="5"/>
        <v>2021</v>
      </c>
      <c r="D329">
        <v>65.323332059385805</v>
      </c>
    </row>
    <row r="330" spans="1:4" hidden="1" x14ac:dyDescent="0.2">
      <c r="A330" t="s">
        <v>359</v>
      </c>
      <c r="B330" t="s">
        <v>358</v>
      </c>
      <c r="C330" t="str">
        <f t="shared" si="5"/>
        <v>2022</v>
      </c>
      <c r="D330">
        <v>65.019715184771002</v>
      </c>
    </row>
    <row r="331" spans="1:4" hidden="1" x14ac:dyDescent="0.2">
      <c r="A331" t="s">
        <v>360</v>
      </c>
      <c r="B331" t="s">
        <v>347</v>
      </c>
      <c r="C331" t="str">
        <f t="shared" si="5"/>
        <v>2007</v>
      </c>
    </row>
    <row r="332" spans="1:4" hidden="1" x14ac:dyDescent="0.2">
      <c r="A332" t="s">
        <v>360</v>
      </c>
      <c r="B332" t="s">
        <v>348</v>
      </c>
      <c r="C332" t="str">
        <f t="shared" si="5"/>
        <v>2008</v>
      </c>
      <c r="D332">
        <v>2.6085121670469902</v>
      </c>
    </row>
    <row r="333" spans="1:4" hidden="1" x14ac:dyDescent="0.2">
      <c r="A333" t="s">
        <v>360</v>
      </c>
      <c r="B333" t="s">
        <v>349</v>
      </c>
      <c r="C333" t="str">
        <f t="shared" si="5"/>
        <v>2009</v>
      </c>
      <c r="D333">
        <v>2.5438130825210399</v>
      </c>
    </row>
    <row r="334" spans="1:4" hidden="1" x14ac:dyDescent="0.2">
      <c r="A334" t="s">
        <v>360</v>
      </c>
      <c r="B334" t="s">
        <v>350</v>
      </c>
      <c r="C334" t="str">
        <f t="shared" si="5"/>
        <v>2010</v>
      </c>
      <c r="D334">
        <v>2.8393507807274898</v>
      </c>
    </row>
    <row r="335" spans="1:4" hidden="1" x14ac:dyDescent="0.2">
      <c r="A335" t="s">
        <v>360</v>
      </c>
      <c r="B335" t="s">
        <v>351</v>
      </c>
      <c r="C335" t="str">
        <f t="shared" si="5"/>
        <v>2011</v>
      </c>
      <c r="D335">
        <v>2.2871961122148599</v>
      </c>
    </row>
    <row r="336" spans="1:4" hidden="1" x14ac:dyDescent="0.2">
      <c r="A336" t="s">
        <v>360</v>
      </c>
      <c r="B336" t="s">
        <v>352</v>
      </c>
      <c r="C336" t="str">
        <f t="shared" si="5"/>
        <v>2012</v>
      </c>
      <c r="D336">
        <v>1.80635591022022</v>
      </c>
    </row>
    <row r="337" spans="1:4" hidden="1" x14ac:dyDescent="0.2">
      <c r="A337" t="s">
        <v>360</v>
      </c>
      <c r="B337" t="s">
        <v>353</v>
      </c>
      <c r="C337" t="str">
        <f t="shared" si="5"/>
        <v>2013</v>
      </c>
      <c r="D337">
        <v>2.02942539741449</v>
      </c>
    </row>
    <row r="338" spans="1:4" hidden="1" x14ac:dyDescent="0.2">
      <c r="A338" t="s">
        <v>360</v>
      </c>
      <c r="B338" t="s">
        <v>339</v>
      </c>
      <c r="C338" t="str">
        <f t="shared" si="5"/>
        <v>2014</v>
      </c>
      <c r="D338">
        <v>1.6038344265247</v>
      </c>
    </row>
    <row r="339" spans="1:4" hidden="1" x14ac:dyDescent="0.2">
      <c r="A339" t="s">
        <v>360</v>
      </c>
      <c r="B339" t="s">
        <v>340</v>
      </c>
      <c r="C339" t="str">
        <f t="shared" si="5"/>
        <v>2015</v>
      </c>
      <c r="D339">
        <v>7.6213653648574899</v>
      </c>
    </row>
    <row r="340" spans="1:4" hidden="1" x14ac:dyDescent="0.2">
      <c r="A340" t="s">
        <v>360</v>
      </c>
      <c r="B340" t="s">
        <v>341</v>
      </c>
      <c r="C340" t="str">
        <f t="shared" si="5"/>
        <v>2016</v>
      </c>
      <c r="D340">
        <v>61.669050536108799</v>
      </c>
    </row>
    <row r="341" spans="1:4" hidden="1" x14ac:dyDescent="0.2">
      <c r="A341" t="s">
        <v>360</v>
      </c>
      <c r="B341" t="s">
        <v>342</v>
      </c>
      <c r="C341" t="str">
        <f t="shared" si="5"/>
        <v>2017</v>
      </c>
      <c r="D341">
        <v>61.741656438689503</v>
      </c>
    </row>
    <row r="342" spans="1:4" hidden="1" x14ac:dyDescent="0.2">
      <c r="A342" t="s">
        <v>360</v>
      </c>
      <c r="B342" t="s">
        <v>343</v>
      </c>
      <c r="C342" t="str">
        <f t="shared" si="5"/>
        <v>2018</v>
      </c>
      <c r="D342">
        <v>61.208676032651702</v>
      </c>
    </row>
    <row r="343" spans="1:4" hidden="1" x14ac:dyDescent="0.2">
      <c r="A343" t="s">
        <v>360</v>
      </c>
      <c r="B343" t="s">
        <v>354</v>
      </c>
      <c r="C343" t="str">
        <f t="shared" si="5"/>
        <v>2019</v>
      </c>
      <c r="D343">
        <v>61.948369393685503</v>
      </c>
    </row>
    <row r="344" spans="1:4" hidden="1" x14ac:dyDescent="0.2">
      <c r="A344" t="s">
        <v>360</v>
      </c>
      <c r="B344" t="s">
        <v>355</v>
      </c>
      <c r="C344" t="str">
        <f t="shared" si="5"/>
        <v>2020</v>
      </c>
      <c r="D344">
        <v>62.340935047883299</v>
      </c>
    </row>
    <row r="345" spans="1:4" hidden="1" x14ac:dyDescent="0.2">
      <c r="A345" t="s">
        <v>360</v>
      </c>
      <c r="B345" t="s">
        <v>356</v>
      </c>
      <c r="C345" t="str">
        <f t="shared" si="5"/>
        <v>2021</v>
      </c>
      <c r="D345">
        <v>66.274334798772202</v>
      </c>
    </row>
    <row r="346" spans="1:4" hidden="1" x14ac:dyDescent="0.2">
      <c r="A346" t="s">
        <v>360</v>
      </c>
      <c r="B346" t="s">
        <v>358</v>
      </c>
      <c r="C346" t="str">
        <f t="shared" si="5"/>
        <v>2022</v>
      </c>
      <c r="D346">
        <v>67.786139342110005</v>
      </c>
    </row>
    <row r="347" spans="1:4" hidden="1" x14ac:dyDescent="0.2">
      <c r="A347" t="s">
        <v>361</v>
      </c>
      <c r="B347" t="s">
        <v>340</v>
      </c>
      <c r="C347" t="str">
        <f t="shared" si="5"/>
        <v>2015</v>
      </c>
    </row>
    <row r="348" spans="1:4" hidden="1" x14ac:dyDescent="0.2">
      <c r="A348" t="s">
        <v>361</v>
      </c>
      <c r="B348" t="s">
        <v>341</v>
      </c>
      <c r="C348" t="str">
        <f t="shared" si="5"/>
        <v>2016</v>
      </c>
      <c r="D348">
        <v>16.778883221796399</v>
      </c>
    </row>
    <row r="349" spans="1:4" hidden="1" x14ac:dyDescent="0.2">
      <c r="A349" t="s">
        <v>361</v>
      </c>
      <c r="B349" t="s">
        <v>342</v>
      </c>
      <c r="C349" t="str">
        <f t="shared" si="5"/>
        <v>2017</v>
      </c>
      <c r="D349">
        <v>34.689432044943104</v>
      </c>
    </row>
    <row r="350" spans="1:4" hidden="1" x14ac:dyDescent="0.2">
      <c r="A350" t="s">
        <v>361</v>
      </c>
      <c r="B350" t="s">
        <v>343</v>
      </c>
      <c r="C350" t="str">
        <f t="shared" si="5"/>
        <v>2018</v>
      </c>
      <c r="D350">
        <v>27.590816466748802</v>
      </c>
    </row>
    <row r="351" spans="1:4" hidden="1" x14ac:dyDescent="0.2">
      <c r="A351" t="s">
        <v>361</v>
      </c>
      <c r="B351" t="s">
        <v>354</v>
      </c>
      <c r="C351" t="str">
        <f t="shared" si="5"/>
        <v>2019</v>
      </c>
      <c r="D351">
        <v>29.615177055874899</v>
      </c>
    </row>
    <row r="352" spans="1:4" hidden="1" x14ac:dyDescent="0.2">
      <c r="A352" t="s">
        <v>361</v>
      </c>
      <c r="B352" t="s">
        <v>355</v>
      </c>
      <c r="C352" t="str">
        <f t="shared" si="5"/>
        <v>2020</v>
      </c>
      <c r="D352">
        <v>27.490306695488801</v>
      </c>
    </row>
    <row r="353" spans="1:4" hidden="1" x14ac:dyDescent="0.2">
      <c r="A353" t="s">
        <v>361</v>
      </c>
      <c r="B353" t="s">
        <v>356</v>
      </c>
      <c r="C353" t="str">
        <f t="shared" si="5"/>
        <v>2021</v>
      </c>
      <c r="D353">
        <v>36.106105053813799</v>
      </c>
    </row>
    <row r="354" spans="1:4" hidden="1" x14ac:dyDescent="0.2">
      <c r="A354" t="s">
        <v>361</v>
      </c>
      <c r="B354" t="s">
        <v>358</v>
      </c>
      <c r="C354" t="str">
        <f t="shared" si="5"/>
        <v>2022</v>
      </c>
      <c r="D354">
        <v>42.594279631019702</v>
      </c>
    </row>
    <row r="355" spans="1:4" hidden="1" x14ac:dyDescent="0.2">
      <c r="A355" t="s">
        <v>362</v>
      </c>
      <c r="B355" t="s">
        <v>339</v>
      </c>
      <c r="C355" t="str">
        <f t="shared" si="5"/>
        <v>2014</v>
      </c>
    </row>
    <row r="356" spans="1:4" hidden="1" x14ac:dyDescent="0.2">
      <c r="A356" t="s">
        <v>362</v>
      </c>
      <c r="B356" t="s">
        <v>340</v>
      </c>
      <c r="C356" t="str">
        <f t="shared" si="5"/>
        <v>2015</v>
      </c>
      <c r="D356">
        <v>24.888088157133701</v>
      </c>
    </row>
    <row r="357" spans="1:4" hidden="1" x14ac:dyDescent="0.2">
      <c r="A357" t="s">
        <v>362</v>
      </c>
      <c r="B357" t="s">
        <v>341</v>
      </c>
      <c r="C357" t="str">
        <f t="shared" si="5"/>
        <v>2016</v>
      </c>
      <c r="D357">
        <v>31.347293250955101</v>
      </c>
    </row>
    <row r="358" spans="1:4" hidden="1" x14ac:dyDescent="0.2">
      <c r="A358" t="s">
        <v>362</v>
      </c>
      <c r="B358" t="s">
        <v>342</v>
      </c>
      <c r="C358" t="str">
        <f t="shared" si="5"/>
        <v>2017</v>
      </c>
      <c r="D358">
        <v>29.563949732612599</v>
      </c>
    </row>
    <row r="359" spans="1:4" hidden="1" x14ac:dyDescent="0.2">
      <c r="A359" t="s">
        <v>362</v>
      </c>
      <c r="B359" t="s">
        <v>343</v>
      </c>
      <c r="C359" t="str">
        <f t="shared" si="5"/>
        <v>2018</v>
      </c>
      <c r="D359">
        <v>23.132796397993499</v>
      </c>
    </row>
    <row r="360" spans="1:4" hidden="1" x14ac:dyDescent="0.2">
      <c r="A360" t="s">
        <v>362</v>
      </c>
      <c r="B360" t="s">
        <v>354</v>
      </c>
      <c r="C360" t="str">
        <f t="shared" si="5"/>
        <v>2019</v>
      </c>
      <c r="D360">
        <v>26.369436961334898</v>
      </c>
    </row>
    <row r="361" spans="1:4" hidden="1" x14ac:dyDescent="0.2">
      <c r="A361" t="s">
        <v>362</v>
      </c>
      <c r="B361" t="s">
        <v>355</v>
      </c>
      <c r="C361" t="str">
        <f t="shared" si="5"/>
        <v>2020</v>
      </c>
      <c r="D361">
        <v>22.681683602411301</v>
      </c>
    </row>
    <row r="362" spans="1:4" hidden="1" x14ac:dyDescent="0.2">
      <c r="A362" t="s">
        <v>362</v>
      </c>
      <c r="B362" t="s">
        <v>356</v>
      </c>
      <c r="C362" t="str">
        <f t="shared" si="5"/>
        <v>2021</v>
      </c>
      <c r="D362">
        <v>20.579957743409398</v>
      </c>
    </row>
    <row r="363" spans="1:4" hidden="1" x14ac:dyDescent="0.2">
      <c r="A363" t="s">
        <v>362</v>
      </c>
      <c r="B363" t="s">
        <v>358</v>
      </c>
      <c r="C363" t="str">
        <f t="shared" si="5"/>
        <v>2022</v>
      </c>
      <c r="D363">
        <v>23.919212276439101</v>
      </c>
    </row>
    <row r="364" spans="1:4" hidden="1" x14ac:dyDescent="0.2">
      <c r="A364" t="s">
        <v>363</v>
      </c>
      <c r="B364" t="s">
        <v>346</v>
      </c>
      <c r="C364" t="str">
        <f t="shared" si="5"/>
        <v>2006</v>
      </c>
    </row>
    <row r="365" spans="1:4" hidden="1" x14ac:dyDescent="0.2">
      <c r="A365" t="s">
        <v>363</v>
      </c>
      <c r="B365" t="s">
        <v>347</v>
      </c>
      <c r="C365" t="str">
        <f t="shared" si="5"/>
        <v>2007</v>
      </c>
      <c r="D365">
        <v>24.8330575572488</v>
      </c>
    </row>
    <row r="366" spans="1:4" hidden="1" x14ac:dyDescent="0.2">
      <c r="A366" t="s">
        <v>363</v>
      </c>
      <c r="B366" t="s">
        <v>348</v>
      </c>
      <c r="C366" t="str">
        <f t="shared" si="5"/>
        <v>2008</v>
      </c>
      <c r="D366">
        <v>29.767375778999298</v>
      </c>
    </row>
    <row r="367" spans="1:4" hidden="1" x14ac:dyDescent="0.2">
      <c r="A367" t="s">
        <v>363</v>
      </c>
      <c r="B367" t="s">
        <v>349</v>
      </c>
      <c r="C367" t="str">
        <f t="shared" si="5"/>
        <v>2009</v>
      </c>
      <c r="D367">
        <v>33.915211827805599</v>
      </c>
    </row>
    <row r="368" spans="1:4" hidden="1" x14ac:dyDescent="0.2">
      <c r="A368" t="s">
        <v>363</v>
      </c>
      <c r="B368" t="s">
        <v>350</v>
      </c>
      <c r="C368" t="str">
        <f t="shared" si="5"/>
        <v>2010</v>
      </c>
      <c r="D368">
        <v>40.317169322450702</v>
      </c>
    </row>
    <row r="369" spans="1:4" hidden="1" x14ac:dyDescent="0.2">
      <c r="A369" t="s">
        <v>363</v>
      </c>
      <c r="B369" t="s">
        <v>351</v>
      </c>
      <c r="C369" t="str">
        <f t="shared" si="5"/>
        <v>2011</v>
      </c>
      <c r="D369">
        <v>37.714273840365998</v>
      </c>
    </row>
    <row r="370" spans="1:4" hidden="1" x14ac:dyDescent="0.2">
      <c r="A370" t="s">
        <v>363</v>
      </c>
      <c r="B370" t="s">
        <v>352</v>
      </c>
      <c r="C370" t="str">
        <f t="shared" si="5"/>
        <v>2012</v>
      </c>
      <c r="D370">
        <v>36.604269670864497</v>
      </c>
    </row>
    <row r="371" spans="1:4" hidden="1" x14ac:dyDescent="0.2">
      <c r="A371" t="s">
        <v>363</v>
      </c>
      <c r="B371" t="s">
        <v>353</v>
      </c>
      <c r="C371" t="str">
        <f t="shared" si="5"/>
        <v>2013</v>
      </c>
      <c r="D371">
        <v>45.4936926910163</v>
      </c>
    </row>
    <row r="372" spans="1:4" hidden="1" x14ac:dyDescent="0.2">
      <c r="A372" t="s">
        <v>363</v>
      </c>
      <c r="B372" t="s">
        <v>339</v>
      </c>
      <c r="C372" t="str">
        <f t="shared" si="5"/>
        <v>2014</v>
      </c>
      <c r="D372">
        <v>44.915962789672598</v>
      </c>
    </row>
    <row r="373" spans="1:4" hidden="1" x14ac:dyDescent="0.2">
      <c r="A373" t="s">
        <v>363</v>
      </c>
      <c r="B373" t="s">
        <v>340</v>
      </c>
      <c r="C373" t="str">
        <f t="shared" si="5"/>
        <v>2015</v>
      </c>
      <c r="D373">
        <v>50.833430417400301</v>
      </c>
    </row>
    <row r="374" spans="1:4" hidden="1" x14ac:dyDescent="0.2">
      <c r="A374" t="s">
        <v>363</v>
      </c>
      <c r="B374" t="s">
        <v>341</v>
      </c>
      <c r="C374" t="str">
        <f t="shared" si="5"/>
        <v>2016</v>
      </c>
      <c r="D374">
        <v>50.908583251098101</v>
      </c>
    </row>
    <row r="375" spans="1:4" hidden="1" x14ac:dyDescent="0.2">
      <c r="A375" t="s">
        <v>363</v>
      </c>
      <c r="B375" t="s">
        <v>342</v>
      </c>
      <c r="C375" t="str">
        <f t="shared" si="5"/>
        <v>2017</v>
      </c>
      <c r="D375">
        <v>54.509644529388602</v>
      </c>
    </row>
    <row r="376" spans="1:4" hidden="1" x14ac:dyDescent="0.2">
      <c r="A376" t="s">
        <v>363</v>
      </c>
      <c r="B376" t="s">
        <v>343</v>
      </c>
      <c r="C376" t="str">
        <f t="shared" si="5"/>
        <v>2018</v>
      </c>
      <c r="D376">
        <v>45.463443483045999</v>
      </c>
    </row>
    <row r="377" spans="1:4" hidden="1" x14ac:dyDescent="0.2">
      <c r="A377" t="s">
        <v>363</v>
      </c>
      <c r="B377" t="s">
        <v>354</v>
      </c>
      <c r="C377" t="str">
        <f t="shared" si="5"/>
        <v>2019</v>
      </c>
      <c r="D377">
        <v>53.080625190654402</v>
      </c>
    </row>
    <row r="378" spans="1:4" hidden="1" x14ac:dyDescent="0.2">
      <c r="A378" t="s">
        <v>363</v>
      </c>
      <c r="B378" t="s">
        <v>355</v>
      </c>
      <c r="C378" t="str">
        <f t="shared" si="5"/>
        <v>2020</v>
      </c>
      <c r="D378">
        <v>50.480772732888198</v>
      </c>
    </row>
    <row r="379" spans="1:4" hidden="1" x14ac:dyDescent="0.2">
      <c r="A379" t="s">
        <v>363</v>
      </c>
      <c r="B379" t="s">
        <v>356</v>
      </c>
      <c r="C379" t="str">
        <f t="shared" si="5"/>
        <v>2021</v>
      </c>
      <c r="D379">
        <v>52.562723095302204</v>
      </c>
    </row>
    <row r="380" spans="1:4" hidden="1" x14ac:dyDescent="0.2">
      <c r="A380" t="s">
        <v>363</v>
      </c>
      <c r="B380" t="s">
        <v>358</v>
      </c>
      <c r="C380" t="str">
        <f t="shared" si="5"/>
        <v>2022</v>
      </c>
      <c r="D380">
        <v>64.0783736627954</v>
      </c>
    </row>
    <row r="381" spans="1:4" hidden="1" x14ac:dyDescent="0.2">
      <c r="A381" t="s">
        <v>364</v>
      </c>
      <c r="B381" t="s">
        <v>340</v>
      </c>
      <c r="C381" t="str">
        <f t="shared" si="5"/>
        <v>2015</v>
      </c>
    </row>
    <row r="382" spans="1:4" hidden="1" x14ac:dyDescent="0.2">
      <c r="A382" t="s">
        <v>364</v>
      </c>
      <c r="B382" t="s">
        <v>341</v>
      </c>
      <c r="C382" t="str">
        <f t="shared" si="5"/>
        <v>2016</v>
      </c>
      <c r="D382">
        <v>32.1530589260623</v>
      </c>
    </row>
    <row r="383" spans="1:4" hidden="1" x14ac:dyDescent="0.2">
      <c r="A383" t="s">
        <v>364</v>
      </c>
      <c r="B383" t="s">
        <v>342</v>
      </c>
      <c r="C383" t="str">
        <f t="shared" si="5"/>
        <v>2017</v>
      </c>
      <c r="D383">
        <v>45.9549660655453</v>
      </c>
    </row>
    <row r="384" spans="1:4" hidden="1" x14ac:dyDescent="0.2">
      <c r="A384" t="s">
        <v>364</v>
      </c>
      <c r="B384" t="s">
        <v>343</v>
      </c>
      <c r="C384" t="str">
        <f t="shared" si="5"/>
        <v>2018</v>
      </c>
      <c r="D384">
        <v>38.373078759176998</v>
      </c>
    </row>
    <row r="385" spans="1:4" hidden="1" x14ac:dyDescent="0.2">
      <c r="A385" t="s">
        <v>364</v>
      </c>
      <c r="B385" t="s">
        <v>354</v>
      </c>
      <c r="C385" t="str">
        <f t="shared" si="5"/>
        <v>2019</v>
      </c>
      <c r="D385">
        <v>39.444617883424499</v>
      </c>
    </row>
    <row r="386" spans="1:4" hidden="1" x14ac:dyDescent="0.2">
      <c r="A386" t="s">
        <v>364</v>
      </c>
      <c r="B386" t="s">
        <v>355</v>
      </c>
      <c r="C386" t="str">
        <f t="shared" si="5"/>
        <v>2020</v>
      </c>
      <c r="D386">
        <v>55.343957938896899</v>
      </c>
    </row>
    <row r="387" spans="1:4" hidden="1" x14ac:dyDescent="0.2">
      <c r="A387" t="s">
        <v>364</v>
      </c>
      <c r="B387" t="s">
        <v>356</v>
      </c>
      <c r="C387" t="str">
        <f t="shared" ref="C387:C450" si="6">RIGHT(B387,4)</f>
        <v>2021</v>
      </c>
      <c r="D387">
        <v>54.5217862745735</v>
      </c>
    </row>
    <row r="388" spans="1:4" hidden="1" x14ac:dyDescent="0.2">
      <c r="A388" t="s">
        <v>364</v>
      </c>
      <c r="B388" t="s">
        <v>358</v>
      </c>
      <c r="C388" t="str">
        <f t="shared" si="6"/>
        <v>2022</v>
      </c>
      <c r="D388">
        <v>48.984442795987903</v>
      </c>
    </row>
    <row r="389" spans="1:4" hidden="1" x14ac:dyDescent="0.2">
      <c r="A389" t="s">
        <v>365</v>
      </c>
      <c r="B389" t="s">
        <v>344</v>
      </c>
      <c r="C389" t="str">
        <f t="shared" si="6"/>
        <v>2004</v>
      </c>
    </row>
    <row r="390" spans="1:4" hidden="1" x14ac:dyDescent="0.2">
      <c r="A390" t="s">
        <v>365</v>
      </c>
      <c r="B390" t="s">
        <v>345</v>
      </c>
      <c r="C390" t="str">
        <f t="shared" si="6"/>
        <v>2005</v>
      </c>
      <c r="D390">
        <v>27.025220417260201</v>
      </c>
    </row>
    <row r="391" spans="1:4" hidden="1" x14ac:dyDescent="0.2">
      <c r="A391" t="s">
        <v>365</v>
      </c>
      <c r="B391" t="s">
        <v>346</v>
      </c>
      <c r="C391" t="str">
        <f t="shared" si="6"/>
        <v>2006</v>
      </c>
      <c r="D391">
        <v>55.047809407101099</v>
      </c>
    </row>
    <row r="392" spans="1:4" hidden="1" x14ac:dyDescent="0.2">
      <c r="A392" t="s">
        <v>365</v>
      </c>
      <c r="B392" t="s">
        <v>347</v>
      </c>
      <c r="C392" t="str">
        <f t="shared" si="6"/>
        <v>2007</v>
      </c>
      <c r="D392">
        <v>52.452145509469098</v>
      </c>
    </row>
    <row r="393" spans="1:4" hidden="1" x14ac:dyDescent="0.2">
      <c r="A393" t="s">
        <v>365</v>
      </c>
      <c r="B393" t="s">
        <v>348</v>
      </c>
      <c r="C393" t="str">
        <f t="shared" si="6"/>
        <v>2008</v>
      </c>
      <c r="D393">
        <v>50.584332184104397</v>
      </c>
    </row>
    <row r="394" spans="1:4" hidden="1" x14ac:dyDescent="0.2">
      <c r="A394" t="s">
        <v>365</v>
      </c>
      <c r="B394" t="s">
        <v>349</v>
      </c>
      <c r="C394" t="str">
        <f t="shared" si="6"/>
        <v>2009</v>
      </c>
      <c r="D394">
        <v>33.875023230802697</v>
      </c>
    </row>
    <row r="395" spans="1:4" hidden="1" x14ac:dyDescent="0.2">
      <c r="A395" t="s">
        <v>365</v>
      </c>
      <c r="B395" t="s">
        <v>350</v>
      </c>
      <c r="C395" t="str">
        <f t="shared" si="6"/>
        <v>2010</v>
      </c>
      <c r="D395">
        <v>49.9204539625945</v>
      </c>
    </row>
    <row r="396" spans="1:4" hidden="1" x14ac:dyDescent="0.2">
      <c r="A396" t="s">
        <v>365</v>
      </c>
      <c r="B396" t="s">
        <v>351</v>
      </c>
      <c r="C396" t="str">
        <f t="shared" si="6"/>
        <v>2011</v>
      </c>
      <c r="D396">
        <v>44.892099173351099</v>
      </c>
    </row>
    <row r="397" spans="1:4" hidden="1" x14ac:dyDescent="0.2">
      <c r="A397" t="s">
        <v>365</v>
      </c>
      <c r="B397" t="s">
        <v>352</v>
      </c>
      <c r="C397" t="str">
        <f t="shared" si="6"/>
        <v>2012</v>
      </c>
      <c r="D397">
        <v>48.083512561505799</v>
      </c>
    </row>
    <row r="398" spans="1:4" hidden="1" x14ac:dyDescent="0.2">
      <c r="A398" t="s">
        <v>365</v>
      </c>
      <c r="B398" t="s">
        <v>353</v>
      </c>
      <c r="C398" t="str">
        <f t="shared" si="6"/>
        <v>2013</v>
      </c>
      <c r="D398">
        <v>44.961551597723499</v>
      </c>
    </row>
    <row r="399" spans="1:4" hidden="1" x14ac:dyDescent="0.2">
      <c r="A399" t="s">
        <v>365</v>
      </c>
      <c r="B399" t="s">
        <v>339</v>
      </c>
      <c r="C399" t="str">
        <f t="shared" si="6"/>
        <v>2014</v>
      </c>
      <c r="D399">
        <v>38.088238287135702</v>
      </c>
    </row>
    <row r="400" spans="1:4" hidden="1" x14ac:dyDescent="0.2">
      <c r="A400" t="s">
        <v>365</v>
      </c>
      <c r="B400" t="s">
        <v>340</v>
      </c>
      <c r="C400" t="str">
        <f t="shared" si="6"/>
        <v>2015</v>
      </c>
      <c r="D400">
        <v>48.142939670279198</v>
      </c>
    </row>
    <row r="401" spans="1:4" hidden="1" x14ac:dyDescent="0.2">
      <c r="A401" t="s">
        <v>365</v>
      </c>
      <c r="B401" t="s">
        <v>341</v>
      </c>
      <c r="C401" t="str">
        <f t="shared" si="6"/>
        <v>2016</v>
      </c>
      <c r="D401">
        <v>48.909711170945997</v>
      </c>
    </row>
    <row r="402" spans="1:4" hidden="1" x14ac:dyDescent="0.2">
      <c r="A402" t="s">
        <v>365</v>
      </c>
      <c r="B402" t="s">
        <v>342</v>
      </c>
      <c r="C402" t="str">
        <f t="shared" si="6"/>
        <v>2017</v>
      </c>
      <c r="D402">
        <v>58.370354535235002</v>
      </c>
    </row>
    <row r="403" spans="1:4" hidden="1" x14ac:dyDescent="0.2">
      <c r="A403" t="s">
        <v>365</v>
      </c>
      <c r="B403" t="s">
        <v>343</v>
      </c>
      <c r="C403" t="str">
        <f t="shared" si="6"/>
        <v>2018</v>
      </c>
      <c r="D403">
        <v>58.700232485413402</v>
      </c>
    </row>
    <row r="404" spans="1:4" hidden="1" x14ac:dyDescent="0.2">
      <c r="A404" t="s">
        <v>365</v>
      </c>
      <c r="B404" t="s">
        <v>354</v>
      </c>
      <c r="C404" t="str">
        <f t="shared" si="6"/>
        <v>2019</v>
      </c>
      <c r="D404">
        <v>54.908443808931302</v>
      </c>
    </row>
    <row r="405" spans="1:4" hidden="1" x14ac:dyDescent="0.2">
      <c r="A405" t="s">
        <v>365</v>
      </c>
      <c r="B405" t="s">
        <v>355</v>
      </c>
      <c r="C405" t="str">
        <f t="shared" si="6"/>
        <v>2020</v>
      </c>
      <c r="D405">
        <v>55.882901054222103</v>
      </c>
    </row>
    <row r="406" spans="1:4" hidden="1" x14ac:dyDescent="0.2">
      <c r="A406" t="s">
        <v>365</v>
      </c>
      <c r="B406" t="s">
        <v>356</v>
      </c>
      <c r="C406" t="str">
        <f t="shared" si="6"/>
        <v>2021</v>
      </c>
      <c r="D406">
        <v>52.034100425513302</v>
      </c>
    </row>
    <row r="407" spans="1:4" hidden="1" x14ac:dyDescent="0.2">
      <c r="A407" t="s">
        <v>365</v>
      </c>
      <c r="B407" t="s">
        <v>358</v>
      </c>
      <c r="C407" t="str">
        <f t="shared" si="6"/>
        <v>2022</v>
      </c>
      <c r="D407">
        <v>46.028322125193696</v>
      </c>
    </row>
    <row r="408" spans="1:4" hidden="1" x14ac:dyDescent="0.2">
      <c r="A408" t="s">
        <v>366</v>
      </c>
      <c r="B408" t="s">
        <v>344</v>
      </c>
      <c r="C408" t="str">
        <f t="shared" si="6"/>
        <v>2004</v>
      </c>
      <c r="D408">
        <v>50.224372247705702</v>
      </c>
    </row>
    <row r="409" spans="1:4" hidden="1" x14ac:dyDescent="0.2">
      <c r="A409" t="s">
        <v>366</v>
      </c>
      <c r="B409" t="s">
        <v>345</v>
      </c>
      <c r="C409" t="str">
        <f t="shared" si="6"/>
        <v>2005</v>
      </c>
      <c r="D409">
        <v>42.412970704566703</v>
      </c>
    </row>
    <row r="410" spans="1:4" hidden="1" x14ac:dyDescent="0.2">
      <c r="A410" t="s">
        <v>366</v>
      </c>
      <c r="B410" t="s">
        <v>346</v>
      </c>
      <c r="C410" t="str">
        <f t="shared" si="6"/>
        <v>2006</v>
      </c>
      <c r="D410">
        <v>56.819815402291702</v>
      </c>
    </row>
    <row r="411" spans="1:4" hidden="1" x14ac:dyDescent="0.2">
      <c r="A411" t="s">
        <v>366</v>
      </c>
      <c r="B411" t="s">
        <v>347</v>
      </c>
      <c r="C411" t="str">
        <f t="shared" si="6"/>
        <v>2007</v>
      </c>
      <c r="D411">
        <v>47.597515119909602</v>
      </c>
    </row>
    <row r="412" spans="1:4" hidden="1" x14ac:dyDescent="0.2">
      <c r="A412" t="s">
        <v>366</v>
      </c>
      <c r="B412" t="s">
        <v>348</v>
      </c>
      <c r="C412" t="str">
        <f t="shared" si="6"/>
        <v>2008</v>
      </c>
      <c r="D412">
        <v>63.645065940285598</v>
      </c>
    </row>
    <row r="413" spans="1:4" hidden="1" x14ac:dyDescent="0.2">
      <c r="A413" t="s">
        <v>366</v>
      </c>
      <c r="B413" t="s">
        <v>349</v>
      </c>
      <c r="C413" t="str">
        <f t="shared" si="6"/>
        <v>2009</v>
      </c>
      <c r="D413">
        <v>73.246948056012201</v>
      </c>
    </row>
    <row r="414" spans="1:4" hidden="1" x14ac:dyDescent="0.2">
      <c r="A414" t="s">
        <v>366</v>
      </c>
      <c r="B414" t="s">
        <v>350</v>
      </c>
      <c r="C414" t="str">
        <f t="shared" si="6"/>
        <v>2010</v>
      </c>
      <c r="D414">
        <v>73.569355839555598</v>
      </c>
    </row>
    <row r="415" spans="1:4" hidden="1" x14ac:dyDescent="0.2">
      <c r="A415" t="s">
        <v>366</v>
      </c>
      <c r="B415" t="s">
        <v>351</v>
      </c>
      <c r="C415" t="str">
        <f t="shared" si="6"/>
        <v>2011</v>
      </c>
      <c r="D415">
        <v>74.023125968956194</v>
      </c>
    </row>
    <row r="416" spans="1:4" hidden="1" x14ac:dyDescent="0.2">
      <c r="A416" t="s">
        <v>366</v>
      </c>
      <c r="B416" t="s">
        <v>352</v>
      </c>
      <c r="C416" t="str">
        <f t="shared" si="6"/>
        <v>2012</v>
      </c>
      <c r="D416">
        <v>71.012219228061198</v>
      </c>
    </row>
    <row r="417" spans="1:4" hidden="1" x14ac:dyDescent="0.2">
      <c r="A417" t="s">
        <v>366</v>
      </c>
      <c r="B417" t="s">
        <v>353</v>
      </c>
      <c r="C417" t="str">
        <f t="shared" si="6"/>
        <v>2013</v>
      </c>
      <c r="D417">
        <v>66.509272694507999</v>
      </c>
    </row>
    <row r="418" spans="1:4" hidden="1" x14ac:dyDescent="0.2">
      <c r="A418" t="s">
        <v>366</v>
      </c>
      <c r="B418" t="s">
        <v>339</v>
      </c>
      <c r="C418" t="str">
        <f t="shared" si="6"/>
        <v>2014</v>
      </c>
      <c r="D418">
        <v>69.215162816256196</v>
      </c>
    </row>
    <row r="419" spans="1:4" hidden="1" x14ac:dyDescent="0.2">
      <c r="A419" t="s">
        <v>366</v>
      </c>
      <c r="B419" t="s">
        <v>340</v>
      </c>
      <c r="C419" t="str">
        <f t="shared" si="6"/>
        <v>2015</v>
      </c>
      <c r="D419">
        <v>66.905403402788096</v>
      </c>
    </row>
    <row r="420" spans="1:4" hidden="1" x14ac:dyDescent="0.2">
      <c r="A420" t="s">
        <v>366</v>
      </c>
      <c r="B420" t="s">
        <v>341</v>
      </c>
      <c r="C420" t="str">
        <f t="shared" si="6"/>
        <v>2016</v>
      </c>
      <c r="D420">
        <v>73.245246016924199</v>
      </c>
    </row>
    <row r="421" spans="1:4" hidden="1" x14ac:dyDescent="0.2">
      <c r="A421" t="s">
        <v>366</v>
      </c>
      <c r="B421" t="s">
        <v>342</v>
      </c>
      <c r="C421" t="str">
        <f t="shared" si="6"/>
        <v>2017</v>
      </c>
      <c r="D421">
        <v>68.770114678137602</v>
      </c>
    </row>
    <row r="422" spans="1:4" hidden="1" x14ac:dyDescent="0.2">
      <c r="A422" t="s">
        <v>366</v>
      </c>
      <c r="B422" t="s">
        <v>343</v>
      </c>
      <c r="C422" t="str">
        <f t="shared" si="6"/>
        <v>2018</v>
      </c>
      <c r="D422">
        <v>66.117107862557006</v>
      </c>
    </row>
    <row r="423" spans="1:4" hidden="1" x14ac:dyDescent="0.2">
      <c r="A423" t="s">
        <v>366</v>
      </c>
      <c r="B423" t="s">
        <v>354</v>
      </c>
      <c r="C423" t="str">
        <f t="shared" si="6"/>
        <v>2019</v>
      </c>
      <c r="D423">
        <v>62.113710198719197</v>
      </c>
    </row>
    <row r="424" spans="1:4" hidden="1" x14ac:dyDescent="0.2">
      <c r="A424" t="s">
        <v>366</v>
      </c>
      <c r="B424" t="s">
        <v>355</v>
      </c>
      <c r="C424" t="str">
        <f t="shared" si="6"/>
        <v>2020</v>
      </c>
      <c r="D424">
        <v>61.634656074781901</v>
      </c>
    </row>
    <row r="425" spans="1:4" hidden="1" x14ac:dyDescent="0.2">
      <c r="A425" t="s">
        <v>366</v>
      </c>
      <c r="B425" t="s">
        <v>356</v>
      </c>
      <c r="C425" t="str">
        <f t="shared" si="6"/>
        <v>2021</v>
      </c>
      <c r="D425">
        <v>68.847312333060898</v>
      </c>
    </row>
    <row r="426" spans="1:4" hidden="1" x14ac:dyDescent="0.2">
      <c r="A426" t="s">
        <v>366</v>
      </c>
      <c r="B426" t="s">
        <v>358</v>
      </c>
      <c r="C426" t="str">
        <f t="shared" si="6"/>
        <v>2022</v>
      </c>
      <c r="D426">
        <v>66.935629386642404</v>
      </c>
    </row>
    <row r="427" spans="1:4" hidden="1" x14ac:dyDescent="0.2">
      <c r="A427" t="s">
        <v>367</v>
      </c>
      <c r="B427" t="s">
        <v>342</v>
      </c>
      <c r="C427" t="str">
        <f t="shared" si="6"/>
        <v>2017</v>
      </c>
    </row>
    <row r="428" spans="1:4" hidden="1" x14ac:dyDescent="0.2">
      <c r="A428" t="s">
        <v>367</v>
      </c>
      <c r="B428" t="s">
        <v>343</v>
      </c>
      <c r="C428" t="str">
        <f t="shared" si="6"/>
        <v>2018</v>
      </c>
      <c r="D428">
        <v>22.1905287607144</v>
      </c>
    </row>
    <row r="429" spans="1:4" hidden="1" x14ac:dyDescent="0.2">
      <c r="A429" t="s">
        <v>367</v>
      </c>
      <c r="B429" t="s">
        <v>354</v>
      </c>
      <c r="C429" t="str">
        <f t="shared" si="6"/>
        <v>2019</v>
      </c>
      <c r="D429">
        <v>42.653613457993004</v>
      </c>
    </row>
    <row r="430" spans="1:4" hidden="1" x14ac:dyDescent="0.2">
      <c r="A430" t="s">
        <v>367</v>
      </c>
      <c r="B430" t="s">
        <v>355</v>
      </c>
      <c r="C430" t="str">
        <f t="shared" si="6"/>
        <v>2020</v>
      </c>
      <c r="D430">
        <v>74.742334297367805</v>
      </c>
    </row>
    <row r="431" spans="1:4" hidden="1" x14ac:dyDescent="0.2">
      <c r="A431" t="s">
        <v>367</v>
      </c>
      <c r="B431" t="s">
        <v>356</v>
      </c>
      <c r="C431" t="str">
        <f t="shared" si="6"/>
        <v>2021</v>
      </c>
      <c r="D431">
        <v>72.243628292953503</v>
      </c>
    </row>
    <row r="432" spans="1:4" hidden="1" x14ac:dyDescent="0.2">
      <c r="A432" t="s">
        <v>368</v>
      </c>
      <c r="B432" t="s">
        <v>344</v>
      </c>
      <c r="C432" t="str">
        <f t="shared" si="6"/>
        <v>2004</v>
      </c>
    </row>
    <row r="433" spans="1:4" hidden="1" x14ac:dyDescent="0.2">
      <c r="A433" t="s">
        <v>368</v>
      </c>
      <c r="B433" t="s">
        <v>345</v>
      </c>
      <c r="C433" t="str">
        <f t="shared" si="6"/>
        <v>2005</v>
      </c>
      <c r="D433">
        <v>31.224495308956101</v>
      </c>
    </row>
    <row r="434" spans="1:4" hidden="1" x14ac:dyDescent="0.2">
      <c r="A434" t="s">
        <v>368</v>
      </c>
      <c r="B434" t="s">
        <v>346</v>
      </c>
      <c r="C434" t="str">
        <f t="shared" si="6"/>
        <v>2006</v>
      </c>
      <c r="D434">
        <v>34.8680680688027</v>
      </c>
    </row>
    <row r="435" spans="1:4" hidden="1" x14ac:dyDescent="0.2">
      <c r="A435" t="s">
        <v>368</v>
      </c>
      <c r="B435" t="s">
        <v>347</v>
      </c>
      <c r="C435" t="str">
        <f t="shared" si="6"/>
        <v>2007</v>
      </c>
      <c r="D435">
        <v>32.4261999345593</v>
      </c>
    </row>
    <row r="436" spans="1:4" hidden="1" x14ac:dyDescent="0.2">
      <c r="A436" t="s">
        <v>368</v>
      </c>
      <c r="B436" t="s">
        <v>348</v>
      </c>
      <c r="C436" t="str">
        <f t="shared" si="6"/>
        <v>2008</v>
      </c>
      <c r="D436">
        <v>21.089228922295302</v>
      </c>
    </row>
    <row r="437" spans="1:4" hidden="1" x14ac:dyDescent="0.2">
      <c r="A437" t="s">
        <v>368</v>
      </c>
      <c r="B437" t="s">
        <v>349</v>
      </c>
      <c r="C437" t="str">
        <f t="shared" si="6"/>
        <v>2009</v>
      </c>
      <c r="D437">
        <v>22.5988491207446</v>
      </c>
    </row>
    <row r="438" spans="1:4" hidden="1" x14ac:dyDescent="0.2">
      <c r="A438" t="s">
        <v>368</v>
      </c>
      <c r="B438" t="s">
        <v>350</v>
      </c>
      <c r="C438" t="str">
        <f t="shared" si="6"/>
        <v>2010</v>
      </c>
      <c r="D438">
        <v>32.7675824301676</v>
      </c>
    </row>
    <row r="439" spans="1:4" hidden="1" x14ac:dyDescent="0.2">
      <c r="A439" t="s">
        <v>368</v>
      </c>
      <c r="B439" t="s">
        <v>351</v>
      </c>
      <c r="C439" t="str">
        <f t="shared" si="6"/>
        <v>2011</v>
      </c>
      <c r="D439">
        <v>45.805095190200397</v>
      </c>
    </row>
    <row r="440" spans="1:4" hidden="1" x14ac:dyDescent="0.2">
      <c r="A440" t="s">
        <v>368</v>
      </c>
      <c r="B440" t="s">
        <v>352</v>
      </c>
      <c r="C440" t="str">
        <f t="shared" si="6"/>
        <v>2012</v>
      </c>
      <c r="D440">
        <v>47.440159929870298</v>
      </c>
    </row>
    <row r="441" spans="1:4" hidden="1" x14ac:dyDescent="0.2">
      <c r="A441" t="s">
        <v>368</v>
      </c>
      <c r="B441" t="s">
        <v>353</v>
      </c>
      <c r="C441" t="str">
        <f t="shared" si="6"/>
        <v>2013</v>
      </c>
      <c r="D441">
        <v>50.215691031951501</v>
      </c>
    </row>
    <row r="442" spans="1:4" hidden="1" x14ac:dyDescent="0.2">
      <c r="A442" t="s">
        <v>368</v>
      </c>
      <c r="B442" t="s">
        <v>339</v>
      </c>
      <c r="C442" t="str">
        <f t="shared" si="6"/>
        <v>2014</v>
      </c>
      <c r="D442">
        <v>67.422672896828502</v>
      </c>
    </row>
    <row r="443" spans="1:4" hidden="1" x14ac:dyDescent="0.2">
      <c r="A443" t="s">
        <v>368</v>
      </c>
      <c r="B443" t="s">
        <v>340</v>
      </c>
      <c r="C443" t="str">
        <f t="shared" si="6"/>
        <v>2015</v>
      </c>
      <c r="D443">
        <v>68.389669638117894</v>
      </c>
    </row>
    <row r="444" spans="1:4" hidden="1" x14ac:dyDescent="0.2">
      <c r="A444" t="s">
        <v>368</v>
      </c>
      <c r="B444" t="s">
        <v>341</v>
      </c>
      <c r="C444" t="str">
        <f t="shared" si="6"/>
        <v>2016</v>
      </c>
      <c r="D444">
        <v>80.582304870447999</v>
      </c>
    </row>
    <row r="445" spans="1:4" hidden="1" x14ac:dyDescent="0.2">
      <c r="A445" t="s">
        <v>368</v>
      </c>
      <c r="B445" t="s">
        <v>342</v>
      </c>
      <c r="C445" t="str">
        <f t="shared" si="6"/>
        <v>2017</v>
      </c>
      <c r="D445">
        <v>82.141992208694504</v>
      </c>
    </row>
    <row r="446" spans="1:4" hidden="1" x14ac:dyDescent="0.2">
      <c r="A446" t="s">
        <v>368</v>
      </c>
      <c r="B446" t="s">
        <v>343</v>
      </c>
      <c r="C446" t="str">
        <f t="shared" si="6"/>
        <v>2018</v>
      </c>
      <c r="D446">
        <v>84.0434916499146</v>
      </c>
    </row>
    <row r="447" spans="1:4" hidden="1" x14ac:dyDescent="0.2">
      <c r="A447" t="s">
        <v>368</v>
      </c>
      <c r="B447" t="s">
        <v>354</v>
      </c>
      <c r="C447" t="str">
        <f t="shared" si="6"/>
        <v>2019</v>
      </c>
      <c r="D447">
        <v>82.871540095721002</v>
      </c>
    </row>
    <row r="448" spans="1:4" hidden="1" x14ac:dyDescent="0.2">
      <c r="A448" t="s">
        <v>368</v>
      </c>
      <c r="B448" t="s">
        <v>355</v>
      </c>
      <c r="C448" t="str">
        <f t="shared" si="6"/>
        <v>2020</v>
      </c>
      <c r="D448">
        <v>84.608181281920906</v>
      </c>
    </row>
    <row r="449" spans="1:4" hidden="1" x14ac:dyDescent="0.2">
      <c r="A449" t="s">
        <v>368</v>
      </c>
      <c r="B449" t="s">
        <v>356</v>
      </c>
      <c r="C449" t="str">
        <f t="shared" si="6"/>
        <v>2021</v>
      </c>
      <c r="D449">
        <v>83.644118919845297</v>
      </c>
    </row>
    <row r="450" spans="1:4" hidden="1" x14ac:dyDescent="0.2">
      <c r="A450" t="s">
        <v>368</v>
      </c>
      <c r="B450" t="s">
        <v>358</v>
      </c>
      <c r="C450" t="str">
        <f t="shared" si="6"/>
        <v>2022</v>
      </c>
      <c r="D450">
        <v>83.273642119415896</v>
      </c>
    </row>
    <row r="451" spans="1:4" hidden="1" x14ac:dyDescent="0.2">
      <c r="A451" t="s">
        <v>369</v>
      </c>
      <c r="B451" t="s">
        <v>341</v>
      </c>
      <c r="C451" t="str">
        <f t="shared" ref="C451:C514" si="7">RIGHT(B451,4)</f>
        <v>2016</v>
      </c>
    </row>
    <row r="452" spans="1:4" hidden="1" x14ac:dyDescent="0.2">
      <c r="A452" t="s">
        <v>369</v>
      </c>
      <c r="B452" t="s">
        <v>342</v>
      </c>
      <c r="C452" t="str">
        <f t="shared" si="7"/>
        <v>2017</v>
      </c>
      <c r="D452">
        <v>39.874809245438897</v>
      </c>
    </row>
    <row r="453" spans="1:4" hidden="1" x14ac:dyDescent="0.2">
      <c r="A453" t="s">
        <v>369</v>
      </c>
      <c r="B453" t="s">
        <v>343</v>
      </c>
      <c r="C453" t="str">
        <f t="shared" si="7"/>
        <v>2018</v>
      </c>
      <c r="D453">
        <v>23.973245466632001</v>
      </c>
    </row>
    <row r="454" spans="1:4" hidden="1" x14ac:dyDescent="0.2">
      <c r="A454" t="s">
        <v>369</v>
      </c>
      <c r="B454" t="s">
        <v>354</v>
      </c>
      <c r="C454" t="str">
        <f t="shared" si="7"/>
        <v>2019</v>
      </c>
      <c r="D454">
        <v>29.745862236259899</v>
      </c>
    </row>
    <row r="455" spans="1:4" hidden="1" x14ac:dyDescent="0.2">
      <c r="A455" t="s">
        <v>369</v>
      </c>
      <c r="B455" t="s">
        <v>355</v>
      </c>
      <c r="C455" t="str">
        <f t="shared" si="7"/>
        <v>2020</v>
      </c>
      <c r="D455">
        <v>36.165065873320302</v>
      </c>
    </row>
    <row r="456" spans="1:4" hidden="1" x14ac:dyDescent="0.2">
      <c r="A456" t="s">
        <v>369</v>
      </c>
      <c r="B456" t="s">
        <v>356</v>
      </c>
      <c r="C456" t="str">
        <f t="shared" si="7"/>
        <v>2021</v>
      </c>
      <c r="D456">
        <v>45.448370392233301</v>
      </c>
    </row>
    <row r="457" spans="1:4" hidden="1" x14ac:dyDescent="0.2">
      <c r="A457" t="s">
        <v>369</v>
      </c>
      <c r="B457" t="s">
        <v>358</v>
      </c>
      <c r="C457" t="str">
        <f t="shared" si="7"/>
        <v>2022</v>
      </c>
      <c r="D457">
        <v>43.619611444743001</v>
      </c>
    </row>
    <row r="458" spans="1:4" hidden="1" x14ac:dyDescent="0.2">
      <c r="A458" t="s">
        <v>370</v>
      </c>
      <c r="C458" t="str">
        <f t="shared" si="7"/>
        <v/>
      </c>
    </row>
    <row r="459" spans="1:4" hidden="1" x14ac:dyDescent="0.2">
      <c r="A459" t="s">
        <v>371</v>
      </c>
      <c r="B459" t="s">
        <v>348</v>
      </c>
      <c r="C459" t="str">
        <f t="shared" si="7"/>
        <v>2008</v>
      </c>
      <c r="D459">
        <v>34.610497026097299</v>
      </c>
    </row>
    <row r="460" spans="1:4" hidden="1" x14ac:dyDescent="0.2">
      <c r="A460" t="s">
        <v>371</v>
      </c>
      <c r="B460" t="s">
        <v>349</v>
      </c>
      <c r="C460" t="str">
        <f t="shared" si="7"/>
        <v>2009</v>
      </c>
      <c r="D460">
        <v>25.798641044509601</v>
      </c>
    </row>
    <row r="461" spans="1:4" hidden="1" x14ac:dyDescent="0.2">
      <c r="A461" t="s">
        <v>371</v>
      </c>
      <c r="B461" t="s">
        <v>350</v>
      </c>
      <c r="C461" t="str">
        <f t="shared" si="7"/>
        <v>2010</v>
      </c>
      <c r="D461">
        <v>32.817324677597</v>
      </c>
    </row>
    <row r="462" spans="1:4" hidden="1" x14ac:dyDescent="0.2">
      <c r="A462" t="s">
        <v>371</v>
      </c>
      <c r="B462" t="s">
        <v>351</v>
      </c>
      <c r="C462" t="str">
        <f t="shared" si="7"/>
        <v>2011</v>
      </c>
      <c r="D462">
        <v>33.706007953249198</v>
      </c>
    </row>
    <row r="463" spans="1:4" hidden="1" x14ac:dyDescent="0.2">
      <c r="A463" t="s">
        <v>371</v>
      </c>
      <c r="B463" t="s">
        <v>352</v>
      </c>
      <c r="C463" t="str">
        <f t="shared" si="7"/>
        <v>2012</v>
      </c>
      <c r="D463">
        <v>32.821973861932001</v>
      </c>
    </row>
    <row r="464" spans="1:4" hidden="1" x14ac:dyDescent="0.2">
      <c r="A464" t="s">
        <v>371</v>
      </c>
      <c r="B464" t="s">
        <v>353</v>
      </c>
      <c r="C464" t="str">
        <f t="shared" si="7"/>
        <v>2013</v>
      </c>
      <c r="D464">
        <v>32.3261094719157</v>
      </c>
    </row>
    <row r="465" spans="1:4" hidden="1" x14ac:dyDescent="0.2">
      <c r="A465" t="s">
        <v>371</v>
      </c>
      <c r="B465" t="s">
        <v>339</v>
      </c>
      <c r="C465" t="str">
        <f t="shared" si="7"/>
        <v>2014</v>
      </c>
      <c r="D465">
        <v>36.328121207704498</v>
      </c>
    </row>
    <row r="466" spans="1:4" hidden="1" x14ac:dyDescent="0.2">
      <c r="A466" t="s">
        <v>371</v>
      </c>
      <c r="B466" t="s">
        <v>340</v>
      </c>
      <c r="C466" t="str">
        <f t="shared" si="7"/>
        <v>2015</v>
      </c>
      <c r="D466">
        <v>34.542142046940903</v>
      </c>
    </row>
    <row r="467" spans="1:4" hidden="1" x14ac:dyDescent="0.2">
      <c r="A467" t="s">
        <v>371</v>
      </c>
      <c r="B467" t="s">
        <v>341</v>
      </c>
      <c r="C467" t="str">
        <f t="shared" si="7"/>
        <v>2016</v>
      </c>
      <c r="D467">
        <v>34.455054114383401</v>
      </c>
    </row>
    <row r="468" spans="1:4" hidden="1" x14ac:dyDescent="0.2">
      <c r="A468" t="s">
        <v>371</v>
      </c>
      <c r="B468" t="s">
        <v>342</v>
      </c>
      <c r="C468" t="str">
        <f t="shared" si="7"/>
        <v>2017</v>
      </c>
      <c r="D468">
        <v>29.54388446123</v>
      </c>
    </row>
    <row r="469" spans="1:4" hidden="1" x14ac:dyDescent="0.2">
      <c r="A469" t="s">
        <v>371</v>
      </c>
      <c r="B469" t="s">
        <v>343</v>
      </c>
      <c r="C469" t="str">
        <f t="shared" si="7"/>
        <v>2018</v>
      </c>
      <c r="D469">
        <v>50.972027434159003</v>
      </c>
    </row>
    <row r="470" spans="1:4" hidden="1" x14ac:dyDescent="0.2">
      <c r="A470" t="s">
        <v>371</v>
      </c>
      <c r="B470" t="s">
        <v>354</v>
      </c>
      <c r="C470" t="str">
        <f t="shared" si="7"/>
        <v>2019</v>
      </c>
      <c r="D470">
        <v>55.793199787097201</v>
      </c>
    </row>
    <row r="471" spans="1:4" hidden="1" x14ac:dyDescent="0.2">
      <c r="A471" t="s">
        <v>371</v>
      </c>
      <c r="B471" t="s">
        <v>355</v>
      </c>
      <c r="C471" t="str">
        <f t="shared" si="7"/>
        <v>2020</v>
      </c>
      <c r="D471">
        <v>53.963453676911001</v>
      </c>
    </row>
    <row r="472" spans="1:4" hidden="1" x14ac:dyDescent="0.2">
      <c r="A472" t="s">
        <v>371</v>
      </c>
      <c r="B472" t="s">
        <v>356</v>
      </c>
      <c r="C472" t="str">
        <f t="shared" si="7"/>
        <v>2021</v>
      </c>
      <c r="D472">
        <v>55.892148023084502</v>
      </c>
    </row>
    <row r="473" spans="1:4" hidden="1" x14ac:dyDescent="0.2">
      <c r="A473" t="s">
        <v>371</v>
      </c>
      <c r="B473" t="s">
        <v>358</v>
      </c>
      <c r="C473" t="str">
        <f t="shared" si="7"/>
        <v>2022</v>
      </c>
      <c r="D473">
        <v>49.429292092762097</v>
      </c>
    </row>
    <row r="474" spans="1:4" hidden="1" x14ac:dyDescent="0.2">
      <c r="A474" t="s">
        <v>371</v>
      </c>
      <c r="B474" t="s">
        <v>372</v>
      </c>
      <c r="C474" t="str">
        <f t="shared" si="7"/>
        <v>2023</v>
      </c>
      <c r="D474">
        <v>47.451885240196603</v>
      </c>
    </row>
    <row r="475" spans="1:4" hidden="1" x14ac:dyDescent="0.2">
      <c r="A475" t="s">
        <v>371</v>
      </c>
      <c r="B475" t="s">
        <v>373</v>
      </c>
      <c r="C475" t="str">
        <f t="shared" si="7"/>
        <v>2024</v>
      </c>
      <c r="D475">
        <v>40.441755152378299</v>
      </c>
    </row>
    <row r="476" spans="1:4" hidden="1" x14ac:dyDescent="0.2">
      <c r="A476" t="s">
        <v>374</v>
      </c>
      <c r="B476" t="s">
        <v>340</v>
      </c>
      <c r="C476" t="str">
        <f t="shared" si="7"/>
        <v>2015</v>
      </c>
      <c r="D476">
        <v>13.508857599110399</v>
      </c>
    </row>
    <row r="477" spans="1:4" hidden="1" x14ac:dyDescent="0.2">
      <c r="A477" t="s">
        <v>374</v>
      </c>
      <c r="B477" t="s">
        <v>341</v>
      </c>
      <c r="C477" t="str">
        <f t="shared" si="7"/>
        <v>2016</v>
      </c>
      <c r="D477">
        <v>12.348779892034401</v>
      </c>
    </row>
    <row r="478" spans="1:4" hidden="1" x14ac:dyDescent="0.2">
      <c r="A478" t="s">
        <v>374</v>
      </c>
      <c r="B478" t="s">
        <v>342</v>
      </c>
      <c r="C478" t="str">
        <f t="shared" si="7"/>
        <v>2017</v>
      </c>
      <c r="D478">
        <v>10.5792900248526</v>
      </c>
    </row>
    <row r="479" spans="1:4" hidden="1" x14ac:dyDescent="0.2">
      <c r="A479" t="s">
        <v>374</v>
      </c>
      <c r="B479" t="s">
        <v>343</v>
      </c>
      <c r="C479" t="str">
        <f t="shared" si="7"/>
        <v>2018</v>
      </c>
      <c r="D479">
        <v>10.1088046770652</v>
      </c>
    </row>
    <row r="480" spans="1:4" hidden="1" x14ac:dyDescent="0.2">
      <c r="A480" t="s">
        <v>374</v>
      </c>
      <c r="B480" t="s">
        <v>354</v>
      </c>
      <c r="C480" t="str">
        <f t="shared" si="7"/>
        <v>2019</v>
      </c>
      <c r="D480">
        <v>11.117627533284001</v>
      </c>
    </row>
    <row r="481" spans="1:4" hidden="1" x14ac:dyDescent="0.2">
      <c r="A481" t="s">
        <v>374</v>
      </c>
      <c r="B481" t="s">
        <v>355</v>
      </c>
      <c r="C481" t="str">
        <f t="shared" si="7"/>
        <v>2020</v>
      </c>
      <c r="D481">
        <v>12.571074932929401</v>
      </c>
    </row>
    <row r="482" spans="1:4" hidden="1" x14ac:dyDescent="0.2">
      <c r="A482" t="s">
        <v>374</v>
      </c>
      <c r="B482" t="s">
        <v>356</v>
      </c>
      <c r="C482" t="str">
        <f t="shared" si="7"/>
        <v>2021</v>
      </c>
      <c r="D482">
        <v>19.001614007367301</v>
      </c>
    </row>
    <row r="483" spans="1:4" hidden="1" x14ac:dyDescent="0.2">
      <c r="A483" t="s">
        <v>374</v>
      </c>
      <c r="B483" t="s">
        <v>358</v>
      </c>
      <c r="C483" t="str">
        <f t="shared" si="7"/>
        <v>2022</v>
      </c>
      <c r="D483">
        <v>17.0027574094545</v>
      </c>
    </row>
    <row r="484" spans="1:4" hidden="1" x14ac:dyDescent="0.2">
      <c r="A484" t="s">
        <v>374</v>
      </c>
      <c r="B484" t="s">
        <v>372</v>
      </c>
      <c r="C484" t="str">
        <f t="shared" si="7"/>
        <v>2023</v>
      </c>
      <c r="D484">
        <v>18.7473625059251</v>
      </c>
    </row>
    <row r="485" spans="1:4" hidden="1" x14ac:dyDescent="0.2">
      <c r="A485" t="s">
        <v>374</v>
      </c>
      <c r="B485" t="s">
        <v>373</v>
      </c>
      <c r="C485" t="str">
        <f t="shared" si="7"/>
        <v>2024</v>
      </c>
      <c r="D485">
        <v>19.293915824021099</v>
      </c>
    </row>
    <row r="486" spans="1:4" hidden="1" x14ac:dyDescent="0.2">
      <c r="A486" t="s">
        <v>375</v>
      </c>
      <c r="B486" t="s">
        <v>341</v>
      </c>
      <c r="C486" t="str">
        <f t="shared" si="7"/>
        <v>2016</v>
      </c>
      <c r="D486">
        <v>23.323295731572198</v>
      </c>
    </row>
    <row r="487" spans="1:4" hidden="1" x14ac:dyDescent="0.2">
      <c r="A487" t="s">
        <v>375</v>
      </c>
      <c r="B487" t="s">
        <v>342</v>
      </c>
      <c r="C487" t="str">
        <f t="shared" si="7"/>
        <v>2017</v>
      </c>
      <c r="D487">
        <v>34.222990943865902</v>
      </c>
    </row>
    <row r="488" spans="1:4" hidden="1" x14ac:dyDescent="0.2">
      <c r="A488" t="s">
        <v>375</v>
      </c>
      <c r="B488" t="s">
        <v>343</v>
      </c>
      <c r="C488" t="str">
        <f t="shared" si="7"/>
        <v>2018</v>
      </c>
      <c r="D488">
        <v>61.853203900516299</v>
      </c>
    </row>
    <row r="489" spans="1:4" hidden="1" x14ac:dyDescent="0.2">
      <c r="A489" t="s">
        <v>375</v>
      </c>
      <c r="B489" t="s">
        <v>354</v>
      </c>
      <c r="C489" t="str">
        <f t="shared" si="7"/>
        <v>2019</v>
      </c>
      <c r="D489">
        <v>58.683253881060601</v>
      </c>
    </row>
    <row r="490" spans="1:4" hidden="1" x14ac:dyDescent="0.2">
      <c r="A490" t="s">
        <v>375</v>
      </c>
      <c r="B490" t="s">
        <v>355</v>
      </c>
      <c r="C490" t="str">
        <f t="shared" si="7"/>
        <v>2020</v>
      </c>
      <c r="D490">
        <v>64.843142805568306</v>
      </c>
    </row>
    <row r="491" spans="1:4" hidden="1" x14ac:dyDescent="0.2">
      <c r="A491" t="s">
        <v>375</v>
      </c>
      <c r="B491" t="s">
        <v>356</v>
      </c>
      <c r="C491" t="str">
        <f t="shared" si="7"/>
        <v>2021</v>
      </c>
      <c r="D491">
        <v>51.863204168207297</v>
      </c>
    </row>
    <row r="492" spans="1:4" hidden="1" x14ac:dyDescent="0.2">
      <c r="A492" t="s">
        <v>375</v>
      </c>
      <c r="B492" t="s">
        <v>358</v>
      </c>
      <c r="C492" t="str">
        <f t="shared" si="7"/>
        <v>2022</v>
      </c>
      <c r="D492">
        <v>41.150830595799199</v>
      </c>
    </row>
    <row r="493" spans="1:4" hidden="1" x14ac:dyDescent="0.2">
      <c r="A493" t="s">
        <v>375</v>
      </c>
      <c r="B493" t="s">
        <v>372</v>
      </c>
      <c r="C493" t="str">
        <f t="shared" si="7"/>
        <v>2023</v>
      </c>
      <c r="D493">
        <v>41.158720396959403</v>
      </c>
    </row>
    <row r="494" spans="1:4" hidden="1" x14ac:dyDescent="0.2">
      <c r="A494" t="s">
        <v>375</v>
      </c>
      <c r="B494" t="s">
        <v>373</v>
      </c>
      <c r="C494" t="str">
        <f t="shared" si="7"/>
        <v>2024</v>
      </c>
      <c r="D494">
        <v>39.086172424179402</v>
      </c>
    </row>
    <row r="495" spans="1:4" hidden="1" x14ac:dyDescent="0.2">
      <c r="A495" t="s">
        <v>376</v>
      </c>
      <c r="B495" t="s">
        <v>344</v>
      </c>
      <c r="C495" t="str">
        <f t="shared" si="7"/>
        <v>2004</v>
      </c>
      <c r="D495">
        <v>51.014240037592103</v>
      </c>
    </row>
    <row r="496" spans="1:4" hidden="1" x14ac:dyDescent="0.2">
      <c r="A496" t="s">
        <v>376</v>
      </c>
      <c r="B496" t="s">
        <v>345</v>
      </c>
      <c r="C496" t="str">
        <f t="shared" si="7"/>
        <v>2005</v>
      </c>
      <c r="D496">
        <v>55.228424106214</v>
      </c>
    </row>
    <row r="497" spans="1:4" hidden="1" x14ac:dyDescent="0.2">
      <c r="A497" t="s">
        <v>376</v>
      </c>
      <c r="B497" t="s">
        <v>346</v>
      </c>
      <c r="C497" t="str">
        <f t="shared" si="7"/>
        <v>2006</v>
      </c>
      <c r="D497">
        <v>47.774045103070499</v>
      </c>
    </row>
    <row r="498" spans="1:4" hidden="1" x14ac:dyDescent="0.2">
      <c r="A498" t="s">
        <v>376</v>
      </c>
      <c r="B498" t="s">
        <v>347</v>
      </c>
      <c r="C498" t="str">
        <f t="shared" si="7"/>
        <v>2007</v>
      </c>
      <c r="D498">
        <v>54.126296379140904</v>
      </c>
    </row>
    <row r="499" spans="1:4" hidden="1" x14ac:dyDescent="0.2">
      <c r="A499" t="s">
        <v>376</v>
      </c>
      <c r="B499" t="s">
        <v>348</v>
      </c>
      <c r="C499" t="str">
        <f t="shared" si="7"/>
        <v>2008</v>
      </c>
      <c r="D499">
        <v>77.678133202021698</v>
      </c>
    </row>
    <row r="500" spans="1:4" hidden="1" x14ac:dyDescent="0.2">
      <c r="A500" t="s">
        <v>376</v>
      </c>
      <c r="B500" t="s">
        <v>349</v>
      </c>
      <c r="C500" t="str">
        <f t="shared" si="7"/>
        <v>2009</v>
      </c>
      <c r="D500">
        <v>79.258173885310796</v>
      </c>
    </row>
    <row r="501" spans="1:4" hidden="1" x14ac:dyDescent="0.2">
      <c r="A501" t="s">
        <v>376</v>
      </c>
      <c r="B501" t="s">
        <v>350</v>
      </c>
      <c r="C501" t="str">
        <f t="shared" si="7"/>
        <v>2010</v>
      </c>
      <c r="D501">
        <v>76.084840520522405</v>
      </c>
    </row>
    <row r="502" spans="1:4" hidden="1" x14ac:dyDescent="0.2">
      <c r="A502" t="s">
        <v>376</v>
      </c>
      <c r="B502" t="s">
        <v>351</v>
      </c>
      <c r="C502" t="str">
        <f t="shared" si="7"/>
        <v>2011</v>
      </c>
      <c r="D502">
        <v>76.579475892630001</v>
      </c>
    </row>
    <row r="503" spans="1:4" hidden="1" x14ac:dyDescent="0.2">
      <c r="A503" t="s">
        <v>376</v>
      </c>
      <c r="B503" t="s">
        <v>352</v>
      </c>
      <c r="C503" t="str">
        <f t="shared" si="7"/>
        <v>2012</v>
      </c>
      <c r="D503">
        <v>75.127475454507106</v>
      </c>
    </row>
    <row r="504" spans="1:4" hidden="1" x14ac:dyDescent="0.2">
      <c r="A504" t="s">
        <v>376</v>
      </c>
      <c r="B504" t="s">
        <v>353</v>
      </c>
      <c r="C504" t="str">
        <f t="shared" si="7"/>
        <v>2013</v>
      </c>
      <c r="D504">
        <v>81.287166967754303</v>
      </c>
    </row>
    <row r="505" spans="1:4" hidden="1" x14ac:dyDescent="0.2">
      <c r="A505" t="s">
        <v>376</v>
      </c>
      <c r="B505" t="s">
        <v>339</v>
      </c>
      <c r="C505" t="str">
        <f t="shared" si="7"/>
        <v>2014</v>
      </c>
      <c r="D505">
        <v>82.377084488475106</v>
      </c>
    </row>
    <row r="506" spans="1:4" hidden="1" x14ac:dyDescent="0.2">
      <c r="A506" t="s">
        <v>376</v>
      </c>
      <c r="B506" t="s">
        <v>340</v>
      </c>
      <c r="C506" t="str">
        <f t="shared" si="7"/>
        <v>2015</v>
      </c>
      <c r="D506">
        <v>77.044309095387206</v>
      </c>
    </row>
    <row r="507" spans="1:4" hidden="1" x14ac:dyDescent="0.2">
      <c r="A507" t="s">
        <v>376</v>
      </c>
      <c r="B507" t="s">
        <v>341</v>
      </c>
      <c r="C507" t="str">
        <f t="shared" si="7"/>
        <v>2016</v>
      </c>
      <c r="D507">
        <v>77.734908778864593</v>
      </c>
    </row>
    <row r="508" spans="1:4" hidden="1" x14ac:dyDescent="0.2">
      <c r="A508" t="s">
        <v>376</v>
      </c>
      <c r="B508" t="s">
        <v>342</v>
      </c>
      <c r="C508" t="str">
        <f t="shared" si="7"/>
        <v>2017</v>
      </c>
      <c r="D508">
        <v>82.418915729522595</v>
      </c>
    </row>
    <row r="509" spans="1:4" hidden="1" x14ac:dyDescent="0.2">
      <c r="A509" t="s">
        <v>376</v>
      </c>
      <c r="B509" t="s">
        <v>343</v>
      </c>
      <c r="C509" t="str">
        <f t="shared" si="7"/>
        <v>2018</v>
      </c>
      <c r="D509">
        <v>69.543796184915493</v>
      </c>
    </row>
    <row r="510" spans="1:4" hidden="1" x14ac:dyDescent="0.2">
      <c r="A510" t="s">
        <v>376</v>
      </c>
      <c r="B510" t="s">
        <v>354</v>
      </c>
      <c r="C510" t="str">
        <f t="shared" si="7"/>
        <v>2019</v>
      </c>
      <c r="D510">
        <v>74.935805515412497</v>
      </c>
    </row>
    <row r="511" spans="1:4" hidden="1" x14ac:dyDescent="0.2">
      <c r="A511" t="s">
        <v>376</v>
      </c>
      <c r="B511" t="s">
        <v>355</v>
      </c>
      <c r="C511" t="str">
        <f t="shared" si="7"/>
        <v>2020</v>
      </c>
      <c r="D511">
        <v>71.952253425649801</v>
      </c>
    </row>
    <row r="512" spans="1:4" hidden="1" x14ac:dyDescent="0.2">
      <c r="A512" t="s">
        <v>376</v>
      </c>
      <c r="B512" t="s">
        <v>356</v>
      </c>
      <c r="C512" t="str">
        <f t="shared" si="7"/>
        <v>2021</v>
      </c>
      <c r="D512">
        <v>69.193983384719999</v>
      </c>
    </row>
    <row r="513" spans="1:4" hidden="1" x14ac:dyDescent="0.2">
      <c r="A513" t="s">
        <v>376</v>
      </c>
      <c r="B513" t="s">
        <v>358</v>
      </c>
      <c r="C513" t="str">
        <f t="shared" si="7"/>
        <v>2022</v>
      </c>
      <c r="D513">
        <v>75.547676480724704</v>
      </c>
    </row>
    <row r="514" spans="1:4" hidden="1" x14ac:dyDescent="0.2">
      <c r="A514" t="s">
        <v>377</v>
      </c>
      <c r="B514" t="s">
        <v>344</v>
      </c>
      <c r="C514" t="str">
        <f t="shared" si="7"/>
        <v>2004</v>
      </c>
    </row>
    <row r="515" spans="1:4" hidden="1" x14ac:dyDescent="0.2">
      <c r="A515" t="s">
        <v>377</v>
      </c>
      <c r="B515" t="s">
        <v>345</v>
      </c>
      <c r="C515" t="str">
        <f t="shared" ref="C515:C578" si="8">RIGHT(B515,4)</f>
        <v>2005</v>
      </c>
      <c r="D515">
        <v>28.3237518407281</v>
      </c>
    </row>
    <row r="516" spans="1:4" hidden="1" x14ac:dyDescent="0.2">
      <c r="A516" t="s">
        <v>377</v>
      </c>
      <c r="B516" t="s">
        <v>346</v>
      </c>
      <c r="C516" t="str">
        <f t="shared" si="8"/>
        <v>2006</v>
      </c>
      <c r="D516">
        <v>43.138699552824598</v>
      </c>
    </row>
    <row r="517" spans="1:4" hidden="1" x14ac:dyDescent="0.2">
      <c r="A517" t="s">
        <v>377</v>
      </c>
      <c r="B517" t="s">
        <v>347</v>
      </c>
      <c r="C517" t="str">
        <f t="shared" si="8"/>
        <v>2007</v>
      </c>
      <c r="D517">
        <v>44.54181393388</v>
      </c>
    </row>
    <row r="518" spans="1:4" hidden="1" x14ac:dyDescent="0.2">
      <c r="A518" t="s">
        <v>377</v>
      </c>
      <c r="B518" t="s">
        <v>348</v>
      </c>
      <c r="C518" t="str">
        <f t="shared" si="8"/>
        <v>2008</v>
      </c>
      <c r="D518">
        <v>47.823962014224001</v>
      </c>
    </row>
    <row r="519" spans="1:4" hidden="1" x14ac:dyDescent="0.2">
      <c r="A519" t="s">
        <v>377</v>
      </c>
      <c r="B519" t="s">
        <v>349</v>
      </c>
      <c r="C519" t="str">
        <f t="shared" si="8"/>
        <v>2009</v>
      </c>
      <c r="D519">
        <v>78.767657414351604</v>
      </c>
    </row>
    <row r="520" spans="1:4" hidden="1" x14ac:dyDescent="0.2">
      <c r="A520" t="s">
        <v>377</v>
      </c>
      <c r="B520" t="s">
        <v>350</v>
      </c>
      <c r="C520" t="str">
        <f t="shared" si="8"/>
        <v>2010</v>
      </c>
      <c r="D520">
        <v>74.479408724773506</v>
      </c>
    </row>
    <row r="521" spans="1:4" hidden="1" x14ac:dyDescent="0.2">
      <c r="A521" t="s">
        <v>377</v>
      </c>
      <c r="B521" t="s">
        <v>351</v>
      </c>
      <c r="C521" t="str">
        <f t="shared" si="8"/>
        <v>2011</v>
      </c>
      <c r="D521">
        <v>75.833284806788299</v>
      </c>
    </row>
    <row r="522" spans="1:4" hidden="1" x14ac:dyDescent="0.2">
      <c r="A522" t="s">
        <v>377</v>
      </c>
      <c r="B522" t="s">
        <v>352</v>
      </c>
      <c r="C522" t="str">
        <f t="shared" si="8"/>
        <v>2012</v>
      </c>
      <c r="D522">
        <v>71.473677861904306</v>
      </c>
    </row>
    <row r="523" spans="1:4" hidden="1" x14ac:dyDescent="0.2">
      <c r="A523" t="s">
        <v>377</v>
      </c>
      <c r="B523" t="s">
        <v>353</v>
      </c>
      <c r="C523" t="str">
        <f t="shared" si="8"/>
        <v>2013</v>
      </c>
      <c r="D523">
        <v>79.872536613963305</v>
      </c>
    </row>
    <row r="524" spans="1:4" hidden="1" x14ac:dyDescent="0.2">
      <c r="A524" t="s">
        <v>377</v>
      </c>
      <c r="B524" t="s">
        <v>339</v>
      </c>
      <c r="C524" t="str">
        <f t="shared" si="8"/>
        <v>2014</v>
      </c>
      <c r="D524">
        <v>77.250805892700598</v>
      </c>
    </row>
    <row r="525" spans="1:4" hidden="1" x14ac:dyDescent="0.2">
      <c r="A525" t="s">
        <v>377</v>
      </c>
      <c r="B525" t="s">
        <v>340</v>
      </c>
      <c r="C525" t="str">
        <f t="shared" si="8"/>
        <v>2015</v>
      </c>
      <c r="D525">
        <v>74.567437858648404</v>
      </c>
    </row>
    <row r="526" spans="1:4" hidden="1" x14ac:dyDescent="0.2">
      <c r="A526" t="s">
        <v>377</v>
      </c>
      <c r="B526" t="s">
        <v>341</v>
      </c>
      <c r="C526" t="str">
        <f t="shared" si="8"/>
        <v>2016</v>
      </c>
      <c r="D526">
        <v>69.8796945491776</v>
      </c>
    </row>
    <row r="527" spans="1:4" hidden="1" x14ac:dyDescent="0.2">
      <c r="A527" t="s">
        <v>377</v>
      </c>
      <c r="B527" t="s">
        <v>342</v>
      </c>
      <c r="C527" t="str">
        <f t="shared" si="8"/>
        <v>2017</v>
      </c>
      <c r="D527">
        <v>72.040834542429593</v>
      </c>
    </row>
    <row r="528" spans="1:4" hidden="1" x14ac:dyDescent="0.2">
      <c r="A528" t="s">
        <v>377</v>
      </c>
      <c r="B528" t="s">
        <v>343</v>
      </c>
      <c r="C528" t="str">
        <f t="shared" si="8"/>
        <v>2018</v>
      </c>
      <c r="D528">
        <v>76.751037513937405</v>
      </c>
    </row>
    <row r="529" spans="1:4" hidden="1" x14ac:dyDescent="0.2">
      <c r="A529" t="s">
        <v>377</v>
      </c>
      <c r="B529" t="s">
        <v>354</v>
      </c>
      <c r="C529" t="str">
        <f t="shared" si="8"/>
        <v>2019</v>
      </c>
      <c r="D529">
        <v>72.216958110388603</v>
      </c>
    </row>
    <row r="530" spans="1:4" hidden="1" x14ac:dyDescent="0.2">
      <c r="A530" t="s">
        <v>377</v>
      </c>
      <c r="B530" t="s">
        <v>355</v>
      </c>
      <c r="C530" t="str">
        <f t="shared" si="8"/>
        <v>2020</v>
      </c>
      <c r="D530">
        <v>72.967145108032497</v>
      </c>
    </row>
    <row r="531" spans="1:4" hidden="1" x14ac:dyDescent="0.2">
      <c r="A531" t="s">
        <v>377</v>
      </c>
      <c r="B531" t="s">
        <v>356</v>
      </c>
      <c r="C531" t="str">
        <f t="shared" si="8"/>
        <v>2021</v>
      </c>
      <c r="D531">
        <v>74.655482187300606</v>
      </c>
    </row>
    <row r="532" spans="1:4" hidden="1" x14ac:dyDescent="0.2">
      <c r="A532" t="s">
        <v>377</v>
      </c>
      <c r="B532" t="s">
        <v>358</v>
      </c>
      <c r="C532" t="str">
        <f t="shared" si="8"/>
        <v>2022</v>
      </c>
      <c r="D532">
        <v>68.775109071724401</v>
      </c>
    </row>
    <row r="533" spans="1:4" hidden="1" x14ac:dyDescent="0.2">
      <c r="A533" t="s">
        <v>378</v>
      </c>
      <c r="B533" t="s">
        <v>354</v>
      </c>
      <c r="C533" t="str">
        <f t="shared" si="8"/>
        <v>2019</v>
      </c>
    </row>
    <row r="534" spans="1:4" hidden="1" x14ac:dyDescent="0.2">
      <c r="A534" t="s">
        <v>378</v>
      </c>
      <c r="B534" t="s">
        <v>355</v>
      </c>
      <c r="C534" t="str">
        <f t="shared" si="8"/>
        <v>2020</v>
      </c>
      <c r="D534">
        <v>13.790245850741099</v>
      </c>
    </row>
    <row r="535" spans="1:4" hidden="1" x14ac:dyDescent="0.2">
      <c r="A535" t="s">
        <v>378</v>
      </c>
      <c r="B535" t="s">
        <v>356</v>
      </c>
      <c r="C535" t="str">
        <f t="shared" si="8"/>
        <v>2021</v>
      </c>
      <c r="D535">
        <v>11.2632896558698</v>
      </c>
    </row>
    <row r="536" spans="1:4" hidden="1" x14ac:dyDescent="0.2">
      <c r="A536" t="s">
        <v>378</v>
      </c>
      <c r="B536" t="s">
        <v>358</v>
      </c>
      <c r="C536" t="str">
        <f t="shared" si="8"/>
        <v>2022</v>
      </c>
      <c r="D536">
        <v>15.7258214012555</v>
      </c>
    </row>
    <row r="537" spans="1:4" hidden="1" x14ac:dyDescent="0.2">
      <c r="A537" t="s">
        <v>379</v>
      </c>
      <c r="B537" t="s">
        <v>345</v>
      </c>
      <c r="C537" t="str">
        <f t="shared" si="8"/>
        <v>2005</v>
      </c>
      <c r="D537">
        <v>80.337558923278706</v>
      </c>
    </row>
    <row r="538" spans="1:4" hidden="1" x14ac:dyDescent="0.2">
      <c r="A538" t="s">
        <v>379</v>
      </c>
      <c r="B538" t="s">
        <v>346</v>
      </c>
      <c r="C538" t="str">
        <f t="shared" si="8"/>
        <v>2006</v>
      </c>
      <c r="D538">
        <v>75.178111741918102</v>
      </c>
    </row>
    <row r="539" spans="1:4" hidden="1" x14ac:dyDescent="0.2">
      <c r="A539" t="s">
        <v>379</v>
      </c>
      <c r="B539" t="s">
        <v>347</v>
      </c>
      <c r="C539" t="str">
        <f t="shared" si="8"/>
        <v>2007</v>
      </c>
      <c r="D539">
        <v>60.831406497311796</v>
      </c>
    </row>
    <row r="540" spans="1:4" hidden="1" x14ac:dyDescent="0.2">
      <c r="A540" t="s">
        <v>379</v>
      </c>
      <c r="B540" t="s">
        <v>348</v>
      </c>
      <c r="C540" t="str">
        <f t="shared" si="8"/>
        <v>2008</v>
      </c>
      <c r="D540">
        <v>76.803730980730293</v>
      </c>
    </row>
    <row r="541" spans="1:4" hidden="1" x14ac:dyDescent="0.2">
      <c r="A541" t="s">
        <v>379</v>
      </c>
      <c r="B541" t="s">
        <v>349</v>
      </c>
      <c r="C541" t="str">
        <f t="shared" si="8"/>
        <v>2009</v>
      </c>
      <c r="D541">
        <v>69.454830923685194</v>
      </c>
    </row>
    <row r="542" spans="1:4" hidden="1" x14ac:dyDescent="0.2">
      <c r="A542" t="s">
        <v>379</v>
      </c>
      <c r="B542" t="s">
        <v>350</v>
      </c>
      <c r="C542" t="str">
        <f t="shared" si="8"/>
        <v>2010</v>
      </c>
      <c r="D542">
        <v>69.826266897050701</v>
      </c>
    </row>
    <row r="543" spans="1:4" hidden="1" x14ac:dyDescent="0.2">
      <c r="A543" t="s">
        <v>379</v>
      </c>
      <c r="B543" t="s">
        <v>351</v>
      </c>
      <c r="C543" t="str">
        <f t="shared" si="8"/>
        <v>2011</v>
      </c>
      <c r="D543">
        <v>77.891884680695199</v>
      </c>
    </row>
    <row r="544" spans="1:4" hidden="1" x14ac:dyDescent="0.2">
      <c r="A544" t="s">
        <v>379</v>
      </c>
      <c r="B544" t="s">
        <v>352</v>
      </c>
      <c r="C544" t="str">
        <f t="shared" si="8"/>
        <v>2012</v>
      </c>
      <c r="D544">
        <v>76.789706180848</v>
      </c>
    </row>
    <row r="545" spans="1:4" hidden="1" x14ac:dyDescent="0.2">
      <c r="A545" t="s">
        <v>379</v>
      </c>
      <c r="B545" t="s">
        <v>353</v>
      </c>
      <c r="C545" t="str">
        <f t="shared" si="8"/>
        <v>2013</v>
      </c>
      <c r="D545">
        <v>72.819199347086496</v>
      </c>
    </row>
    <row r="546" spans="1:4" hidden="1" x14ac:dyDescent="0.2">
      <c r="A546" t="s">
        <v>379</v>
      </c>
      <c r="B546" t="s">
        <v>339</v>
      </c>
      <c r="C546" t="str">
        <f t="shared" si="8"/>
        <v>2014</v>
      </c>
      <c r="D546">
        <v>72.4761769071104</v>
      </c>
    </row>
    <row r="547" spans="1:4" hidden="1" x14ac:dyDescent="0.2">
      <c r="A547" t="s">
        <v>379</v>
      </c>
      <c r="B547" t="s">
        <v>340</v>
      </c>
      <c r="C547" t="str">
        <f t="shared" si="8"/>
        <v>2015</v>
      </c>
      <c r="D547">
        <v>79.683561975569603</v>
      </c>
    </row>
    <row r="548" spans="1:4" hidden="1" x14ac:dyDescent="0.2">
      <c r="A548" t="s">
        <v>379</v>
      </c>
      <c r="B548" t="s">
        <v>341</v>
      </c>
      <c r="C548" t="str">
        <f t="shared" si="8"/>
        <v>2016</v>
      </c>
      <c r="D548">
        <v>76.830460654872098</v>
      </c>
    </row>
    <row r="549" spans="1:4" hidden="1" x14ac:dyDescent="0.2">
      <c r="A549" t="s">
        <v>379</v>
      </c>
      <c r="B549" t="s">
        <v>342</v>
      </c>
      <c r="C549" t="str">
        <f t="shared" si="8"/>
        <v>2017</v>
      </c>
      <c r="D549">
        <v>88.163243167347105</v>
      </c>
    </row>
    <row r="550" spans="1:4" hidden="1" x14ac:dyDescent="0.2">
      <c r="A550" t="s">
        <v>379</v>
      </c>
      <c r="B550" t="s">
        <v>343</v>
      </c>
      <c r="C550" t="str">
        <f t="shared" si="8"/>
        <v>2018</v>
      </c>
      <c r="D550">
        <v>84.234442566384999</v>
      </c>
    </row>
    <row r="551" spans="1:4" hidden="1" x14ac:dyDescent="0.2">
      <c r="A551" t="s">
        <v>379</v>
      </c>
      <c r="B551" t="s">
        <v>354</v>
      </c>
      <c r="C551" t="str">
        <f t="shared" si="8"/>
        <v>2019</v>
      </c>
      <c r="D551">
        <v>77.387586708930201</v>
      </c>
    </row>
    <row r="552" spans="1:4" hidden="1" x14ac:dyDescent="0.2">
      <c r="A552" t="s">
        <v>379</v>
      </c>
      <c r="B552" t="s">
        <v>355</v>
      </c>
      <c r="C552" t="str">
        <f t="shared" si="8"/>
        <v>2020</v>
      </c>
      <c r="D552">
        <v>82.509658468835894</v>
      </c>
    </row>
    <row r="553" spans="1:4" hidden="1" x14ac:dyDescent="0.2">
      <c r="A553" t="s">
        <v>379</v>
      </c>
      <c r="B553" t="s">
        <v>356</v>
      </c>
      <c r="C553" t="str">
        <f t="shared" si="8"/>
        <v>2021</v>
      </c>
      <c r="D553">
        <v>81.043085696640603</v>
      </c>
    </row>
    <row r="554" spans="1:4" hidden="1" x14ac:dyDescent="0.2">
      <c r="A554" t="s">
        <v>379</v>
      </c>
      <c r="B554" t="s">
        <v>358</v>
      </c>
      <c r="C554" t="str">
        <f t="shared" si="8"/>
        <v>2022</v>
      </c>
      <c r="D554">
        <v>65.499912639893594</v>
      </c>
    </row>
    <row r="555" spans="1:4" hidden="1" x14ac:dyDescent="0.2">
      <c r="A555" t="s">
        <v>379</v>
      </c>
      <c r="B555" t="s">
        <v>372</v>
      </c>
      <c r="C555" t="str">
        <f t="shared" si="8"/>
        <v>2023</v>
      </c>
      <c r="D555">
        <v>65.589303965274297</v>
      </c>
    </row>
    <row r="556" spans="1:4" hidden="1" x14ac:dyDescent="0.2">
      <c r="A556" t="s">
        <v>379</v>
      </c>
      <c r="B556" t="s">
        <v>373</v>
      </c>
      <c r="C556" t="str">
        <f t="shared" si="8"/>
        <v>2024</v>
      </c>
      <c r="D556">
        <v>61.5429418156045</v>
      </c>
    </row>
    <row r="557" spans="1:4" hidden="1" x14ac:dyDescent="0.2">
      <c r="A557" t="s">
        <v>380</v>
      </c>
      <c r="B557" t="s">
        <v>340</v>
      </c>
      <c r="C557" t="str">
        <f t="shared" si="8"/>
        <v>2015</v>
      </c>
    </row>
    <row r="558" spans="1:4" hidden="1" x14ac:dyDescent="0.2">
      <c r="A558" t="s">
        <v>380</v>
      </c>
      <c r="B558" t="s">
        <v>341</v>
      </c>
      <c r="C558" t="str">
        <f t="shared" si="8"/>
        <v>2016</v>
      </c>
      <c r="D558">
        <v>25.386714258928698</v>
      </c>
    </row>
    <row r="559" spans="1:4" hidden="1" x14ac:dyDescent="0.2">
      <c r="A559" t="s">
        <v>380</v>
      </c>
      <c r="B559" t="s">
        <v>342</v>
      </c>
      <c r="C559" t="str">
        <f t="shared" si="8"/>
        <v>2017</v>
      </c>
      <c r="D559">
        <v>30.292085725625</v>
      </c>
    </row>
    <row r="560" spans="1:4" hidden="1" x14ac:dyDescent="0.2">
      <c r="A560" t="s">
        <v>380</v>
      </c>
      <c r="B560" t="s">
        <v>343</v>
      </c>
      <c r="C560" t="str">
        <f t="shared" si="8"/>
        <v>2018</v>
      </c>
      <c r="D560">
        <v>18.716290256818802</v>
      </c>
    </row>
    <row r="561" spans="1:4" hidden="1" x14ac:dyDescent="0.2">
      <c r="A561" t="s">
        <v>380</v>
      </c>
      <c r="B561" t="s">
        <v>354</v>
      </c>
      <c r="C561" t="str">
        <f t="shared" si="8"/>
        <v>2019</v>
      </c>
      <c r="D561">
        <v>31.637966644296601</v>
      </c>
    </row>
    <row r="562" spans="1:4" hidden="1" x14ac:dyDescent="0.2">
      <c r="A562" t="s">
        <v>380</v>
      </c>
      <c r="B562" t="s">
        <v>355</v>
      </c>
      <c r="C562" t="str">
        <f t="shared" si="8"/>
        <v>2020</v>
      </c>
      <c r="D562">
        <v>36.153520889453098</v>
      </c>
    </row>
    <row r="563" spans="1:4" hidden="1" x14ac:dyDescent="0.2">
      <c r="A563" t="s">
        <v>380</v>
      </c>
      <c r="B563" t="s">
        <v>356</v>
      </c>
      <c r="C563" t="str">
        <f t="shared" si="8"/>
        <v>2021</v>
      </c>
      <c r="D563">
        <v>40.350003369854399</v>
      </c>
    </row>
    <row r="564" spans="1:4" hidden="1" x14ac:dyDescent="0.2">
      <c r="A564" t="s">
        <v>380</v>
      </c>
      <c r="B564" t="s">
        <v>358</v>
      </c>
      <c r="C564" t="str">
        <f t="shared" si="8"/>
        <v>2022</v>
      </c>
      <c r="D564">
        <v>44.552312603609302</v>
      </c>
    </row>
    <row r="565" spans="1:4" hidden="1" x14ac:dyDescent="0.2">
      <c r="A565" t="s">
        <v>381</v>
      </c>
      <c r="B565" t="s">
        <v>339</v>
      </c>
      <c r="C565" t="str">
        <f t="shared" si="8"/>
        <v>2014</v>
      </c>
    </row>
    <row r="566" spans="1:4" hidden="1" x14ac:dyDescent="0.2">
      <c r="A566" t="s">
        <v>381</v>
      </c>
      <c r="B566" t="s">
        <v>340</v>
      </c>
      <c r="C566" t="str">
        <f t="shared" si="8"/>
        <v>2015</v>
      </c>
      <c r="D566">
        <v>24.1855749514948</v>
      </c>
    </row>
    <row r="567" spans="1:4" hidden="1" x14ac:dyDescent="0.2">
      <c r="A567" t="s">
        <v>381</v>
      </c>
      <c r="B567" t="s">
        <v>341</v>
      </c>
      <c r="C567" t="str">
        <f t="shared" si="8"/>
        <v>2016</v>
      </c>
      <c r="D567">
        <v>19.890891112829699</v>
      </c>
    </row>
    <row r="568" spans="1:4" hidden="1" x14ac:dyDescent="0.2">
      <c r="A568" t="s">
        <v>381</v>
      </c>
      <c r="B568" t="s">
        <v>342</v>
      </c>
      <c r="C568" t="str">
        <f t="shared" si="8"/>
        <v>2017</v>
      </c>
      <c r="D568">
        <v>18.686724938457299</v>
      </c>
    </row>
    <row r="569" spans="1:4" hidden="1" x14ac:dyDescent="0.2">
      <c r="A569" t="s">
        <v>381</v>
      </c>
      <c r="B569" t="s">
        <v>343</v>
      </c>
      <c r="C569" t="str">
        <f t="shared" si="8"/>
        <v>2018</v>
      </c>
      <c r="D569">
        <v>22.146184909257901</v>
      </c>
    </row>
    <row r="570" spans="1:4" hidden="1" x14ac:dyDescent="0.2">
      <c r="A570" t="s">
        <v>381</v>
      </c>
      <c r="B570" t="s">
        <v>354</v>
      </c>
      <c r="C570" t="str">
        <f t="shared" si="8"/>
        <v>2019</v>
      </c>
      <c r="D570">
        <v>24.536978918160301</v>
      </c>
    </row>
    <row r="571" spans="1:4" hidden="1" x14ac:dyDescent="0.2">
      <c r="A571" t="s">
        <v>381</v>
      </c>
      <c r="B571" t="s">
        <v>355</v>
      </c>
      <c r="C571" t="str">
        <f t="shared" si="8"/>
        <v>2020</v>
      </c>
      <c r="D571">
        <v>29.926158717596699</v>
      </c>
    </row>
    <row r="572" spans="1:4" hidden="1" x14ac:dyDescent="0.2">
      <c r="A572" t="s">
        <v>381</v>
      </c>
      <c r="B572" t="s">
        <v>356</v>
      </c>
      <c r="C572" t="str">
        <f t="shared" si="8"/>
        <v>2021</v>
      </c>
      <c r="D572">
        <v>29.020772472346898</v>
      </c>
    </row>
    <row r="573" spans="1:4" hidden="1" x14ac:dyDescent="0.2">
      <c r="A573" t="s">
        <v>381</v>
      </c>
      <c r="B573" t="s">
        <v>358</v>
      </c>
      <c r="C573" t="str">
        <f t="shared" si="8"/>
        <v>2022</v>
      </c>
      <c r="D573">
        <v>24.474786280644899</v>
      </c>
    </row>
    <row r="574" spans="1:4" hidden="1" x14ac:dyDescent="0.2">
      <c r="A574" t="s">
        <v>382</v>
      </c>
      <c r="B574" t="s">
        <v>344</v>
      </c>
      <c r="C574" t="str">
        <f t="shared" si="8"/>
        <v>2004</v>
      </c>
      <c r="D574">
        <v>63.231191643795803</v>
      </c>
    </row>
    <row r="575" spans="1:4" hidden="1" x14ac:dyDescent="0.2">
      <c r="A575" t="s">
        <v>382</v>
      </c>
      <c r="B575" t="s">
        <v>345</v>
      </c>
      <c r="C575" t="str">
        <f t="shared" si="8"/>
        <v>2005</v>
      </c>
      <c r="D575">
        <v>69.605396676882705</v>
      </c>
    </row>
    <row r="576" spans="1:4" hidden="1" x14ac:dyDescent="0.2">
      <c r="A576" t="s">
        <v>382</v>
      </c>
      <c r="B576" t="s">
        <v>346</v>
      </c>
      <c r="C576" t="str">
        <f t="shared" si="8"/>
        <v>2006</v>
      </c>
      <c r="D576">
        <v>84.795251892575095</v>
      </c>
    </row>
    <row r="577" spans="1:4" hidden="1" x14ac:dyDescent="0.2">
      <c r="A577" t="s">
        <v>382</v>
      </c>
      <c r="B577" t="s">
        <v>347</v>
      </c>
      <c r="C577" t="str">
        <f t="shared" si="8"/>
        <v>2007</v>
      </c>
      <c r="D577">
        <v>70.504604234297602</v>
      </c>
    </row>
    <row r="578" spans="1:4" hidden="1" x14ac:dyDescent="0.2">
      <c r="A578" t="s">
        <v>382</v>
      </c>
      <c r="B578" t="s">
        <v>348</v>
      </c>
      <c r="C578" t="str">
        <f t="shared" si="8"/>
        <v>2008</v>
      </c>
      <c r="D578">
        <v>79.7199331210373</v>
      </c>
    </row>
    <row r="579" spans="1:4" hidden="1" x14ac:dyDescent="0.2">
      <c r="A579" t="s">
        <v>382</v>
      </c>
      <c r="B579" t="s">
        <v>349</v>
      </c>
      <c r="C579" t="str">
        <f t="shared" ref="C579:C642" si="9">RIGHT(B579,4)</f>
        <v>2009</v>
      </c>
      <c r="D579">
        <v>86.157347035950806</v>
      </c>
    </row>
    <row r="580" spans="1:4" hidden="1" x14ac:dyDescent="0.2">
      <c r="A580" t="s">
        <v>382</v>
      </c>
      <c r="B580" t="s">
        <v>350</v>
      </c>
      <c r="C580" t="str">
        <f t="shared" si="9"/>
        <v>2010</v>
      </c>
      <c r="D580">
        <v>92.214764419360705</v>
      </c>
    </row>
    <row r="581" spans="1:4" hidden="1" x14ac:dyDescent="0.2">
      <c r="A581" t="s">
        <v>382</v>
      </c>
      <c r="B581" t="s">
        <v>351</v>
      </c>
      <c r="C581" t="str">
        <f t="shared" si="9"/>
        <v>2011</v>
      </c>
      <c r="D581">
        <v>90.177731694730397</v>
      </c>
    </row>
    <row r="582" spans="1:4" hidden="1" x14ac:dyDescent="0.2">
      <c r="A582" t="s">
        <v>382</v>
      </c>
      <c r="B582" t="s">
        <v>352</v>
      </c>
      <c r="C582" t="str">
        <f t="shared" si="9"/>
        <v>2012</v>
      </c>
      <c r="D582">
        <v>82.750103821068706</v>
      </c>
    </row>
    <row r="583" spans="1:4" hidden="1" x14ac:dyDescent="0.2">
      <c r="A583" t="s">
        <v>382</v>
      </c>
      <c r="B583" t="s">
        <v>353</v>
      </c>
      <c r="C583" t="str">
        <f t="shared" si="9"/>
        <v>2013</v>
      </c>
      <c r="D583">
        <v>89.8707387516625</v>
      </c>
    </row>
    <row r="584" spans="1:4" hidden="1" x14ac:dyDescent="0.2">
      <c r="A584" t="s">
        <v>382</v>
      </c>
      <c r="B584" t="s">
        <v>339</v>
      </c>
      <c r="C584" t="str">
        <f t="shared" si="9"/>
        <v>2014</v>
      </c>
      <c r="D584">
        <v>90.960489185953904</v>
      </c>
    </row>
    <row r="585" spans="1:4" hidden="1" x14ac:dyDescent="0.2">
      <c r="A585" t="s">
        <v>382</v>
      </c>
      <c r="B585" t="s">
        <v>340</v>
      </c>
      <c r="C585" t="str">
        <f t="shared" si="9"/>
        <v>2015</v>
      </c>
      <c r="D585">
        <v>91.059521894864901</v>
      </c>
    </row>
    <row r="586" spans="1:4" hidden="1" x14ac:dyDescent="0.2">
      <c r="A586" t="s">
        <v>382</v>
      </c>
      <c r="B586" t="s">
        <v>341</v>
      </c>
      <c r="C586" t="str">
        <f t="shared" si="9"/>
        <v>2016</v>
      </c>
      <c r="D586">
        <v>87.292300614314698</v>
      </c>
    </row>
    <row r="587" spans="1:4" hidden="1" x14ac:dyDescent="0.2">
      <c r="A587" t="s">
        <v>382</v>
      </c>
      <c r="B587" t="s">
        <v>342</v>
      </c>
      <c r="C587" t="str">
        <f t="shared" si="9"/>
        <v>2017</v>
      </c>
      <c r="D587">
        <v>85.077815304624096</v>
      </c>
    </row>
    <row r="588" spans="1:4" hidden="1" x14ac:dyDescent="0.2">
      <c r="A588" t="s">
        <v>382</v>
      </c>
      <c r="B588" t="s">
        <v>343</v>
      </c>
      <c r="C588" t="str">
        <f t="shared" si="9"/>
        <v>2018</v>
      </c>
      <c r="D588">
        <v>85.468437607828093</v>
      </c>
    </row>
    <row r="589" spans="1:4" hidden="1" x14ac:dyDescent="0.2">
      <c r="A589" t="s">
        <v>382</v>
      </c>
      <c r="B589" t="s">
        <v>354</v>
      </c>
      <c r="C589" t="str">
        <f t="shared" si="9"/>
        <v>2019</v>
      </c>
      <c r="D589">
        <v>84.653638478676896</v>
      </c>
    </row>
    <row r="590" spans="1:4" hidden="1" x14ac:dyDescent="0.2">
      <c r="A590" t="s">
        <v>382</v>
      </c>
      <c r="B590" t="s">
        <v>355</v>
      </c>
      <c r="C590" t="str">
        <f t="shared" si="9"/>
        <v>2020</v>
      </c>
      <c r="D590">
        <v>87.184796817195902</v>
      </c>
    </row>
    <row r="591" spans="1:4" hidden="1" x14ac:dyDescent="0.2">
      <c r="A591" t="s">
        <v>382</v>
      </c>
      <c r="B591" t="s">
        <v>356</v>
      </c>
      <c r="C591" t="str">
        <f t="shared" si="9"/>
        <v>2021</v>
      </c>
      <c r="D591">
        <v>90.036587858609096</v>
      </c>
    </row>
    <row r="592" spans="1:4" hidden="1" x14ac:dyDescent="0.2">
      <c r="A592" t="s">
        <v>382</v>
      </c>
      <c r="B592" t="s">
        <v>358</v>
      </c>
      <c r="C592" t="str">
        <f t="shared" si="9"/>
        <v>2022</v>
      </c>
      <c r="D592">
        <v>87.435270667725405</v>
      </c>
    </row>
    <row r="593" spans="1:4" hidden="1" x14ac:dyDescent="0.2">
      <c r="A593" t="s">
        <v>383</v>
      </c>
      <c r="B593" t="s">
        <v>340</v>
      </c>
      <c r="C593" t="str">
        <f t="shared" si="9"/>
        <v>2015</v>
      </c>
    </row>
    <row r="594" spans="1:4" hidden="1" x14ac:dyDescent="0.2">
      <c r="A594" t="s">
        <v>383</v>
      </c>
      <c r="B594" t="s">
        <v>341</v>
      </c>
      <c r="C594" t="str">
        <f t="shared" si="9"/>
        <v>2016</v>
      </c>
      <c r="D594">
        <v>21.384134681200599</v>
      </c>
    </row>
    <row r="595" spans="1:4" hidden="1" x14ac:dyDescent="0.2">
      <c r="A595" t="s">
        <v>383</v>
      </c>
      <c r="B595" t="s">
        <v>342</v>
      </c>
      <c r="C595" t="str">
        <f t="shared" si="9"/>
        <v>2017</v>
      </c>
      <c r="D595">
        <v>23.2435653919602</v>
      </c>
    </row>
    <row r="596" spans="1:4" hidden="1" x14ac:dyDescent="0.2">
      <c r="A596" t="s">
        <v>383</v>
      </c>
      <c r="B596" t="s">
        <v>343</v>
      </c>
      <c r="C596" t="str">
        <f t="shared" si="9"/>
        <v>2018</v>
      </c>
      <c r="D596">
        <v>21.5261658392714</v>
      </c>
    </row>
    <row r="597" spans="1:4" hidden="1" x14ac:dyDescent="0.2">
      <c r="A597" t="s">
        <v>383</v>
      </c>
      <c r="B597" t="s">
        <v>354</v>
      </c>
      <c r="C597" t="str">
        <f t="shared" si="9"/>
        <v>2019</v>
      </c>
      <c r="D597">
        <v>25.7560059198541</v>
      </c>
    </row>
    <row r="598" spans="1:4" hidden="1" x14ac:dyDescent="0.2">
      <c r="A598" t="s">
        <v>383</v>
      </c>
      <c r="B598" t="s">
        <v>355</v>
      </c>
      <c r="C598" t="str">
        <f t="shared" si="9"/>
        <v>2020</v>
      </c>
      <c r="D598">
        <v>29.367225623652399</v>
      </c>
    </row>
    <row r="599" spans="1:4" hidden="1" x14ac:dyDescent="0.2">
      <c r="A599" t="s">
        <v>383</v>
      </c>
      <c r="B599" t="s">
        <v>356</v>
      </c>
      <c r="C599" t="str">
        <f t="shared" si="9"/>
        <v>2021</v>
      </c>
      <c r="D599">
        <v>26.883311829964001</v>
      </c>
    </row>
    <row r="600" spans="1:4" hidden="1" x14ac:dyDescent="0.2">
      <c r="A600" t="s">
        <v>383</v>
      </c>
      <c r="B600" t="s">
        <v>358</v>
      </c>
      <c r="C600" t="str">
        <f t="shared" si="9"/>
        <v>2022</v>
      </c>
      <c r="D600">
        <v>34.963909616951902</v>
      </c>
    </row>
    <row r="601" spans="1:4" hidden="1" x14ac:dyDescent="0.2">
      <c r="A601" t="s">
        <v>368</v>
      </c>
      <c r="B601" t="s">
        <v>344</v>
      </c>
      <c r="C601" t="str">
        <f t="shared" si="9"/>
        <v>2004</v>
      </c>
    </row>
    <row r="602" spans="1:4" hidden="1" x14ac:dyDescent="0.2">
      <c r="A602" t="s">
        <v>368</v>
      </c>
      <c r="B602" t="s">
        <v>345</v>
      </c>
      <c r="C602" t="str">
        <f t="shared" si="9"/>
        <v>2005</v>
      </c>
      <c r="D602">
        <v>31.224495308956101</v>
      </c>
    </row>
    <row r="603" spans="1:4" hidden="1" x14ac:dyDescent="0.2">
      <c r="A603" t="s">
        <v>368</v>
      </c>
      <c r="B603" t="s">
        <v>346</v>
      </c>
      <c r="C603" t="str">
        <f t="shared" si="9"/>
        <v>2006</v>
      </c>
      <c r="D603">
        <v>34.8680680688027</v>
      </c>
    </row>
    <row r="604" spans="1:4" hidden="1" x14ac:dyDescent="0.2">
      <c r="A604" t="s">
        <v>368</v>
      </c>
      <c r="B604" t="s">
        <v>347</v>
      </c>
      <c r="C604" t="str">
        <f t="shared" si="9"/>
        <v>2007</v>
      </c>
      <c r="D604">
        <v>32.4261999345593</v>
      </c>
    </row>
    <row r="605" spans="1:4" hidden="1" x14ac:dyDescent="0.2">
      <c r="A605" t="s">
        <v>368</v>
      </c>
      <c r="B605" t="s">
        <v>348</v>
      </c>
      <c r="C605" t="str">
        <f t="shared" si="9"/>
        <v>2008</v>
      </c>
      <c r="D605">
        <v>21.089228922295302</v>
      </c>
    </row>
    <row r="606" spans="1:4" hidden="1" x14ac:dyDescent="0.2">
      <c r="A606" t="s">
        <v>368</v>
      </c>
      <c r="B606" t="s">
        <v>349</v>
      </c>
      <c r="C606" t="str">
        <f t="shared" si="9"/>
        <v>2009</v>
      </c>
      <c r="D606">
        <v>22.5988491207446</v>
      </c>
    </row>
    <row r="607" spans="1:4" hidden="1" x14ac:dyDescent="0.2">
      <c r="A607" t="s">
        <v>368</v>
      </c>
      <c r="B607" t="s">
        <v>350</v>
      </c>
      <c r="C607" t="str">
        <f t="shared" si="9"/>
        <v>2010</v>
      </c>
      <c r="D607">
        <v>32.7675824301676</v>
      </c>
    </row>
    <row r="608" spans="1:4" hidden="1" x14ac:dyDescent="0.2">
      <c r="A608" t="s">
        <v>368</v>
      </c>
      <c r="B608" t="s">
        <v>351</v>
      </c>
      <c r="C608" t="str">
        <f t="shared" si="9"/>
        <v>2011</v>
      </c>
      <c r="D608">
        <v>45.805095190200397</v>
      </c>
    </row>
    <row r="609" spans="1:4" hidden="1" x14ac:dyDescent="0.2">
      <c r="A609" t="s">
        <v>368</v>
      </c>
      <c r="B609" t="s">
        <v>352</v>
      </c>
      <c r="C609" t="str">
        <f t="shared" si="9"/>
        <v>2012</v>
      </c>
      <c r="D609">
        <v>47.440159929870298</v>
      </c>
    </row>
    <row r="610" spans="1:4" hidden="1" x14ac:dyDescent="0.2">
      <c r="A610" t="s">
        <v>368</v>
      </c>
      <c r="B610" t="s">
        <v>353</v>
      </c>
      <c r="C610" t="str">
        <f t="shared" si="9"/>
        <v>2013</v>
      </c>
      <c r="D610">
        <v>50.215691031951501</v>
      </c>
    </row>
    <row r="611" spans="1:4" hidden="1" x14ac:dyDescent="0.2">
      <c r="A611" t="s">
        <v>368</v>
      </c>
      <c r="B611" t="s">
        <v>339</v>
      </c>
      <c r="C611" t="str">
        <f t="shared" si="9"/>
        <v>2014</v>
      </c>
      <c r="D611">
        <v>67.422672896828502</v>
      </c>
    </row>
    <row r="612" spans="1:4" hidden="1" x14ac:dyDescent="0.2">
      <c r="A612" t="s">
        <v>368</v>
      </c>
      <c r="B612" t="s">
        <v>340</v>
      </c>
      <c r="C612" t="str">
        <f t="shared" si="9"/>
        <v>2015</v>
      </c>
      <c r="D612">
        <v>68.389669638117894</v>
      </c>
    </row>
    <row r="613" spans="1:4" hidden="1" x14ac:dyDescent="0.2">
      <c r="A613" t="s">
        <v>368</v>
      </c>
      <c r="B613" t="s">
        <v>341</v>
      </c>
      <c r="C613" t="str">
        <f t="shared" si="9"/>
        <v>2016</v>
      </c>
      <c r="D613">
        <v>80.582304870447999</v>
      </c>
    </row>
    <row r="614" spans="1:4" hidden="1" x14ac:dyDescent="0.2">
      <c r="A614" t="s">
        <v>368</v>
      </c>
      <c r="B614" t="s">
        <v>342</v>
      </c>
      <c r="C614" t="str">
        <f t="shared" si="9"/>
        <v>2017</v>
      </c>
      <c r="D614">
        <v>82.141992208694504</v>
      </c>
    </row>
    <row r="615" spans="1:4" hidden="1" x14ac:dyDescent="0.2">
      <c r="A615" t="s">
        <v>368</v>
      </c>
      <c r="B615" t="s">
        <v>343</v>
      </c>
      <c r="C615" t="str">
        <f t="shared" si="9"/>
        <v>2018</v>
      </c>
      <c r="D615">
        <v>84.0434916499146</v>
      </c>
    </row>
    <row r="616" spans="1:4" hidden="1" x14ac:dyDescent="0.2">
      <c r="A616" t="s">
        <v>368</v>
      </c>
      <c r="B616" t="s">
        <v>354</v>
      </c>
      <c r="C616" t="str">
        <f t="shared" si="9"/>
        <v>2019</v>
      </c>
      <c r="D616">
        <v>82.871540095721002</v>
      </c>
    </row>
    <row r="617" spans="1:4" hidden="1" x14ac:dyDescent="0.2">
      <c r="A617" t="s">
        <v>368</v>
      </c>
      <c r="B617" t="s">
        <v>355</v>
      </c>
      <c r="C617" t="str">
        <f t="shared" si="9"/>
        <v>2020</v>
      </c>
      <c r="D617">
        <v>84.608181281920906</v>
      </c>
    </row>
    <row r="618" spans="1:4" hidden="1" x14ac:dyDescent="0.2">
      <c r="A618" t="s">
        <v>368</v>
      </c>
      <c r="B618" t="s">
        <v>356</v>
      </c>
      <c r="C618" t="str">
        <f t="shared" si="9"/>
        <v>2021</v>
      </c>
      <c r="D618">
        <v>83.644118919845297</v>
      </c>
    </row>
    <row r="619" spans="1:4" hidden="1" x14ac:dyDescent="0.2">
      <c r="A619" t="s">
        <v>368</v>
      </c>
      <c r="B619" t="s">
        <v>358</v>
      </c>
      <c r="C619" t="str">
        <f t="shared" si="9"/>
        <v>2022</v>
      </c>
      <c r="D619">
        <v>83.273642119415896</v>
      </c>
    </row>
    <row r="620" spans="1:4" hidden="1" x14ac:dyDescent="0.2">
      <c r="A620" t="s">
        <v>384</v>
      </c>
      <c r="B620" t="s">
        <v>344</v>
      </c>
      <c r="C620" t="str">
        <f t="shared" si="9"/>
        <v>2004</v>
      </c>
      <c r="D620">
        <v>19.5605362742244</v>
      </c>
    </row>
    <row r="621" spans="1:4" hidden="1" x14ac:dyDescent="0.2">
      <c r="A621" t="s">
        <v>384</v>
      </c>
      <c r="B621" t="s">
        <v>345</v>
      </c>
      <c r="C621" t="str">
        <f t="shared" si="9"/>
        <v>2005</v>
      </c>
      <c r="D621">
        <v>29.164936416907398</v>
      </c>
    </row>
    <row r="622" spans="1:4" hidden="1" x14ac:dyDescent="0.2">
      <c r="A622" t="s">
        <v>384</v>
      </c>
      <c r="B622" t="s">
        <v>346</v>
      </c>
      <c r="C622" t="str">
        <f t="shared" si="9"/>
        <v>2006</v>
      </c>
      <c r="D622">
        <v>30.659152325570901</v>
      </c>
    </row>
    <row r="623" spans="1:4" hidden="1" x14ac:dyDescent="0.2">
      <c r="A623" t="s">
        <v>384</v>
      </c>
      <c r="B623" t="s">
        <v>347</v>
      </c>
      <c r="C623" t="str">
        <f t="shared" si="9"/>
        <v>2007</v>
      </c>
      <c r="D623">
        <v>24.200487980945201</v>
      </c>
    </row>
    <row r="624" spans="1:4" hidden="1" x14ac:dyDescent="0.2">
      <c r="A624" t="s">
        <v>384</v>
      </c>
      <c r="B624" t="s">
        <v>348</v>
      </c>
      <c r="C624" t="str">
        <f t="shared" si="9"/>
        <v>2008</v>
      </c>
      <c r="D624">
        <v>30.476624238094399</v>
      </c>
    </row>
    <row r="625" spans="1:4" hidden="1" x14ac:dyDescent="0.2">
      <c r="A625" t="s">
        <v>384</v>
      </c>
      <c r="B625" t="s">
        <v>349</v>
      </c>
      <c r="C625" t="str">
        <f t="shared" si="9"/>
        <v>2009</v>
      </c>
      <c r="D625">
        <v>35.1716426813163</v>
      </c>
    </row>
    <row r="626" spans="1:4" hidden="1" x14ac:dyDescent="0.2">
      <c r="A626" t="s">
        <v>384</v>
      </c>
      <c r="B626" t="s">
        <v>350</v>
      </c>
      <c r="C626" t="str">
        <f t="shared" si="9"/>
        <v>2010</v>
      </c>
      <c r="D626">
        <v>35.773508282523103</v>
      </c>
    </row>
    <row r="627" spans="1:4" hidden="1" x14ac:dyDescent="0.2">
      <c r="A627" t="s">
        <v>384</v>
      </c>
      <c r="B627" t="s">
        <v>351</v>
      </c>
      <c r="C627" t="str">
        <f t="shared" si="9"/>
        <v>2011</v>
      </c>
      <c r="D627">
        <v>42.620108002693797</v>
      </c>
    </row>
    <row r="628" spans="1:4" hidden="1" x14ac:dyDescent="0.2">
      <c r="A628" t="s">
        <v>384</v>
      </c>
      <c r="B628" t="s">
        <v>352</v>
      </c>
      <c r="C628" t="str">
        <f t="shared" si="9"/>
        <v>2012</v>
      </c>
      <c r="D628">
        <v>41.453225809089801</v>
      </c>
    </row>
    <row r="629" spans="1:4" hidden="1" x14ac:dyDescent="0.2">
      <c r="A629" t="s">
        <v>384</v>
      </c>
      <c r="B629" t="s">
        <v>353</v>
      </c>
      <c r="C629" t="str">
        <f t="shared" si="9"/>
        <v>2013</v>
      </c>
      <c r="D629">
        <v>42.653057782941801</v>
      </c>
    </row>
    <row r="630" spans="1:4" hidden="1" x14ac:dyDescent="0.2">
      <c r="A630" t="s">
        <v>384</v>
      </c>
      <c r="B630" t="s">
        <v>339</v>
      </c>
      <c r="C630" t="str">
        <f t="shared" si="9"/>
        <v>2014</v>
      </c>
      <c r="D630">
        <v>41.260120356506597</v>
      </c>
    </row>
    <row r="631" spans="1:4" hidden="1" x14ac:dyDescent="0.2">
      <c r="A631" t="s">
        <v>384</v>
      </c>
      <c r="B631" t="s">
        <v>340</v>
      </c>
      <c r="C631" t="str">
        <f t="shared" si="9"/>
        <v>2015</v>
      </c>
      <c r="D631">
        <v>42.8667585767449</v>
      </c>
    </row>
    <row r="632" spans="1:4" hidden="1" x14ac:dyDescent="0.2">
      <c r="A632" t="s">
        <v>384</v>
      </c>
      <c r="B632" t="s">
        <v>341</v>
      </c>
      <c r="C632" t="str">
        <f t="shared" si="9"/>
        <v>2016</v>
      </c>
      <c r="D632">
        <v>59.340226859877198</v>
      </c>
    </row>
    <row r="633" spans="1:4" hidden="1" x14ac:dyDescent="0.2">
      <c r="A633" t="s">
        <v>384</v>
      </c>
      <c r="B633" t="s">
        <v>342</v>
      </c>
      <c r="C633" t="str">
        <f t="shared" si="9"/>
        <v>2017</v>
      </c>
      <c r="D633">
        <v>61.890979779488603</v>
      </c>
    </row>
    <row r="634" spans="1:4" hidden="1" x14ac:dyDescent="0.2">
      <c r="A634" t="s">
        <v>384</v>
      </c>
      <c r="B634" t="s">
        <v>343</v>
      </c>
      <c r="C634" t="str">
        <f t="shared" si="9"/>
        <v>2018</v>
      </c>
      <c r="D634">
        <v>60.935914401177797</v>
      </c>
    </row>
    <row r="635" spans="1:4" hidden="1" x14ac:dyDescent="0.2">
      <c r="A635" t="s">
        <v>384</v>
      </c>
      <c r="B635" t="s">
        <v>354</v>
      </c>
      <c r="C635" t="str">
        <f t="shared" si="9"/>
        <v>2019</v>
      </c>
      <c r="D635">
        <v>53.901518580244201</v>
      </c>
    </row>
    <row r="636" spans="1:4" hidden="1" x14ac:dyDescent="0.2">
      <c r="A636" t="s">
        <v>384</v>
      </c>
      <c r="B636" t="s">
        <v>355</v>
      </c>
      <c r="C636" t="str">
        <f t="shared" si="9"/>
        <v>2020</v>
      </c>
      <c r="D636">
        <v>57.953146209710397</v>
      </c>
    </row>
    <row r="637" spans="1:4" hidden="1" x14ac:dyDescent="0.2">
      <c r="A637" t="s">
        <v>384</v>
      </c>
      <c r="B637" t="s">
        <v>356</v>
      </c>
      <c r="C637" t="str">
        <f t="shared" si="9"/>
        <v>2021</v>
      </c>
      <c r="D637">
        <v>54.815108578491603</v>
      </c>
    </row>
    <row r="638" spans="1:4" hidden="1" x14ac:dyDescent="0.2">
      <c r="A638" t="s">
        <v>384</v>
      </c>
      <c r="B638" t="s">
        <v>358</v>
      </c>
      <c r="C638" t="str">
        <f t="shared" si="9"/>
        <v>2022</v>
      </c>
      <c r="D638">
        <v>53.182689088489703</v>
      </c>
    </row>
    <row r="639" spans="1:4" hidden="1" x14ac:dyDescent="0.2">
      <c r="A639" t="s">
        <v>385</v>
      </c>
      <c r="B639" t="s">
        <v>344</v>
      </c>
      <c r="C639" t="str">
        <f t="shared" si="9"/>
        <v>2004</v>
      </c>
      <c r="D639">
        <v>87.624961712131494</v>
      </c>
    </row>
    <row r="640" spans="1:4" hidden="1" x14ac:dyDescent="0.2">
      <c r="A640" t="s">
        <v>385</v>
      </c>
      <c r="B640" t="s">
        <v>345</v>
      </c>
      <c r="C640" t="str">
        <f t="shared" si="9"/>
        <v>2005</v>
      </c>
      <c r="D640">
        <v>73.255663653024698</v>
      </c>
    </row>
    <row r="641" spans="1:4" hidden="1" x14ac:dyDescent="0.2">
      <c r="A641" t="s">
        <v>385</v>
      </c>
      <c r="B641" t="s">
        <v>346</v>
      </c>
      <c r="C641" t="str">
        <f t="shared" si="9"/>
        <v>2006</v>
      </c>
      <c r="D641">
        <v>77.048891689684496</v>
      </c>
    </row>
    <row r="642" spans="1:4" hidden="1" x14ac:dyDescent="0.2">
      <c r="A642" t="s">
        <v>385</v>
      </c>
      <c r="B642" t="s">
        <v>347</v>
      </c>
      <c r="C642" t="str">
        <f t="shared" si="9"/>
        <v>2007</v>
      </c>
      <c r="D642">
        <v>79.713039347485307</v>
      </c>
    </row>
    <row r="643" spans="1:4" hidden="1" x14ac:dyDescent="0.2">
      <c r="A643" t="s">
        <v>385</v>
      </c>
      <c r="B643" t="s">
        <v>348</v>
      </c>
      <c r="C643" t="str">
        <f t="shared" ref="C643:C706" si="10">RIGHT(B643,4)</f>
        <v>2008</v>
      </c>
      <c r="D643">
        <v>73.969857686867599</v>
      </c>
    </row>
    <row r="644" spans="1:4" hidden="1" x14ac:dyDescent="0.2">
      <c r="A644" t="s">
        <v>385</v>
      </c>
      <c r="B644" t="s">
        <v>349</v>
      </c>
      <c r="C644" t="str">
        <f t="shared" si="10"/>
        <v>2009</v>
      </c>
      <c r="D644">
        <v>73.728465847001502</v>
      </c>
    </row>
    <row r="645" spans="1:4" hidden="1" x14ac:dyDescent="0.2">
      <c r="A645" t="s">
        <v>385</v>
      </c>
      <c r="B645" t="s">
        <v>350</v>
      </c>
      <c r="C645" t="str">
        <f t="shared" si="10"/>
        <v>2010</v>
      </c>
      <c r="D645">
        <v>70.158981661317895</v>
      </c>
    </row>
    <row r="646" spans="1:4" hidden="1" x14ac:dyDescent="0.2">
      <c r="A646" t="s">
        <v>385</v>
      </c>
      <c r="B646" t="s">
        <v>351</v>
      </c>
      <c r="C646" t="str">
        <f t="shared" si="10"/>
        <v>2011</v>
      </c>
      <c r="D646">
        <v>68.879205604292295</v>
      </c>
    </row>
    <row r="647" spans="1:4" hidden="1" x14ac:dyDescent="0.2">
      <c r="A647" t="s">
        <v>385</v>
      </c>
      <c r="B647" t="s">
        <v>352</v>
      </c>
      <c r="C647" t="str">
        <f t="shared" si="10"/>
        <v>2012</v>
      </c>
      <c r="D647">
        <v>73.648422243917906</v>
      </c>
    </row>
    <row r="648" spans="1:4" hidden="1" x14ac:dyDescent="0.2">
      <c r="A648" t="s">
        <v>385</v>
      </c>
      <c r="B648" t="s">
        <v>353</v>
      </c>
      <c r="C648" t="str">
        <f t="shared" si="10"/>
        <v>2013</v>
      </c>
      <c r="D648">
        <v>72.9169687126425</v>
      </c>
    </row>
    <row r="649" spans="1:4" hidden="1" x14ac:dyDescent="0.2">
      <c r="A649" t="s">
        <v>385</v>
      </c>
      <c r="B649" t="s">
        <v>339</v>
      </c>
      <c r="C649" t="str">
        <f t="shared" si="10"/>
        <v>2014</v>
      </c>
      <c r="D649">
        <v>69.471938931478903</v>
      </c>
    </row>
    <row r="650" spans="1:4" hidden="1" x14ac:dyDescent="0.2">
      <c r="A650" t="s">
        <v>385</v>
      </c>
      <c r="B650" t="s">
        <v>340</v>
      </c>
      <c r="C650" t="str">
        <f t="shared" si="10"/>
        <v>2015</v>
      </c>
      <c r="D650">
        <v>70.806387898772101</v>
      </c>
    </row>
    <row r="651" spans="1:4" hidden="1" x14ac:dyDescent="0.2">
      <c r="A651" t="s">
        <v>385</v>
      </c>
      <c r="B651" t="s">
        <v>341</v>
      </c>
      <c r="C651" t="str">
        <f t="shared" si="10"/>
        <v>2016</v>
      </c>
      <c r="D651">
        <v>75.743210214915194</v>
      </c>
    </row>
    <row r="652" spans="1:4" hidden="1" x14ac:dyDescent="0.2">
      <c r="A652" t="s">
        <v>385</v>
      </c>
      <c r="B652" t="s">
        <v>342</v>
      </c>
      <c r="C652" t="str">
        <f t="shared" si="10"/>
        <v>2017</v>
      </c>
      <c r="D652">
        <v>75.105534799546405</v>
      </c>
    </row>
    <row r="653" spans="1:4" hidden="1" x14ac:dyDescent="0.2">
      <c r="A653" t="s">
        <v>385</v>
      </c>
      <c r="B653" t="s">
        <v>343</v>
      </c>
      <c r="C653" t="str">
        <f t="shared" si="10"/>
        <v>2018</v>
      </c>
      <c r="D653">
        <v>78.713104781369097</v>
      </c>
    </row>
    <row r="654" spans="1:4" hidden="1" x14ac:dyDescent="0.2">
      <c r="A654" t="s">
        <v>385</v>
      </c>
      <c r="B654" t="s">
        <v>354</v>
      </c>
      <c r="C654" t="str">
        <f t="shared" si="10"/>
        <v>2019</v>
      </c>
      <c r="D654">
        <v>78.559490207949096</v>
      </c>
    </row>
    <row r="655" spans="1:4" hidden="1" x14ac:dyDescent="0.2">
      <c r="A655" t="s">
        <v>385</v>
      </c>
      <c r="B655" t="s">
        <v>355</v>
      </c>
      <c r="C655" t="str">
        <f t="shared" si="10"/>
        <v>2020</v>
      </c>
      <c r="D655">
        <v>79.015279604308205</v>
      </c>
    </row>
    <row r="656" spans="1:4" hidden="1" x14ac:dyDescent="0.2">
      <c r="A656" t="s">
        <v>385</v>
      </c>
      <c r="B656" t="s">
        <v>356</v>
      </c>
      <c r="C656" t="str">
        <f t="shared" si="10"/>
        <v>2021</v>
      </c>
      <c r="D656">
        <v>83.281327432298895</v>
      </c>
    </row>
    <row r="657" spans="1:4" hidden="1" x14ac:dyDescent="0.2">
      <c r="A657" t="s">
        <v>385</v>
      </c>
      <c r="B657" t="s">
        <v>358</v>
      </c>
      <c r="C657" t="str">
        <f t="shared" si="10"/>
        <v>2022</v>
      </c>
      <c r="D657">
        <v>79.0982248646568</v>
      </c>
    </row>
    <row r="658" spans="1:4" hidden="1" x14ac:dyDescent="0.2">
      <c r="A658" t="s">
        <v>366</v>
      </c>
      <c r="B658" t="s">
        <v>344</v>
      </c>
      <c r="C658" t="str">
        <f t="shared" si="10"/>
        <v>2004</v>
      </c>
      <c r="D658">
        <v>50.224372247705702</v>
      </c>
    </row>
    <row r="659" spans="1:4" hidden="1" x14ac:dyDescent="0.2">
      <c r="A659" t="s">
        <v>366</v>
      </c>
      <c r="B659" t="s">
        <v>345</v>
      </c>
      <c r="C659" t="str">
        <f t="shared" si="10"/>
        <v>2005</v>
      </c>
      <c r="D659">
        <v>42.412970704566703</v>
      </c>
    </row>
    <row r="660" spans="1:4" hidden="1" x14ac:dyDescent="0.2">
      <c r="A660" t="s">
        <v>366</v>
      </c>
      <c r="B660" t="s">
        <v>346</v>
      </c>
      <c r="C660" t="str">
        <f t="shared" si="10"/>
        <v>2006</v>
      </c>
      <c r="D660">
        <v>56.819815402291702</v>
      </c>
    </row>
    <row r="661" spans="1:4" hidden="1" x14ac:dyDescent="0.2">
      <c r="A661" t="s">
        <v>366</v>
      </c>
      <c r="B661" t="s">
        <v>347</v>
      </c>
      <c r="C661" t="str">
        <f t="shared" si="10"/>
        <v>2007</v>
      </c>
      <c r="D661">
        <v>47.597515119909602</v>
      </c>
    </row>
    <row r="662" spans="1:4" hidden="1" x14ac:dyDescent="0.2">
      <c r="A662" t="s">
        <v>366</v>
      </c>
      <c r="B662" t="s">
        <v>348</v>
      </c>
      <c r="C662" t="str">
        <f t="shared" si="10"/>
        <v>2008</v>
      </c>
      <c r="D662">
        <v>63.645065940285598</v>
      </c>
    </row>
    <row r="663" spans="1:4" hidden="1" x14ac:dyDescent="0.2">
      <c r="A663" t="s">
        <v>366</v>
      </c>
      <c r="B663" t="s">
        <v>349</v>
      </c>
      <c r="C663" t="str">
        <f t="shared" si="10"/>
        <v>2009</v>
      </c>
      <c r="D663">
        <v>73.246948056012201</v>
      </c>
    </row>
    <row r="664" spans="1:4" hidden="1" x14ac:dyDescent="0.2">
      <c r="A664" t="s">
        <v>366</v>
      </c>
      <c r="B664" t="s">
        <v>350</v>
      </c>
      <c r="C664" t="str">
        <f t="shared" si="10"/>
        <v>2010</v>
      </c>
      <c r="D664">
        <v>73.569355839555598</v>
      </c>
    </row>
    <row r="665" spans="1:4" hidden="1" x14ac:dyDescent="0.2">
      <c r="A665" t="s">
        <v>366</v>
      </c>
      <c r="B665" t="s">
        <v>351</v>
      </c>
      <c r="C665" t="str">
        <f t="shared" si="10"/>
        <v>2011</v>
      </c>
      <c r="D665">
        <v>74.023125968956194</v>
      </c>
    </row>
    <row r="666" spans="1:4" hidden="1" x14ac:dyDescent="0.2">
      <c r="A666" t="s">
        <v>366</v>
      </c>
      <c r="B666" t="s">
        <v>352</v>
      </c>
      <c r="C666" t="str">
        <f t="shared" si="10"/>
        <v>2012</v>
      </c>
      <c r="D666">
        <v>71.012219228061198</v>
      </c>
    </row>
    <row r="667" spans="1:4" hidden="1" x14ac:dyDescent="0.2">
      <c r="A667" t="s">
        <v>366</v>
      </c>
      <c r="B667" t="s">
        <v>353</v>
      </c>
      <c r="C667" t="str">
        <f t="shared" si="10"/>
        <v>2013</v>
      </c>
      <c r="D667">
        <v>66.509272694507999</v>
      </c>
    </row>
    <row r="668" spans="1:4" hidden="1" x14ac:dyDescent="0.2">
      <c r="A668" t="s">
        <v>366</v>
      </c>
      <c r="B668" t="s">
        <v>339</v>
      </c>
      <c r="C668" t="str">
        <f t="shared" si="10"/>
        <v>2014</v>
      </c>
      <c r="D668">
        <v>69.215162816256196</v>
      </c>
    </row>
    <row r="669" spans="1:4" hidden="1" x14ac:dyDescent="0.2">
      <c r="A669" t="s">
        <v>366</v>
      </c>
      <c r="B669" t="s">
        <v>340</v>
      </c>
      <c r="C669" t="str">
        <f t="shared" si="10"/>
        <v>2015</v>
      </c>
      <c r="D669">
        <v>66.905403402788096</v>
      </c>
    </row>
    <row r="670" spans="1:4" hidden="1" x14ac:dyDescent="0.2">
      <c r="A670" t="s">
        <v>366</v>
      </c>
      <c r="B670" t="s">
        <v>341</v>
      </c>
      <c r="C670" t="str">
        <f t="shared" si="10"/>
        <v>2016</v>
      </c>
      <c r="D670">
        <v>73.245246016924199</v>
      </c>
    </row>
    <row r="671" spans="1:4" hidden="1" x14ac:dyDescent="0.2">
      <c r="A671" t="s">
        <v>366</v>
      </c>
      <c r="B671" t="s">
        <v>342</v>
      </c>
      <c r="C671" t="str">
        <f t="shared" si="10"/>
        <v>2017</v>
      </c>
      <c r="D671">
        <v>68.770114678137602</v>
      </c>
    </row>
    <row r="672" spans="1:4" hidden="1" x14ac:dyDescent="0.2">
      <c r="A672" t="s">
        <v>366</v>
      </c>
      <c r="B672" t="s">
        <v>343</v>
      </c>
      <c r="C672" t="str">
        <f t="shared" si="10"/>
        <v>2018</v>
      </c>
      <c r="D672">
        <v>66.117107862557006</v>
      </c>
    </row>
    <row r="673" spans="1:4" hidden="1" x14ac:dyDescent="0.2">
      <c r="A673" t="s">
        <v>366</v>
      </c>
      <c r="B673" t="s">
        <v>354</v>
      </c>
      <c r="C673" t="str">
        <f t="shared" si="10"/>
        <v>2019</v>
      </c>
      <c r="D673">
        <v>62.113710198719197</v>
      </c>
    </row>
    <row r="674" spans="1:4" hidden="1" x14ac:dyDescent="0.2">
      <c r="A674" t="s">
        <v>366</v>
      </c>
      <c r="B674" t="s">
        <v>355</v>
      </c>
      <c r="C674" t="str">
        <f t="shared" si="10"/>
        <v>2020</v>
      </c>
      <c r="D674">
        <v>61.634656074781901</v>
      </c>
    </row>
    <row r="675" spans="1:4" hidden="1" x14ac:dyDescent="0.2">
      <c r="A675" t="s">
        <v>366</v>
      </c>
      <c r="B675" t="s">
        <v>356</v>
      </c>
      <c r="C675" t="str">
        <f t="shared" si="10"/>
        <v>2021</v>
      </c>
      <c r="D675">
        <v>68.847312333060898</v>
      </c>
    </row>
    <row r="676" spans="1:4" hidden="1" x14ac:dyDescent="0.2">
      <c r="A676" t="s">
        <v>366</v>
      </c>
      <c r="B676" t="s">
        <v>358</v>
      </c>
      <c r="C676" t="str">
        <f t="shared" si="10"/>
        <v>2022</v>
      </c>
      <c r="D676">
        <v>66.935629386642404</v>
      </c>
    </row>
    <row r="677" spans="1:4" hidden="1" x14ac:dyDescent="0.2">
      <c r="A677" t="s">
        <v>386</v>
      </c>
      <c r="B677" t="s">
        <v>344</v>
      </c>
      <c r="C677" t="str">
        <f t="shared" si="10"/>
        <v>2004</v>
      </c>
      <c r="D677">
        <v>40.493724629903603</v>
      </c>
    </row>
    <row r="678" spans="1:4" hidden="1" x14ac:dyDescent="0.2">
      <c r="A678" t="s">
        <v>386</v>
      </c>
      <c r="B678" t="s">
        <v>345</v>
      </c>
      <c r="C678" t="str">
        <f t="shared" si="10"/>
        <v>2005</v>
      </c>
      <c r="D678">
        <v>53.414200317969502</v>
      </c>
    </row>
    <row r="679" spans="1:4" hidden="1" x14ac:dyDescent="0.2">
      <c r="A679" t="s">
        <v>386</v>
      </c>
      <c r="B679" t="s">
        <v>346</v>
      </c>
      <c r="C679" t="str">
        <f t="shared" si="10"/>
        <v>2006</v>
      </c>
      <c r="D679">
        <v>58.8913491917477</v>
      </c>
    </row>
    <row r="680" spans="1:4" hidden="1" x14ac:dyDescent="0.2">
      <c r="A680" t="s">
        <v>386</v>
      </c>
      <c r="B680" t="s">
        <v>347</v>
      </c>
      <c r="C680" t="str">
        <f t="shared" si="10"/>
        <v>2007</v>
      </c>
      <c r="D680">
        <v>64.122368617551899</v>
      </c>
    </row>
    <row r="681" spans="1:4" hidden="1" x14ac:dyDescent="0.2">
      <c r="A681" t="s">
        <v>386</v>
      </c>
      <c r="B681" t="s">
        <v>348</v>
      </c>
      <c r="C681" t="str">
        <f t="shared" si="10"/>
        <v>2008</v>
      </c>
      <c r="D681">
        <v>71.709851893174104</v>
      </c>
    </row>
    <row r="682" spans="1:4" hidden="1" x14ac:dyDescent="0.2">
      <c r="A682" t="s">
        <v>386</v>
      </c>
      <c r="B682" t="s">
        <v>349</v>
      </c>
      <c r="C682" t="str">
        <f t="shared" si="10"/>
        <v>2009</v>
      </c>
      <c r="D682">
        <v>75.1052400459034</v>
      </c>
    </row>
    <row r="683" spans="1:4" hidden="1" x14ac:dyDescent="0.2">
      <c r="A683" t="s">
        <v>386</v>
      </c>
      <c r="B683" t="s">
        <v>350</v>
      </c>
      <c r="C683" t="str">
        <f t="shared" si="10"/>
        <v>2010</v>
      </c>
      <c r="D683">
        <v>83.946435280087798</v>
      </c>
    </row>
    <row r="684" spans="1:4" hidden="1" x14ac:dyDescent="0.2">
      <c r="A684" t="s">
        <v>386</v>
      </c>
      <c r="B684" t="s">
        <v>351</v>
      </c>
      <c r="C684" t="str">
        <f t="shared" si="10"/>
        <v>2011</v>
      </c>
      <c r="D684">
        <v>82.506368294911297</v>
      </c>
    </row>
    <row r="685" spans="1:4" hidden="1" x14ac:dyDescent="0.2">
      <c r="A685" t="s">
        <v>386</v>
      </c>
      <c r="B685" t="s">
        <v>352</v>
      </c>
      <c r="C685" t="str">
        <f t="shared" si="10"/>
        <v>2012</v>
      </c>
      <c r="D685">
        <v>81.312188463327004</v>
      </c>
    </row>
    <row r="686" spans="1:4" hidden="1" x14ac:dyDescent="0.2">
      <c r="A686" t="s">
        <v>386</v>
      </c>
      <c r="B686" t="s">
        <v>353</v>
      </c>
      <c r="C686" t="str">
        <f t="shared" si="10"/>
        <v>2013</v>
      </c>
      <c r="D686">
        <v>81.085997287317596</v>
      </c>
    </row>
    <row r="687" spans="1:4" hidden="1" x14ac:dyDescent="0.2">
      <c r="A687" t="s">
        <v>386</v>
      </c>
      <c r="B687" t="s">
        <v>339</v>
      </c>
      <c r="C687" t="str">
        <f t="shared" si="10"/>
        <v>2014</v>
      </c>
      <c r="D687">
        <v>78.708147154314503</v>
      </c>
    </row>
    <row r="688" spans="1:4" hidden="1" x14ac:dyDescent="0.2">
      <c r="A688" t="s">
        <v>386</v>
      </c>
      <c r="B688" t="s">
        <v>340</v>
      </c>
      <c r="C688" t="str">
        <f t="shared" si="10"/>
        <v>2015</v>
      </c>
      <c r="D688">
        <v>79.439931872854501</v>
      </c>
    </row>
    <row r="689" spans="1:4" hidden="1" x14ac:dyDescent="0.2">
      <c r="A689" t="s">
        <v>386</v>
      </c>
      <c r="B689" t="s">
        <v>341</v>
      </c>
      <c r="C689" t="str">
        <f t="shared" si="10"/>
        <v>2016</v>
      </c>
      <c r="D689">
        <v>75.319565717480103</v>
      </c>
    </row>
    <row r="690" spans="1:4" hidden="1" x14ac:dyDescent="0.2">
      <c r="A690" t="s">
        <v>386</v>
      </c>
      <c r="B690" t="s">
        <v>342</v>
      </c>
      <c r="C690" t="str">
        <f t="shared" si="10"/>
        <v>2017</v>
      </c>
      <c r="D690">
        <v>67.891894586170096</v>
      </c>
    </row>
    <row r="691" spans="1:4" hidden="1" x14ac:dyDescent="0.2">
      <c r="A691" t="s">
        <v>386</v>
      </c>
      <c r="B691" t="s">
        <v>343</v>
      </c>
      <c r="C691" t="str">
        <f t="shared" si="10"/>
        <v>2018</v>
      </c>
      <c r="D691">
        <v>71.495494791431597</v>
      </c>
    </row>
    <row r="692" spans="1:4" hidden="1" x14ac:dyDescent="0.2">
      <c r="A692" t="s">
        <v>386</v>
      </c>
      <c r="B692" t="s">
        <v>354</v>
      </c>
      <c r="C692" t="str">
        <f t="shared" si="10"/>
        <v>2019</v>
      </c>
      <c r="D692">
        <v>68.715667805689506</v>
      </c>
    </row>
    <row r="693" spans="1:4" hidden="1" x14ac:dyDescent="0.2">
      <c r="A693" t="s">
        <v>386</v>
      </c>
      <c r="B693" t="s">
        <v>355</v>
      </c>
      <c r="C693" t="str">
        <f t="shared" si="10"/>
        <v>2020</v>
      </c>
      <c r="D693">
        <v>67.519319401405397</v>
      </c>
    </row>
    <row r="694" spans="1:4" hidden="1" x14ac:dyDescent="0.2">
      <c r="A694" t="s">
        <v>386</v>
      </c>
      <c r="B694" t="s">
        <v>356</v>
      </c>
      <c r="C694" t="str">
        <f t="shared" si="10"/>
        <v>2021</v>
      </c>
      <c r="D694">
        <v>64.023680945940001</v>
      </c>
    </row>
    <row r="695" spans="1:4" hidden="1" x14ac:dyDescent="0.2">
      <c r="A695" t="s">
        <v>386</v>
      </c>
      <c r="B695" t="s">
        <v>358</v>
      </c>
      <c r="C695" t="str">
        <f t="shared" si="10"/>
        <v>2022</v>
      </c>
      <c r="D695">
        <v>63.012494164554603</v>
      </c>
    </row>
    <row r="696" spans="1:4" hidden="1" x14ac:dyDescent="0.2">
      <c r="A696" t="s">
        <v>387</v>
      </c>
      <c r="B696" t="s">
        <v>346</v>
      </c>
      <c r="C696" t="str">
        <f t="shared" si="10"/>
        <v>2006</v>
      </c>
    </row>
    <row r="697" spans="1:4" hidden="1" x14ac:dyDescent="0.2">
      <c r="A697" t="s">
        <v>387</v>
      </c>
      <c r="B697" t="s">
        <v>347</v>
      </c>
      <c r="C697" t="str">
        <f t="shared" si="10"/>
        <v>2007</v>
      </c>
    </row>
    <row r="698" spans="1:4" hidden="1" x14ac:dyDescent="0.2">
      <c r="A698" t="s">
        <v>387</v>
      </c>
      <c r="B698" t="s">
        <v>348</v>
      </c>
      <c r="C698" t="str">
        <f t="shared" si="10"/>
        <v>2008</v>
      </c>
      <c r="D698">
        <v>31.154092777055201</v>
      </c>
    </row>
    <row r="699" spans="1:4" hidden="1" x14ac:dyDescent="0.2">
      <c r="A699" t="s">
        <v>387</v>
      </c>
      <c r="B699" t="s">
        <v>349</v>
      </c>
      <c r="C699" t="str">
        <f t="shared" si="10"/>
        <v>2009</v>
      </c>
      <c r="D699">
        <v>25.228229860862101</v>
      </c>
    </row>
    <row r="700" spans="1:4" hidden="1" x14ac:dyDescent="0.2">
      <c r="A700" t="s">
        <v>387</v>
      </c>
      <c r="B700" t="s">
        <v>350</v>
      </c>
      <c r="C700" t="str">
        <f t="shared" si="10"/>
        <v>2010</v>
      </c>
      <c r="D700">
        <v>25.579995704178401</v>
      </c>
    </row>
    <row r="701" spans="1:4" hidden="1" x14ac:dyDescent="0.2">
      <c r="A701" t="s">
        <v>387</v>
      </c>
      <c r="B701" t="s">
        <v>351</v>
      </c>
      <c r="C701" t="str">
        <f t="shared" si="10"/>
        <v>2011</v>
      </c>
      <c r="D701">
        <v>25.999281767240799</v>
      </c>
    </row>
    <row r="702" spans="1:4" hidden="1" x14ac:dyDescent="0.2">
      <c r="A702" t="s">
        <v>387</v>
      </c>
      <c r="B702" t="s">
        <v>352</v>
      </c>
      <c r="C702" t="str">
        <f t="shared" si="10"/>
        <v>2012</v>
      </c>
      <c r="D702">
        <v>25.151432798864601</v>
      </c>
    </row>
    <row r="703" spans="1:4" hidden="1" x14ac:dyDescent="0.2">
      <c r="A703" t="s">
        <v>387</v>
      </c>
      <c r="B703" t="s">
        <v>353</v>
      </c>
      <c r="C703" t="str">
        <f t="shared" si="10"/>
        <v>2013</v>
      </c>
      <c r="D703">
        <v>32.288958739133598</v>
      </c>
    </row>
    <row r="704" spans="1:4" hidden="1" x14ac:dyDescent="0.2">
      <c r="A704" t="s">
        <v>387</v>
      </c>
      <c r="B704" t="s">
        <v>339</v>
      </c>
      <c r="C704" t="str">
        <f t="shared" si="10"/>
        <v>2014</v>
      </c>
      <c r="D704">
        <v>29.5965376946376</v>
      </c>
    </row>
    <row r="705" spans="1:4" hidden="1" x14ac:dyDescent="0.2">
      <c r="A705" t="s">
        <v>387</v>
      </c>
      <c r="B705" t="s">
        <v>340</v>
      </c>
      <c r="C705" t="str">
        <f t="shared" si="10"/>
        <v>2015</v>
      </c>
      <c r="D705">
        <v>37.514085214579701</v>
      </c>
    </row>
    <row r="706" spans="1:4" hidden="1" x14ac:dyDescent="0.2">
      <c r="A706" t="s">
        <v>387</v>
      </c>
      <c r="B706" t="s">
        <v>341</v>
      </c>
      <c r="C706" t="str">
        <f t="shared" si="10"/>
        <v>2016</v>
      </c>
      <c r="D706">
        <v>31.820295914013499</v>
      </c>
    </row>
    <row r="707" spans="1:4" hidden="1" x14ac:dyDescent="0.2">
      <c r="A707" t="s">
        <v>387</v>
      </c>
      <c r="B707" t="s">
        <v>342</v>
      </c>
      <c r="C707" t="str">
        <f t="shared" ref="C707:C770" si="11">RIGHT(B707,4)</f>
        <v>2017</v>
      </c>
      <c r="D707">
        <v>38.8312978692257</v>
      </c>
    </row>
    <row r="708" spans="1:4" hidden="1" x14ac:dyDescent="0.2">
      <c r="A708" t="s">
        <v>387</v>
      </c>
      <c r="B708" t="s">
        <v>343</v>
      </c>
      <c r="C708" t="str">
        <f t="shared" si="11"/>
        <v>2018</v>
      </c>
      <c r="D708">
        <v>42.127633782043603</v>
      </c>
    </row>
    <row r="709" spans="1:4" hidden="1" x14ac:dyDescent="0.2">
      <c r="A709" t="s">
        <v>387</v>
      </c>
      <c r="B709" t="s">
        <v>354</v>
      </c>
      <c r="C709" t="str">
        <f t="shared" si="11"/>
        <v>2019</v>
      </c>
      <c r="D709">
        <v>48.702339109862599</v>
      </c>
    </row>
    <row r="710" spans="1:4" hidden="1" x14ac:dyDescent="0.2">
      <c r="A710" t="s">
        <v>388</v>
      </c>
      <c r="B710" t="s">
        <v>344</v>
      </c>
      <c r="C710" t="str">
        <f t="shared" si="11"/>
        <v>2004</v>
      </c>
      <c r="D710">
        <v>22.974647693918499</v>
      </c>
    </row>
    <row r="711" spans="1:4" hidden="1" x14ac:dyDescent="0.2">
      <c r="A711" t="s">
        <v>388</v>
      </c>
      <c r="B711" t="s">
        <v>345</v>
      </c>
      <c r="C711" t="str">
        <f t="shared" si="11"/>
        <v>2005</v>
      </c>
      <c r="D711">
        <v>16.616471977707601</v>
      </c>
    </row>
    <row r="712" spans="1:4" hidden="1" x14ac:dyDescent="0.2">
      <c r="A712" t="s">
        <v>388</v>
      </c>
      <c r="B712" t="s">
        <v>346</v>
      </c>
      <c r="C712" t="str">
        <f t="shared" si="11"/>
        <v>2006</v>
      </c>
      <c r="D712">
        <v>18.978870595725301</v>
      </c>
    </row>
    <row r="713" spans="1:4" hidden="1" x14ac:dyDescent="0.2">
      <c r="A713" t="s">
        <v>388</v>
      </c>
      <c r="B713" t="s">
        <v>347</v>
      </c>
      <c r="C713" t="str">
        <f t="shared" si="11"/>
        <v>2007</v>
      </c>
      <c r="D713">
        <v>24.576376854664399</v>
      </c>
    </row>
    <row r="714" spans="1:4" hidden="1" x14ac:dyDescent="0.2">
      <c r="A714" t="s">
        <v>388</v>
      </c>
      <c r="B714" t="s">
        <v>348</v>
      </c>
      <c r="C714" t="str">
        <f t="shared" si="11"/>
        <v>2008</v>
      </c>
      <c r="D714">
        <v>29.1950411006009</v>
      </c>
    </row>
    <row r="715" spans="1:4" hidden="1" x14ac:dyDescent="0.2">
      <c r="A715" t="s">
        <v>388</v>
      </c>
      <c r="B715" t="s">
        <v>349</v>
      </c>
      <c r="C715" t="str">
        <f t="shared" si="11"/>
        <v>2009</v>
      </c>
      <c r="D715">
        <v>25.062581334393201</v>
      </c>
    </row>
    <row r="716" spans="1:4" hidden="1" x14ac:dyDescent="0.2">
      <c r="A716" t="s">
        <v>388</v>
      </c>
      <c r="B716" t="s">
        <v>350</v>
      </c>
      <c r="C716" t="str">
        <f t="shared" si="11"/>
        <v>2010</v>
      </c>
      <c r="D716">
        <v>16.227378755005301</v>
      </c>
    </row>
    <row r="717" spans="1:4" hidden="1" x14ac:dyDescent="0.2">
      <c r="A717" t="s">
        <v>388</v>
      </c>
      <c r="B717" t="s">
        <v>351</v>
      </c>
      <c r="C717" t="str">
        <f t="shared" si="11"/>
        <v>2011</v>
      </c>
      <c r="D717">
        <v>18.9968640910643</v>
      </c>
    </row>
    <row r="718" spans="1:4" hidden="1" x14ac:dyDescent="0.2">
      <c r="A718" t="s">
        <v>388</v>
      </c>
      <c r="B718" t="s">
        <v>352</v>
      </c>
      <c r="C718" t="str">
        <f t="shared" si="11"/>
        <v>2012</v>
      </c>
      <c r="D718">
        <v>17.359744558461699</v>
      </c>
    </row>
    <row r="719" spans="1:4" hidden="1" x14ac:dyDescent="0.2">
      <c r="A719" t="s">
        <v>388</v>
      </c>
      <c r="B719" t="s">
        <v>353</v>
      </c>
      <c r="C719" t="str">
        <f t="shared" si="11"/>
        <v>2013</v>
      </c>
      <c r="D719">
        <v>22.237802311967702</v>
      </c>
    </row>
    <row r="720" spans="1:4" hidden="1" x14ac:dyDescent="0.2">
      <c r="A720" t="s">
        <v>388</v>
      </c>
      <c r="B720" t="s">
        <v>339</v>
      </c>
      <c r="C720" t="str">
        <f t="shared" si="11"/>
        <v>2014</v>
      </c>
      <c r="D720">
        <v>26.898071223484099</v>
      </c>
    </row>
    <row r="721" spans="1:4" hidden="1" x14ac:dyDescent="0.2">
      <c r="A721" t="s">
        <v>388</v>
      </c>
      <c r="B721" t="s">
        <v>340</v>
      </c>
      <c r="C721" t="str">
        <f t="shared" si="11"/>
        <v>2015</v>
      </c>
      <c r="D721">
        <v>30.068906580518899</v>
      </c>
    </row>
    <row r="722" spans="1:4" hidden="1" x14ac:dyDescent="0.2">
      <c r="A722" t="s">
        <v>388</v>
      </c>
      <c r="B722" t="s">
        <v>341</v>
      </c>
      <c r="C722" t="str">
        <f t="shared" si="11"/>
        <v>2016</v>
      </c>
      <c r="D722">
        <v>41.6764617671328</v>
      </c>
    </row>
    <row r="723" spans="1:4" hidden="1" x14ac:dyDescent="0.2">
      <c r="A723" t="s">
        <v>388</v>
      </c>
      <c r="B723" t="s">
        <v>342</v>
      </c>
      <c r="C723" t="str">
        <f t="shared" si="11"/>
        <v>2017</v>
      </c>
      <c r="D723">
        <v>41.707990770844503</v>
      </c>
    </row>
    <row r="724" spans="1:4" hidden="1" x14ac:dyDescent="0.2">
      <c r="A724" t="s">
        <v>388</v>
      </c>
      <c r="B724" t="s">
        <v>343</v>
      </c>
      <c r="C724" t="str">
        <f t="shared" si="11"/>
        <v>2018</v>
      </c>
      <c r="D724">
        <v>44.936472744914497</v>
      </c>
    </row>
    <row r="725" spans="1:4" hidden="1" x14ac:dyDescent="0.2">
      <c r="A725" t="s">
        <v>388</v>
      </c>
      <c r="B725" t="s">
        <v>354</v>
      </c>
      <c r="C725" t="str">
        <f t="shared" si="11"/>
        <v>2019</v>
      </c>
      <c r="D725">
        <v>46.368810374834098</v>
      </c>
    </row>
    <row r="726" spans="1:4" hidden="1" x14ac:dyDescent="0.2">
      <c r="A726" t="s">
        <v>388</v>
      </c>
      <c r="B726" t="s">
        <v>355</v>
      </c>
      <c r="C726" t="str">
        <f t="shared" si="11"/>
        <v>2020</v>
      </c>
      <c r="D726">
        <v>52.8460778341408</v>
      </c>
    </row>
    <row r="727" spans="1:4" hidden="1" x14ac:dyDescent="0.2">
      <c r="A727" t="s">
        <v>388</v>
      </c>
      <c r="B727" t="s">
        <v>356</v>
      </c>
      <c r="C727" t="str">
        <f t="shared" si="11"/>
        <v>2021</v>
      </c>
      <c r="D727">
        <v>53.910254445498303</v>
      </c>
    </row>
    <row r="728" spans="1:4" hidden="1" x14ac:dyDescent="0.2">
      <c r="A728" t="s">
        <v>389</v>
      </c>
      <c r="B728" t="s">
        <v>344</v>
      </c>
      <c r="C728" t="str">
        <f t="shared" si="11"/>
        <v>2004</v>
      </c>
      <c r="D728">
        <v>43.513974455169702</v>
      </c>
    </row>
    <row r="729" spans="1:4" hidden="1" x14ac:dyDescent="0.2">
      <c r="A729" t="s">
        <v>389</v>
      </c>
      <c r="B729" t="s">
        <v>345</v>
      </c>
      <c r="C729" t="str">
        <f t="shared" si="11"/>
        <v>2005</v>
      </c>
      <c r="D729">
        <v>46.219065059551902</v>
      </c>
    </row>
    <row r="730" spans="1:4" hidden="1" x14ac:dyDescent="0.2">
      <c r="A730" t="s">
        <v>389</v>
      </c>
      <c r="B730" t="s">
        <v>346</v>
      </c>
      <c r="C730" t="str">
        <f t="shared" si="11"/>
        <v>2006</v>
      </c>
      <c r="D730">
        <v>37.8910834080637</v>
      </c>
    </row>
    <row r="731" spans="1:4" hidden="1" x14ac:dyDescent="0.2">
      <c r="A731" t="s">
        <v>389</v>
      </c>
      <c r="B731" t="s">
        <v>347</v>
      </c>
      <c r="C731" t="str">
        <f t="shared" si="11"/>
        <v>2007</v>
      </c>
      <c r="D731">
        <v>67.843284333315196</v>
      </c>
    </row>
    <row r="732" spans="1:4" hidden="1" x14ac:dyDescent="0.2">
      <c r="A732" t="s">
        <v>389</v>
      </c>
      <c r="B732" t="s">
        <v>348</v>
      </c>
      <c r="C732" t="str">
        <f t="shared" si="11"/>
        <v>2008</v>
      </c>
      <c r="D732">
        <v>66.950167782198406</v>
      </c>
    </row>
    <row r="733" spans="1:4" hidden="1" x14ac:dyDescent="0.2">
      <c r="A733" t="s">
        <v>389</v>
      </c>
      <c r="B733" t="s">
        <v>349</v>
      </c>
      <c r="C733" t="str">
        <f t="shared" si="11"/>
        <v>2009</v>
      </c>
      <c r="D733">
        <v>64.859712530942801</v>
      </c>
    </row>
    <row r="734" spans="1:4" hidden="1" x14ac:dyDescent="0.2">
      <c r="A734" t="s">
        <v>389</v>
      </c>
      <c r="B734" t="s">
        <v>350</v>
      </c>
      <c r="C734" t="str">
        <f t="shared" si="11"/>
        <v>2010</v>
      </c>
      <c r="D734">
        <v>67.369501996374296</v>
      </c>
    </row>
    <row r="735" spans="1:4" hidden="1" x14ac:dyDescent="0.2">
      <c r="A735" t="s">
        <v>389</v>
      </c>
      <c r="B735" t="s">
        <v>351</v>
      </c>
      <c r="C735" t="str">
        <f t="shared" si="11"/>
        <v>2011</v>
      </c>
      <c r="D735">
        <v>64.913784030999196</v>
      </c>
    </row>
    <row r="736" spans="1:4" hidden="1" x14ac:dyDescent="0.2">
      <c r="A736" t="s">
        <v>389</v>
      </c>
      <c r="B736" t="s">
        <v>352</v>
      </c>
      <c r="C736" t="str">
        <f t="shared" si="11"/>
        <v>2012</v>
      </c>
      <c r="D736">
        <v>65.781371320767704</v>
      </c>
    </row>
    <row r="737" spans="1:4" hidden="1" x14ac:dyDescent="0.2">
      <c r="A737" t="s">
        <v>389</v>
      </c>
      <c r="B737" t="s">
        <v>353</v>
      </c>
      <c r="C737" t="str">
        <f t="shared" si="11"/>
        <v>2013</v>
      </c>
      <c r="D737">
        <v>65.929249538271606</v>
      </c>
    </row>
    <row r="738" spans="1:4" hidden="1" x14ac:dyDescent="0.2">
      <c r="A738" t="s">
        <v>389</v>
      </c>
      <c r="B738" t="s">
        <v>339</v>
      </c>
      <c r="C738" t="str">
        <f t="shared" si="11"/>
        <v>2014</v>
      </c>
      <c r="D738">
        <v>63.709664548460204</v>
      </c>
    </row>
    <row r="739" spans="1:4" hidden="1" x14ac:dyDescent="0.2">
      <c r="A739" t="s">
        <v>389</v>
      </c>
      <c r="B739" t="s">
        <v>340</v>
      </c>
      <c r="C739" t="str">
        <f t="shared" si="11"/>
        <v>2015</v>
      </c>
      <c r="D739">
        <v>80.127152406135906</v>
      </c>
    </row>
    <row r="740" spans="1:4" hidden="1" x14ac:dyDescent="0.2">
      <c r="A740" t="s">
        <v>389</v>
      </c>
      <c r="B740" t="s">
        <v>341</v>
      </c>
      <c r="C740" t="str">
        <f t="shared" si="11"/>
        <v>2016</v>
      </c>
      <c r="D740">
        <v>71.727475847263605</v>
      </c>
    </row>
    <row r="741" spans="1:4" hidden="1" x14ac:dyDescent="0.2">
      <c r="A741" t="s">
        <v>389</v>
      </c>
      <c r="B741" t="s">
        <v>342</v>
      </c>
      <c r="C741" t="str">
        <f t="shared" si="11"/>
        <v>2017</v>
      </c>
      <c r="D741">
        <v>70.644801248073904</v>
      </c>
    </row>
    <row r="742" spans="1:4" hidden="1" x14ac:dyDescent="0.2">
      <c r="A742" t="s">
        <v>389</v>
      </c>
      <c r="B742" t="s">
        <v>343</v>
      </c>
      <c r="C742" t="str">
        <f t="shared" si="11"/>
        <v>2018</v>
      </c>
      <c r="D742">
        <v>69.706916160972995</v>
      </c>
    </row>
    <row r="743" spans="1:4" hidden="1" x14ac:dyDescent="0.2">
      <c r="A743" t="s">
        <v>389</v>
      </c>
      <c r="B743" t="s">
        <v>354</v>
      </c>
      <c r="C743" t="str">
        <f t="shared" si="11"/>
        <v>2019</v>
      </c>
      <c r="D743">
        <v>67.666277775342294</v>
      </c>
    </row>
    <row r="744" spans="1:4" hidden="1" x14ac:dyDescent="0.2">
      <c r="A744" t="s">
        <v>389</v>
      </c>
      <c r="B744" t="s">
        <v>355</v>
      </c>
      <c r="C744" t="str">
        <f t="shared" si="11"/>
        <v>2020</v>
      </c>
      <c r="D744">
        <v>65.953460614656507</v>
      </c>
    </row>
    <row r="745" spans="1:4" hidden="1" x14ac:dyDescent="0.2">
      <c r="A745" t="s">
        <v>389</v>
      </c>
      <c r="B745" t="s">
        <v>356</v>
      </c>
      <c r="C745" t="str">
        <f t="shared" si="11"/>
        <v>2021</v>
      </c>
      <c r="D745">
        <v>71.301676328217695</v>
      </c>
    </row>
    <row r="746" spans="1:4" hidden="1" x14ac:dyDescent="0.2">
      <c r="A746" t="s">
        <v>389</v>
      </c>
      <c r="B746" t="s">
        <v>358</v>
      </c>
      <c r="C746" t="str">
        <f t="shared" si="11"/>
        <v>2022</v>
      </c>
      <c r="D746">
        <v>67.958882810588094</v>
      </c>
    </row>
    <row r="747" spans="1:4" hidden="1" x14ac:dyDescent="0.2">
      <c r="A747" t="s">
        <v>390</v>
      </c>
      <c r="B747" t="s">
        <v>341</v>
      </c>
      <c r="C747" t="str">
        <f t="shared" si="11"/>
        <v>2016</v>
      </c>
    </row>
    <row r="748" spans="1:4" hidden="1" x14ac:dyDescent="0.2">
      <c r="A748" t="s">
        <v>390</v>
      </c>
      <c r="B748" t="s">
        <v>342</v>
      </c>
      <c r="C748" t="str">
        <f t="shared" si="11"/>
        <v>2017</v>
      </c>
      <c r="D748">
        <v>29.600813312349199</v>
      </c>
    </row>
    <row r="749" spans="1:4" hidden="1" x14ac:dyDescent="0.2">
      <c r="A749" t="s">
        <v>390</v>
      </c>
      <c r="B749" t="s">
        <v>343</v>
      </c>
      <c r="C749" t="str">
        <f t="shared" si="11"/>
        <v>2018</v>
      </c>
      <c r="D749">
        <v>35.006008320463799</v>
      </c>
    </row>
    <row r="750" spans="1:4" hidden="1" x14ac:dyDescent="0.2">
      <c r="A750" t="s">
        <v>390</v>
      </c>
      <c r="B750" t="s">
        <v>354</v>
      </c>
      <c r="C750" t="str">
        <f t="shared" si="11"/>
        <v>2019</v>
      </c>
      <c r="D750">
        <v>40.123687274572703</v>
      </c>
    </row>
    <row r="751" spans="1:4" hidden="1" x14ac:dyDescent="0.2">
      <c r="A751" t="s">
        <v>390</v>
      </c>
      <c r="B751" t="s">
        <v>355</v>
      </c>
      <c r="C751" t="str">
        <f t="shared" si="11"/>
        <v>2020</v>
      </c>
      <c r="D751">
        <v>44.455979787032099</v>
      </c>
    </row>
    <row r="752" spans="1:4" hidden="1" x14ac:dyDescent="0.2">
      <c r="A752" t="s">
        <v>390</v>
      </c>
      <c r="B752" t="s">
        <v>356</v>
      </c>
      <c r="C752" t="str">
        <f t="shared" si="11"/>
        <v>2021</v>
      </c>
      <c r="D752">
        <v>44.635658824248402</v>
      </c>
    </row>
    <row r="753" spans="1:4" hidden="1" x14ac:dyDescent="0.2">
      <c r="A753" t="s">
        <v>390</v>
      </c>
      <c r="B753" t="s">
        <v>358</v>
      </c>
      <c r="C753" t="str">
        <f t="shared" si="11"/>
        <v>2022</v>
      </c>
      <c r="D753">
        <v>47.346204983971298</v>
      </c>
    </row>
    <row r="754" spans="1:4" hidden="1" x14ac:dyDescent="0.2">
      <c r="A754" t="s">
        <v>391</v>
      </c>
      <c r="B754" t="s">
        <v>345</v>
      </c>
      <c r="C754" t="str">
        <f t="shared" si="11"/>
        <v>2005</v>
      </c>
      <c r="D754">
        <v>47.4469617609656</v>
      </c>
    </row>
    <row r="755" spans="1:4" hidden="1" x14ac:dyDescent="0.2">
      <c r="A755" t="s">
        <v>391</v>
      </c>
      <c r="B755" t="s">
        <v>346</v>
      </c>
      <c r="C755" t="str">
        <f t="shared" si="11"/>
        <v>2006</v>
      </c>
      <c r="D755">
        <v>42.569058204418603</v>
      </c>
    </row>
    <row r="756" spans="1:4" hidden="1" x14ac:dyDescent="0.2">
      <c r="A756" t="s">
        <v>391</v>
      </c>
      <c r="B756" t="s">
        <v>347</v>
      </c>
      <c r="C756" t="str">
        <f t="shared" si="11"/>
        <v>2007</v>
      </c>
      <c r="D756">
        <v>49.213670838588797</v>
      </c>
    </row>
    <row r="757" spans="1:4" hidden="1" x14ac:dyDescent="0.2">
      <c r="A757" t="s">
        <v>391</v>
      </c>
      <c r="B757" t="s">
        <v>348</v>
      </c>
      <c r="C757" t="str">
        <f t="shared" si="11"/>
        <v>2008</v>
      </c>
      <c r="D757">
        <v>66.094662363217907</v>
      </c>
    </row>
    <row r="758" spans="1:4" hidden="1" x14ac:dyDescent="0.2">
      <c r="A758" t="s">
        <v>391</v>
      </c>
      <c r="B758" t="s">
        <v>349</v>
      </c>
      <c r="C758" t="str">
        <f t="shared" si="11"/>
        <v>2009</v>
      </c>
      <c r="D758">
        <v>64.086643644647594</v>
      </c>
    </row>
    <row r="759" spans="1:4" hidden="1" x14ac:dyDescent="0.2">
      <c r="A759" t="s">
        <v>391</v>
      </c>
      <c r="B759" t="s">
        <v>350</v>
      </c>
      <c r="C759" t="str">
        <f t="shared" si="11"/>
        <v>2010</v>
      </c>
      <c r="D759">
        <v>67.147165426344699</v>
      </c>
    </row>
    <row r="760" spans="1:4" hidden="1" x14ac:dyDescent="0.2">
      <c r="A760" t="s">
        <v>391</v>
      </c>
      <c r="B760" t="s">
        <v>351</v>
      </c>
      <c r="C760" t="str">
        <f t="shared" si="11"/>
        <v>2011</v>
      </c>
      <c r="D760">
        <v>60.4503877358827</v>
      </c>
    </row>
    <row r="761" spans="1:4" hidden="1" x14ac:dyDescent="0.2">
      <c r="A761" t="s">
        <v>391</v>
      </c>
      <c r="B761" t="s">
        <v>352</v>
      </c>
      <c r="C761" t="str">
        <f t="shared" si="11"/>
        <v>2012</v>
      </c>
      <c r="D761">
        <v>68.227541580250005</v>
      </c>
    </row>
    <row r="762" spans="1:4" hidden="1" x14ac:dyDescent="0.2">
      <c r="A762" t="s">
        <v>391</v>
      </c>
      <c r="B762" t="s">
        <v>353</v>
      </c>
      <c r="C762" t="str">
        <f t="shared" si="11"/>
        <v>2013</v>
      </c>
      <c r="D762">
        <v>62.852575078715603</v>
      </c>
    </row>
    <row r="763" spans="1:4" hidden="1" x14ac:dyDescent="0.2">
      <c r="A763" t="s">
        <v>391</v>
      </c>
      <c r="B763" t="s">
        <v>339</v>
      </c>
      <c r="C763" t="str">
        <f t="shared" si="11"/>
        <v>2014</v>
      </c>
      <c r="D763">
        <v>78.282812793471507</v>
      </c>
    </row>
    <row r="764" spans="1:4" hidden="1" x14ac:dyDescent="0.2">
      <c r="A764" t="s">
        <v>391</v>
      </c>
      <c r="B764" t="s">
        <v>340</v>
      </c>
      <c r="C764" t="str">
        <f t="shared" si="11"/>
        <v>2015</v>
      </c>
      <c r="D764">
        <v>70.405714874260099</v>
      </c>
    </row>
    <row r="765" spans="1:4" hidden="1" x14ac:dyDescent="0.2">
      <c r="A765" t="s">
        <v>391</v>
      </c>
      <c r="B765" t="s">
        <v>341</v>
      </c>
      <c r="C765" t="str">
        <f t="shared" si="11"/>
        <v>2016</v>
      </c>
      <c r="D765">
        <v>80.704547731597401</v>
      </c>
    </row>
    <row r="766" spans="1:4" hidden="1" x14ac:dyDescent="0.2">
      <c r="A766" t="s">
        <v>391</v>
      </c>
      <c r="B766" t="s">
        <v>342</v>
      </c>
      <c r="C766" t="str">
        <f t="shared" si="11"/>
        <v>2017</v>
      </c>
      <c r="D766">
        <v>83.304894436178301</v>
      </c>
    </row>
    <row r="767" spans="1:4" hidden="1" x14ac:dyDescent="0.2">
      <c r="A767" t="s">
        <v>391</v>
      </c>
      <c r="B767" t="s">
        <v>343</v>
      </c>
      <c r="C767" t="str">
        <f t="shared" si="11"/>
        <v>2018</v>
      </c>
      <c r="D767">
        <v>73.653282442624402</v>
      </c>
    </row>
    <row r="768" spans="1:4" hidden="1" x14ac:dyDescent="0.2">
      <c r="A768" t="s">
        <v>391</v>
      </c>
      <c r="B768" t="s">
        <v>354</v>
      </c>
      <c r="C768" t="str">
        <f t="shared" si="11"/>
        <v>2019</v>
      </c>
      <c r="D768">
        <v>71.525918881330895</v>
      </c>
    </row>
    <row r="769" spans="1:4" hidden="1" x14ac:dyDescent="0.2">
      <c r="A769" t="s">
        <v>391</v>
      </c>
      <c r="B769" t="s">
        <v>355</v>
      </c>
      <c r="C769" t="str">
        <f t="shared" si="11"/>
        <v>2020</v>
      </c>
      <c r="D769">
        <v>71.708360711418806</v>
      </c>
    </row>
    <row r="770" spans="1:4" hidden="1" x14ac:dyDescent="0.2">
      <c r="A770" t="s">
        <v>391</v>
      </c>
      <c r="B770" t="s">
        <v>356</v>
      </c>
      <c r="C770" t="str">
        <f t="shared" si="11"/>
        <v>2021</v>
      </c>
      <c r="D770">
        <v>67.482223063078095</v>
      </c>
    </row>
    <row r="771" spans="1:4" hidden="1" x14ac:dyDescent="0.2">
      <c r="A771" t="s">
        <v>391</v>
      </c>
      <c r="B771" t="s">
        <v>358</v>
      </c>
      <c r="C771" t="str">
        <f t="shared" ref="C771:C834" si="12">RIGHT(B771,4)</f>
        <v>2022</v>
      </c>
      <c r="D771">
        <v>68.411291699881801</v>
      </c>
    </row>
    <row r="772" spans="1:4" hidden="1" x14ac:dyDescent="0.2">
      <c r="A772" t="s">
        <v>391</v>
      </c>
      <c r="B772" t="s">
        <v>372</v>
      </c>
      <c r="C772" t="str">
        <f t="shared" si="12"/>
        <v>2023</v>
      </c>
      <c r="D772">
        <v>65.0347013817494</v>
      </c>
    </row>
    <row r="773" spans="1:4" hidden="1" x14ac:dyDescent="0.2">
      <c r="A773" t="s">
        <v>392</v>
      </c>
      <c r="B773" t="s">
        <v>356</v>
      </c>
      <c r="C773" t="str">
        <f t="shared" si="12"/>
        <v>2021</v>
      </c>
      <c r="D773">
        <v>20.035056528138</v>
      </c>
    </row>
    <row r="774" spans="1:4" hidden="1" x14ac:dyDescent="0.2">
      <c r="A774" t="s">
        <v>392</v>
      </c>
      <c r="B774" t="s">
        <v>358</v>
      </c>
      <c r="C774" t="str">
        <f t="shared" si="12"/>
        <v>2022</v>
      </c>
      <c r="D774">
        <v>19.720764684813702</v>
      </c>
    </row>
    <row r="775" spans="1:4" hidden="1" x14ac:dyDescent="0.2">
      <c r="A775" t="s">
        <v>392</v>
      </c>
      <c r="B775" t="s">
        <v>372</v>
      </c>
      <c r="C775" t="str">
        <f t="shared" si="12"/>
        <v>2023</v>
      </c>
      <c r="D775">
        <v>21.795782177376399</v>
      </c>
    </row>
    <row r="776" spans="1:4" hidden="1" x14ac:dyDescent="0.2">
      <c r="A776" t="s">
        <v>392</v>
      </c>
      <c r="B776" t="s">
        <v>373</v>
      </c>
      <c r="C776" t="str">
        <f t="shared" si="12"/>
        <v>2024</v>
      </c>
      <c r="D776">
        <v>18.1609235430411</v>
      </c>
    </row>
    <row r="777" spans="1:4" hidden="1" x14ac:dyDescent="0.2">
      <c r="A777" t="s">
        <v>224</v>
      </c>
      <c r="B777" t="s">
        <v>344</v>
      </c>
      <c r="C777" t="str">
        <f t="shared" si="12"/>
        <v>2004</v>
      </c>
    </row>
    <row r="778" spans="1:4" hidden="1" x14ac:dyDescent="0.2">
      <c r="A778" t="s">
        <v>224</v>
      </c>
      <c r="B778" t="s">
        <v>345</v>
      </c>
      <c r="C778" t="str">
        <f t="shared" si="12"/>
        <v>2005</v>
      </c>
      <c r="D778">
        <v>19.588579663342401</v>
      </c>
    </row>
    <row r="779" spans="1:4" hidden="1" x14ac:dyDescent="0.2">
      <c r="A779" t="s">
        <v>224</v>
      </c>
      <c r="B779" t="s">
        <v>346</v>
      </c>
      <c r="C779" t="str">
        <f t="shared" si="12"/>
        <v>2006</v>
      </c>
      <c r="D779">
        <v>8.2829123332707102</v>
      </c>
    </row>
    <row r="780" spans="1:4" hidden="1" x14ac:dyDescent="0.2">
      <c r="A780" t="s">
        <v>224</v>
      </c>
      <c r="B780" t="s">
        <v>347</v>
      </c>
      <c r="C780" t="str">
        <f t="shared" si="12"/>
        <v>2007</v>
      </c>
      <c r="D780">
        <v>31.6727909855829</v>
      </c>
    </row>
    <row r="781" spans="1:4" hidden="1" x14ac:dyDescent="0.2">
      <c r="A781" t="s">
        <v>224</v>
      </c>
      <c r="B781" t="s">
        <v>348</v>
      </c>
      <c r="C781" t="str">
        <f t="shared" si="12"/>
        <v>2008</v>
      </c>
      <c r="D781">
        <v>36.318535448697801</v>
      </c>
    </row>
    <row r="782" spans="1:4" hidden="1" x14ac:dyDescent="0.2">
      <c r="A782" t="s">
        <v>224</v>
      </c>
      <c r="B782" t="s">
        <v>349</v>
      </c>
      <c r="C782" t="str">
        <f t="shared" si="12"/>
        <v>2009</v>
      </c>
      <c r="D782">
        <v>35.1716384746858</v>
      </c>
    </row>
    <row r="783" spans="1:4" hidden="1" x14ac:dyDescent="0.2">
      <c r="A783" t="s">
        <v>224</v>
      </c>
      <c r="B783" t="s">
        <v>350</v>
      </c>
      <c r="C783" t="str">
        <f t="shared" si="12"/>
        <v>2010</v>
      </c>
      <c r="D783">
        <v>65.197930369549795</v>
      </c>
    </row>
    <row r="784" spans="1:4" hidden="1" x14ac:dyDescent="0.2">
      <c r="A784" t="s">
        <v>224</v>
      </c>
      <c r="B784" t="s">
        <v>351</v>
      </c>
      <c r="C784" t="str">
        <f t="shared" si="12"/>
        <v>2011</v>
      </c>
      <c r="D784">
        <v>62.478198956196699</v>
      </c>
    </row>
    <row r="785" spans="1:4" hidden="1" x14ac:dyDescent="0.2">
      <c r="A785" t="s">
        <v>224</v>
      </c>
      <c r="B785" t="s">
        <v>352</v>
      </c>
      <c r="C785" t="str">
        <f t="shared" si="12"/>
        <v>2012</v>
      </c>
      <c r="D785">
        <v>64.869649354336801</v>
      </c>
    </row>
    <row r="786" spans="1:4" hidden="1" x14ac:dyDescent="0.2">
      <c r="A786" t="s">
        <v>224</v>
      </c>
      <c r="B786" t="s">
        <v>353</v>
      </c>
      <c r="C786" t="str">
        <f t="shared" si="12"/>
        <v>2013</v>
      </c>
      <c r="D786">
        <v>60.8488308613057</v>
      </c>
    </row>
    <row r="787" spans="1:4" hidden="1" x14ac:dyDescent="0.2">
      <c r="A787" t="s">
        <v>224</v>
      </c>
      <c r="B787" t="s">
        <v>339</v>
      </c>
      <c r="C787" t="str">
        <f t="shared" si="12"/>
        <v>2014</v>
      </c>
      <c r="D787">
        <v>66.509992519970297</v>
      </c>
    </row>
    <row r="788" spans="1:4" hidden="1" x14ac:dyDescent="0.2">
      <c r="A788" t="s">
        <v>224</v>
      </c>
      <c r="B788" t="s">
        <v>340</v>
      </c>
      <c r="C788" t="str">
        <f t="shared" si="12"/>
        <v>2015</v>
      </c>
      <c r="D788">
        <v>71.270815131612096</v>
      </c>
    </row>
    <row r="789" spans="1:4" hidden="1" x14ac:dyDescent="0.2">
      <c r="A789" t="s">
        <v>224</v>
      </c>
      <c r="B789" t="s">
        <v>341</v>
      </c>
      <c r="C789" t="str">
        <f t="shared" si="12"/>
        <v>2016</v>
      </c>
      <c r="D789">
        <v>74.418994677707104</v>
      </c>
    </row>
    <row r="790" spans="1:4" hidden="1" x14ac:dyDescent="0.2">
      <c r="A790" t="s">
        <v>224</v>
      </c>
      <c r="B790" t="s">
        <v>342</v>
      </c>
      <c r="C790" t="str">
        <f t="shared" si="12"/>
        <v>2017</v>
      </c>
      <c r="D790">
        <v>85.425801841005196</v>
      </c>
    </row>
    <row r="791" spans="1:4" hidden="1" x14ac:dyDescent="0.2">
      <c r="A791" t="s">
        <v>224</v>
      </c>
      <c r="B791" t="s">
        <v>343</v>
      </c>
      <c r="C791" t="str">
        <f t="shared" si="12"/>
        <v>2018</v>
      </c>
      <c r="D791">
        <v>89.276965935949207</v>
      </c>
    </row>
    <row r="792" spans="1:4" hidden="1" x14ac:dyDescent="0.2">
      <c r="A792" t="s">
        <v>224</v>
      </c>
      <c r="B792" t="s">
        <v>354</v>
      </c>
      <c r="C792" t="str">
        <f t="shared" si="12"/>
        <v>2019</v>
      </c>
      <c r="D792">
        <v>87.389583663709402</v>
      </c>
    </row>
    <row r="793" spans="1:4" hidden="1" x14ac:dyDescent="0.2">
      <c r="A793" t="s">
        <v>224</v>
      </c>
      <c r="B793" t="s">
        <v>355</v>
      </c>
      <c r="C793" t="str">
        <f t="shared" si="12"/>
        <v>2020</v>
      </c>
      <c r="D793">
        <v>86.449485118050106</v>
      </c>
    </row>
    <row r="794" spans="1:4" hidden="1" x14ac:dyDescent="0.2">
      <c r="A794" t="s">
        <v>224</v>
      </c>
      <c r="B794" t="s">
        <v>356</v>
      </c>
      <c r="C794" t="str">
        <f t="shared" si="12"/>
        <v>2021</v>
      </c>
      <c r="D794">
        <v>82.380437235965601</v>
      </c>
    </row>
    <row r="795" spans="1:4" hidden="1" x14ac:dyDescent="0.2">
      <c r="A795" t="s">
        <v>224</v>
      </c>
      <c r="B795" t="s">
        <v>358</v>
      </c>
      <c r="C795" t="str">
        <f t="shared" si="12"/>
        <v>2022</v>
      </c>
      <c r="D795">
        <v>86.074951499175597</v>
      </c>
    </row>
    <row r="796" spans="1:4" hidden="1" x14ac:dyDescent="0.2">
      <c r="A796" t="s">
        <v>393</v>
      </c>
      <c r="B796" t="s">
        <v>346</v>
      </c>
      <c r="C796" t="str">
        <f t="shared" si="12"/>
        <v>2006</v>
      </c>
    </row>
    <row r="797" spans="1:4" hidden="1" x14ac:dyDescent="0.2">
      <c r="A797" t="s">
        <v>393</v>
      </c>
      <c r="B797" t="s">
        <v>347</v>
      </c>
      <c r="C797" t="str">
        <f t="shared" si="12"/>
        <v>2007</v>
      </c>
      <c r="D797">
        <v>39.804295014214802</v>
      </c>
    </row>
    <row r="798" spans="1:4" hidden="1" x14ac:dyDescent="0.2">
      <c r="A798" t="s">
        <v>393</v>
      </c>
      <c r="B798" t="s">
        <v>348</v>
      </c>
      <c r="C798" t="str">
        <f t="shared" si="12"/>
        <v>2008</v>
      </c>
      <c r="D798">
        <v>39.372744706623301</v>
      </c>
    </row>
    <row r="799" spans="1:4" hidden="1" x14ac:dyDescent="0.2">
      <c r="A799" t="s">
        <v>393</v>
      </c>
      <c r="B799" t="s">
        <v>349</v>
      </c>
      <c r="C799" t="str">
        <f t="shared" si="12"/>
        <v>2009</v>
      </c>
      <c r="D799">
        <v>39.012121368377201</v>
      </c>
    </row>
    <row r="800" spans="1:4" hidden="1" x14ac:dyDescent="0.2">
      <c r="A800" t="s">
        <v>393</v>
      </c>
      <c r="B800" t="s">
        <v>350</v>
      </c>
      <c r="C800" t="str">
        <f t="shared" si="12"/>
        <v>2010</v>
      </c>
      <c r="D800">
        <v>44.386093770367196</v>
      </c>
    </row>
    <row r="801" spans="1:4" hidden="1" x14ac:dyDescent="0.2">
      <c r="A801" t="s">
        <v>393</v>
      </c>
      <c r="B801" t="s">
        <v>351</v>
      </c>
      <c r="C801" t="str">
        <f t="shared" si="12"/>
        <v>2011</v>
      </c>
      <c r="D801">
        <v>38.865075893898201</v>
      </c>
    </row>
    <row r="802" spans="1:4" hidden="1" x14ac:dyDescent="0.2">
      <c r="A802" t="s">
        <v>393</v>
      </c>
      <c r="B802" t="s">
        <v>352</v>
      </c>
      <c r="C802" t="str">
        <f t="shared" si="12"/>
        <v>2012</v>
      </c>
      <c r="D802">
        <v>43.578068176249403</v>
      </c>
    </row>
    <row r="803" spans="1:4" hidden="1" x14ac:dyDescent="0.2">
      <c r="A803" t="s">
        <v>393</v>
      </c>
      <c r="B803" t="s">
        <v>353</v>
      </c>
      <c r="C803" t="str">
        <f t="shared" si="12"/>
        <v>2013</v>
      </c>
      <c r="D803">
        <v>46.1439680085387</v>
      </c>
    </row>
    <row r="804" spans="1:4" hidden="1" x14ac:dyDescent="0.2">
      <c r="A804" t="s">
        <v>393</v>
      </c>
      <c r="B804" t="s">
        <v>339</v>
      </c>
      <c r="C804" t="str">
        <f t="shared" si="12"/>
        <v>2014</v>
      </c>
      <c r="D804">
        <v>43.022849548956799</v>
      </c>
    </row>
    <row r="805" spans="1:4" hidden="1" x14ac:dyDescent="0.2">
      <c r="A805" t="s">
        <v>393</v>
      </c>
      <c r="B805" t="s">
        <v>340</v>
      </c>
      <c r="C805" t="str">
        <f t="shared" si="12"/>
        <v>2015</v>
      </c>
      <c r="D805">
        <v>45.709172029244399</v>
      </c>
    </row>
    <row r="806" spans="1:4" hidden="1" x14ac:dyDescent="0.2">
      <c r="A806" t="s">
        <v>393</v>
      </c>
      <c r="B806" t="s">
        <v>341</v>
      </c>
      <c r="C806" t="str">
        <f t="shared" si="12"/>
        <v>2016</v>
      </c>
      <c r="D806">
        <v>55.966575808507002</v>
      </c>
    </row>
    <row r="807" spans="1:4" hidden="1" x14ac:dyDescent="0.2">
      <c r="A807" t="s">
        <v>393</v>
      </c>
      <c r="B807" t="s">
        <v>342</v>
      </c>
      <c r="C807" t="str">
        <f t="shared" si="12"/>
        <v>2017</v>
      </c>
      <c r="D807">
        <v>63.058203835620297</v>
      </c>
    </row>
    <row r="808" spans="1:4" hidden="1" x14ac:dyDescent="0.2">
      <c r="A808" t="s">
        <v>393</v>
      </c>
      <c r="B808" t="s">
        <v>343</v>
      </c>
      <c r="C808" t="str">
        <f t="shared" si="12"/>
        <v>2018</v>
      </c>
      <c r="D808">
        <v>72.835465101191105</v>
      </c>
    </row>
    <row r="809" spans="1:4" hidden="1" x14ac:dyDescent="0.2">
      <c r="A809" t="s">
        <v>393</v>
      </c>
      <c r="B809" t="s">
        <v>354</v>
      </c>
      <c r="C809" t="str">
        <f t="shared" si="12"/>
        <v>2019</v>
      </c>
      <c r="D809">
        <v>60.810848333858701</v>
      </c>
    </row>
    <row r="810" spans="1:4" hidden="1" x14ac:dyDescent="0.2">
      <c r="A810" t="s">
        <v>393</v>
      </c>
      <c r="B810" t="s">
        <v>355</v>
      </c>
      <c r="C810" t="str">
        <f t="shared" si="12"/>
        <v>2020</v>
      </c>
      <c r="D810">
        <v>63.879208147782101</v>
      </c>
    </row>
    <row r="811" spans="1:4" hidden="1" x14ac:dyDescent="0.2">
      <c r="A811" t="s">
        <v>393</v>
      </c>
      <c r="B811" t="s">
        <v>356</v>
      </c>
      <c r="C811" t="str">
        <f t="shared" si="12"/>
        <v>2021</v>
      </c>
      <c r="D811">
        <v>61.769187488891099</v>
      </c>
    </row>
    <row r="812" spans="1:4" hidden="1" x14ac:dyDescent="0.2">
      <c r="A812" t="s">
        <v>393</v>
      </c>
      <c r="B812" t="s">
        <v>358</v>
      </c>
      <c r="C812" t="str">
        <f t="shared" si="12"/>
        <v>2022</v>
      </c>
      <c r="D812">
        <v>60.269791889850801</v>
      </c>
    </row>
    <row r="813" spans="1:4" hidden="1" x14ac:dyDescent="0.2">
      <c r="A813" t="s">
        <v>393</v>
      </c>
      <c r="B813" t="s">
        <v>372</v>
      </c>
      <c r="C813" t="str">
        <f t="shared" si="12"/>
        <v>2023</v>
      </c>
      <c r="D813">
        <v>63.192300969833703</v>
      </c>
    </row>
    <row r="814" spans="1:4" hidden="1" x14ac:dyDescent="0.2">
      <c r="A814" t="s">
        <v>394</v>
      </c>
      <c r="B814" t="s">
        <v>344</v>
      </c>
      <c r="C814" t="str">
        <f t="shared" si="12"/>
        <v>2004</v>
      </c>
      <c r="D814">
        <v>23.826192129247001</v>
      </c>
    </row>
    <row r="815" spans="1:4" hidden="1" x14ac:dyDescent="0.2">
      <c r="A815" t="s">
        <v>394</v>
      </c>
      <c r="B815" t="s">
        <v>345</v>
      </c>
      <c r="C815" t="str">
        <f t="shared" si="12"/>
        <v>2005</v>
      </c>
      <c r="D815">
        <v>25.144874711907299</v>
      </c>
    </row>
    <row r="816" spans="1:4" hidden="1" x14ac:dyDescent="0.2">
      <c r="A816" t="s">
        <v>394</v>
      </c>
      <c r="B816" t="s">
        <v>346</v>
      </c>
      <c r="C816" t="str">
        <f t="shared" si="12"/>
        <v>2006</v>
      </c>
      <c r="D816">
        <v>35.046197583511002</v>
      </c>
    </row>
    <row r="817" spans="1:4" hidden="1" x14ac:dyDescent="0.2">
      <c r="A817" t="s">
        <v>394</v>
      </c>
      <c r="B817" t="s">
        <v>347</v>
      </c>
      <c r="C817" t="str">
        <f t="shared" si="12"/>
        <v>2007</v>
      </c>
      <c r="D817">
        <v>19.450403585404999</v>
      </c>
    </row>
    <row r="818" spans="1:4" hidden="1" x14ac:dyDescent="0.2">
      <c r="A818" t="s">
        <v>394</v>
      </c>
      <c r="B818" t="s">
        <v>348</v>
      </c>
      <c r="C818" t="str">
        <f t="shared" si="12"/>
        <v>2008</v>
      </c>
      <c r="D818">
        <v>27.384880202828601</v>
      </c>
    </row>
    <row r="819" spans="1:4" hidden="1" x14ac:dyDescent="0.2">
      <c r="A819" t="s">
        <v>394</v>
      </c>
      <c r="B819" t="s">
        <v>349</v>
      </c>
      <c r="C819" t="str">
        <f t="shared" si="12"/>
        <v>2009</v>
      </c>
      <c r="D819">
        <v>26.601728876966199</v>
      </c>
    </row>
    <row r="820" spans="1:4" hidden="1" x14ac:dyDescent="0.2">
      <c r="A820" t="s">
        <v>394</v>
      </c>
      <c r="B820" t="s">
        <v>350</v>
      </c>
      <c r="C820" t="str">
        <f t="shared" si="12"/>
        <v>2010</v>
      </c>
      <c r="D820">
        <v>27.703485437019701</v>
      </c>
    </row>
    <row r="821" spans="1:4" hidden="1" x14ac:dyDescent="0.2">
      <c r="A821" t="s">
        <v>394</v>
      </c>
      <c r="B821" t="s">
        <v>351</v>
      </c>
      <c r="C821" t="str">
        <f t="shared" si="12"/>
        <v>2011</v>
      </c>
      <c r="D821">
        <v>25.894438853282001</v>
      </c>
    </row>
    <row r="822" spans="1:4" hidden="1" x14ac:dyDescent="0.2">
      <c r="A822" t="s">
        <v>394</v>
      </c>
      <c r="B822" t="s">
        <v>352</v>
      </c>
      <c r="C822" t="str">
        <f t="shared" si="12"/>
        <v>2012</v>
      </c>
      <c r="D822">
        <v>23.140962146397801</v>
      </c>
    </row>
    <row r="823" spans="1:4" hidden="1" x14ac:dyDescent="0.2">
      <c r="A823" t="s">
        <v>394</v>
      </c>
      <c r="B823" t="s">
        <v>353</v>
      </c>
      <c r="C823" t="str">
        <f t="shared" si="12"/>
        <v>2013</v>
      </c>
      <c r="D823">
        <v>22.2528751987305</v>
      </c>
    </row>
    <row r="824" spans="1:4" hidden="1" x14ac:dyDescent="0.2">
      <c r="A824" t="s">
        <v>394</v>
      </c>
      <c r="B824" t="s">
        <v>339</v>
      </c>
      <c r="C824" t="str">
        <f t="shared" si="12"/>
        <v>2014</v>
      </c>
      <c r="D824">
        <v>29.891685587554299</v>
      </c>
    </row>
    <row r="825" spans="1:4" hidden="1" x14ac:dyDescent="0.2">
      <c r="A825" t="s">
        <v>394</v>
      </c>
      <c r="B825" t="s">
        <v>340</v>
      </c>
      <c r="C825" t="str">
        <f t="shared" si="12"/>
        <v>2015</v>
      </c>
      <c r="D825">
        <v>22.975949000289699</v>
      </c>
    </row>
    <row r="826" spans="1:4" hidden="1" x14ac:dyDescent="0.2">
      <c r="A826" t="s">
        <v>394</v>
      </c>
      <c r="B826" t="s">
        <v>341</v>
      </c>
      <c r="C826" t="str">
        <f t="shared" si="12"/>
        <v>2016</v>
      </c>
      <c r="D826">
        <v>57.125120272830003</v>
      </c>
    </row>
    <row r="827" spans="1:4" hidden="1" x14ac:dyDescent="0.2">
      <c r="A827" t="s">
        <v>394</v>
      </c>
      <c r="B827" t="s">
        <v>342</v>
      </c>
      <c r="C827" t="str">
        <f t="shared" si="12"/>
        <v>2017</v>
      </c>
      <c r="D827">
        <v>57.885362137132098</v>
      </c>
    </row>
    <row r="828" spans="1:4" hidden="1" x14ac:dyDescent="0.2">
      <c r="A828" t="s">
        <v>394</v>
      </c>
      <c r="B828" t="s">
        <v>343</v>
      </c>
      <c r="C828" t="str">
        <f t="shared" si="12"/>
        <v>2018</v>
      </c>
      <c r="D828">
        <v>64.283347203607804</v>
      </c>
    </row>
    <row r="829" spans="1:4" hidden="1" x14ac:dyDescent="0.2">
      <c r="A829" t="s">
        <v>394</v>
      </c>
      <c r="B829" t="s">
        <v>354</v>
      </c>
      <c r="C829" t="str">
        <f t="shared" si="12"/>
        <v>2019</v>
      </c>
      <c r="D829">
        <v>63.146363891453497</v>
      </c>
    </row>
    <row r="830" spans="1:4" hidden="1" x14ac:dyDescent="0.2">
      <c r="A830" t="s">
        <v>394</v>
      </c>
      <c r="B830" t="s">
        <v>355</v>
      </c>
      <c r="C830" t="str">
        <f t="shared" si="12"/>
        <v>2020</v>
      </c>
      <c r="D830">
        <v>69.048469055306299</v>
      </c>
    </row>
    <row r="831" spans="1:4" hidden="1" x14ac:dyDescent="0.2">
      <c r="A831" t="s">
        <v>394</v>
      </c>
      <c r="B831" t="s">
        <v>356</v>
      </c>
      <c r="C831" t="str">
        <f t="shared" si="12"/>
        <v>2021</v>
      </c>
      <c r="D831">
        <v>70.776813890907604</v>
      </c>
    </row>
    <row r="832" spans="1:4" hidden="1" x14ac:dyDescent="0.2">
      <c r="A832" t="s">
        <v>394</v>
      </c>
      <c r="B832" t="s">
        <v>358</v>
      </c>
      <c r="C832" t="str">
        <f t="shared" si="12"/>
        <v>2022</v>
      </c>
      <c r="D832">
        <v>73.064978111649694</v>
      </c>
    </row>
    <row r="833" spans="1:4" hidden="1" x14ac:dyDescent="0.2">
      <c r="A833" t="s">
        <v>395</v>
      </c>
      <c r="B833" t="s">
        <v>344</v>
      </c>
      <c r="C833" t="str">
        <f t="shared" si="12"/>
        <v>2004</v>
      </c>
      <c r="D833">
        <v>35.806665993843701</v>
      </c>
    </row>
    <row r="834" spans="1:4" hidden="1" x14ac:dyDescent="0.2">
      <c r="A834" t="s">
        <v>395</v>
      </c>
      <c r="B834" t="s">
        <v>345</v>
      </c>
      <c r="C834" t="str">
        <f t="shared" si="12"/>
        <v>2005</v>
      </c>
      <c r="D834">
        <v>33.858417012847703</v>
      </c>
    </row>
    <row r="835" spans="1:4" hidden="1" x14ac:dyDescent="0.2">
      <c r="A835" t="s">
        <v>395</v>
      </c>
      <c r="B835" t="s">
        <v>346</v>
      </c>
      <c r="C835" t="str">
        <f t="shared" ref="C835:C898" si="13">RIGHT(B835,4)</f>
        <v>2006</v>
      </c>
      <c r="D835">
        <v>33.523483846589798</v>
      </c>
    </row>
    <row r="836" spans="1:4" hidden="1" x14ac:dyDescent="0.2">
      <c r="A836" t="s">
        <v>395</v>
      </c>
      <c r="B836" t="s">
        <v>347</v>
      </c>
      <c r="C836" t="str">
        <f t="shared" si="13"/>
        <v>2007</v>
      </c>
      <c r="D836">
        <v>33.8484697426385</v>
      </c>
    </row>
    <row r="837" spans="1:4" hidden="1" x14ac:dyDescent="0.2">
      <c r="A837" t="s">
        <v>395</v>
      </c>
      <c r="B837" t="s">
        <v>348</v>
      </c>
      <c r="C837" t="str">
        <f t="shared" si="13"/>
        <v>2008</v>
      </c>
      <c r="D837">
        <v>50.671618412916402</v>
      </c>
    </row>
    <row r="838" spans="1:4" hidden="1" x14ac:dyDescent="0.2">
      <c r="A838" t="s">
        <v>395</v>
      </c>
      <c r="B838" t="s">
        <v>349</v>
      </c>
      <c r="C838" t="str">
        <f t="shared" si="13"/>
        <v>2009</v>
      </c>
      <c r="D838">
        <v>44.877802275329202</v>
      </c>
    </row>
    <row r="839" spans="1:4" hidden="1" x14ac:dyDescent="0.2">
      <c r="A839" t="s">
        <v>395</v>
      </c>
      <c r="B839" t="s">
        <v>350</v>
      </c>
      <c r="C839" t="str">
        <f t="shared" si="13"/>
        <v>2010</v>
      </c>
      <c r="D839">
        <v>41.779257728357997</v>
      </c>
    </row>
    <row r="840" spans="1:4" hidden="1" x14ac:dyDescent="0.2">
      <c r="A840" t="s">
        <v>395</v>
      </c>
      <c r="B840" t="s">
        <v>351</v>
      </c>
      <c r="C840" t="str">
        <f t="shared" si="13"/>
        <v>2011</v>
      </c>
      <c r="D840">
        <v>38.457082260309399</v>
      </c>
    </row>
    <row r="841" spans="1:4" hidden="1" x14ac:dyDescent="0.2">
      <c r="A841" t="s">
        <v>395</v>
      </c>
      <c r="B841" t="s">
        <v>352</v>
      </c>
      <c r="C841" t="str">
        <f t="shared" si="13"/>
        <v>2012</v>
      </c>
      <c r="D841">
        <v>41.4164701213532</v>
      </c>
    </row>
    <row r="842" spans="1:4" hidden="1" x14ac:dyDescent="0.2">
      <c r="A842" t="s">
        <v>395</v>
      </c>
      <c r="B842" t="s">
        <v>353</v>
      </c>
      <c r="C842" t="str">
        <f t="shared" si="13"/>
        <v>2013</v>
      </c>
      <c r="D842">
        <v>41.323591103336</v>
      </c>
    </row>
    <row r="843" spans="1:4" hidden="1" x14ac:dyDescent="0.2">
      <c r="A843" t="s">
        <v>395</v>
      </c>
      <c r="B843" t="s">
        <v>339</v>
      </c>
      <c r="C843" t="str">
        <f t="shared" si="13"/>
        <v>2014</v>
      </c>
      <c r="D843">
        <v>44.124259462146597</v>
      </c>
    </row>
    <row r="844" spans="1:4" hidden="1" x14ac:dyDescent="0.2">
      <c r="A844" t="s">
        <v>395</v>
      </c>
      <c r="B844" t="s">
        <v>340</v>
      </c>
      <c r="C844" t="str">
        <f t="shared" si="13"/>
        <v>2015</v>
      </c>
      <c r="D844">
        <v>46.842696560300503</v>
      </c>
    </row>
    <row r="845" spans="1:4" hidden="1" x14ac:dyDescent="0.2">
      <c r="A845" t="s">
        <v>395</v>
      </c>
      <c r="B845" t="s">
        <v>341</v>
      </c>
      <c r="C845" t="str">
        <f t="shared" si="13"/>
        <v>2016</v>
      </c>
      <c r="D845">
        <v>57.480076218940098</v>
      </c>
    </row>
    <row r="846" spans="1:4" hidden="1" x14ac:dyDescent="0.2">
      <c r="A846" t="s">
        <v>395</v>
      </c>
      <c r="B846" t="s">
        <v>342</v>
      </c>
      <c r="C846" t="str">
        <f t="shared" si="13"/>
        <v>2017</v>
      </c>
      <c r="D846">
        <v>68.144720813337699</v>
      </c>
    </row>
    <row r="847" spans="1:4" hidden="1" x14ac:dyDescent="0.2">
      <c r="A847" t="s">
        <v>395</v>
      </c>
      <c r="B847" t="s">
        <v>343</v>
      </c>
      <c r="C847" t="str">
        <f t="shared" si="13"/>
        <v>2018</v>
      </c>
      <c r="D847">
        <v>80.3017907303024</v>
      </c>
    </row>
    <row r="848" spans="1:4" hidden="1" x14ac:dyDescent="0.2">
      <c r="A848" t="s">
        <v>395</v>
      </c>
      <c r="B848" t="s">
        <v>354</v>
      </c>
      <c r="C848" t="str">
        <f t="shared" si="13"/>
        <v>2019</v>
      </c>
      <c r="D848">
        <v>81.114584952878701</v>
      </c>
    </row>
    <row r="849" spans="1:4" hidden="1" x14ac:dyDescent="0.2">
      <c r="A849" t="s">
        <v>395</v>
      </c>
      <c r="B849" t="s">
        <v>355</v>
      </c>
      <c r="C849" t="str">
        <f t="shared" si="13"/>
        <v>2020</v>
      </c>
      <c r="D849">
        <v>78.823570854416701</v>
      </c>
    </row>
    <row r="850" spans="1:4" hidden="1" x14ac:dyDescent="0.2">
      <c r="A850" t="s">
        <v>395</v>
      </c>
      <c r="B850" t="s">
        <v>356</v>
      </c>
      <c r="C850" t="str">
        <f t="shared" si="13"/>
        <v>2021</v>
      </c>
      <c r="D850">
        <v>74.1553357945497</v>
      </c>
    </row>
    <row r="851" spans="1:4" hidden="1" x14ac:dyDescent="0.2">
      <c r="A851" t="s">
        <v>395</v>
      </c>
      <c r="B851" t="s">
        <v>358</v>
      </c>
      <c r="C851" t="str">
        <f t="shared" si="13"/>
        <v>2022</v>
      </c>
      <c r="D851">
        <v>74.060152771699507</v>
      </c>
    </row>
    <row r="852" spans="1:4" hidden="1" x14ac:dyDescent="0.2">
      <c r="A852" t="s">
        <v>396</v>
      </c>
      <c r="B852" t="s">
        <v>340</v>
      </c>
      <c r="C852" t="str">
        <f t="shared" si="13"/>
        <v>2015</v>
      </c>
    </row>
    <row r="853" spans="1:4" hidden="1" x14ac:dyDescent="0.2">
      <c r="A853" t="s">
        <v>396</v>
      </c>
      <c r="B853" t="s">
        <v>341</v>
      </c>
      <c r="C853" t="str">
        <f t="shared" si="13"/>
        <v>2016</v>
      </c>
      <c r="D853">
        <v>26.905672974072001</v>
      </c>
    </row>
    <row r="854" spans="1:4" hidden="1" x14ac:dyDescent="0.2">
      <c r="A854" t="s">
        <v>396</v>
      </c>
      <c r="B854" t="s">
        <v>342</v>
      </c>
      <c r="C854" t="str">
        <f t="shared" si="13"/>
        <v>2017</v>
      </c>
      <c r="D854">
        <v>32.777857550774897</v>
      </c>
    </row>
    <row r="855" spans="1:4" hidden="1" x14ac:dyDescent="0.2">
      <c r="A855" t="s">
        <v>396</v>
      </c>
      <c r="B855" t="s">
        <v>343</v>
      </c>
      <c r="C855" t="str">
        <f t="shared" si="13"/>
        <v>2018</v>
      </c>
      <c r="D855">
        <v>32.5280147530382</v>
      </c>
    </row>
    <row r="856" spans="1:4" hidden="1" x14ac:dyDescent="0.2">
      <c r="A856" t="s">
        <v>396</v>
      </c>
      <c r="B856" t="s">
        <v>354</v>
      </c>
      <c r="C856" t="str">
        <f t="shared" si="13"/>
        <v>2019</v>
      </c>
      <c r="D856">
        <v>34.770838205616698</v>
      </c>
    </row>
    <row r="857" spans="1:4" hidden="1" x14ac:dyDescent="0.2">
      <c r="A857" t="s">
        <v>396</v>
      </c>
      <c r="B857" t="s">
        <v>355</v>
      </c>
      <c r="C857" t="str">
        <f t="shared" si="13"/>
        <v>2020</v>
      </c>
      <c r="D857">
        <v>24.368205338862101</v>
      </c>
    </row>
    <row r="858" spans="1:4" hidden="1" x14ac:dyDescent="0.2">
      <c r="A858" t="s">
        <v>396</v>
      </c>
      <c r="B858" t="s">
        <v>356</v>
      </c>
      <c r="C858" t="str">
        <f t="shared" si="13"/>
        <v>2021</v>
      </c>
      <c r="D858">
        <v>40.073928071747602</v>
      </c>
    </row>
    <row r="859" spans="1:4" hidden="1" x14ac:dyDescent="0.2">
      <c r="A859" t="s">
        <v>396</v>
      </c>
      <c r="B859" t="s">
        <v>358</v>
      </c>
      <c r="C859" t="str">
        <f t="shared" si="13"/>
        <v>2022</v>
      </c>
      <c r="D859">
        <v>39.793026003106299</v>
      </c>
    </row>
    <row r="860" spans="1:4" hidden="1" x14ac:dyDescent="0.2">
      <c r="A860" t="s">
        <v>397</v>
      </c>
      <c r="B860" t="s">
        <v>344</v>
      </c>
      <c r="C860" t="str">
        <f t="shared" si="13"/>
        <v>2004</v>
      </c>
      <c r="D860">
        <v>20.470765660138401</v>
      </c>
    </row>
    <row r="861" spans="1:4" hidden="1" x14ac:dyDescent="0.2">
      <c r="A861" t="s">
        <v>397</v>
      </c>
      <c r="B861" t="s">
        <v>345</v>
      </c>
      <c r="C861" t="str">
        <f t="shared" si="13"/>
        <v>2005</v>
      </c>
      <c r="D861">
        <v>32.732734615490301</v>
      </c>
    </row>
    <row r="862" spans="1:4" hidden="1" x14ac:dyDescent="0.2">
      <c r="A862" t="s">
        <v>397</v>
      </c>
      <c r="B862" t="s">
        <v>346</v>
      </c>
      <c r="C862" t="str">
        <f t="shared" si="13"/>
        <v>2006</v>
      </c>
      <c r="D862">
        <v>30.762914259829301</v>
      </c>
    </row>
    <row r="863" spans="1:4" hidden="1" x14ac:dyDescent="0.2">
      <c r="A863" t="s">
        <v>397</v>
      </c>
      <c r="B863" t="s">
        <v>347</v>
      </c>
      <c r="C863" t="str">
        <f t="shared" si="13"/>
        <v>2007</v>
      </c>
      <c r="D863">
        <v>63.316951841513202</v>
      </c>
    </row>
    <row r="864" spans="1:4" hidden="1" x14ac:dyDescent="0.2">
      <c r="A864" t="s">
        <v>397</v>
      </c>
      <c r="B864" t="s">
        <v>348</v>
      </c>
      <c r="C864" t="str">
        <f t="shared" si="13"/>
        <v>2008</v>
      </c>
      <c r="D864">
        <v>57.247945561004698</v>
      </c>
    </row>
    <row r="865" spans="1:4" hidden="1" x14ac:dyDescent="0.2">
      <c r="A865" t="s">
        <v>397</v>
      </c>
      <c r="B865" t="s">
        <v>349</v>
      </c>
      <c r="C865" t="str">
        <f t="shared" si="13"/>
        <v>2009</v>
      </c>
      <c r="D865">
        <v>60.303118404245801</v>
      </c>
    </row>
    <row r="866" spans="1:4" hidden="1" x14ac:dyDescent="0.2">
      <c r="A866" t="s">
        <v>397</v>
      </c>
      <c r="B866" t="s">
        <v>350</v>
      </c>
      <c r="C866" t="str">
        <f t="shared" si="13"/>
        <v>2010</v>
      </c>
      <c r="D866">
        <v>66.390443168670501</v>
      </c>
    </row>
    <row r="867" spans="1:4" hidden="1" x14ac:dyDescent="0.2">
      <c r="A867" t="s">
        <v>397</v>
      </c>
      <c r="B867" t="s">
        <v>351</v>
      </c>
      <c r="C867" t="str">
        <f t="shared" si="13"/>
        <v>2011</v>
      </c>
      <c r="D867">
        <v>60.277850606910903</v>
      </c>
    </row>
    <row r="868" spans="1:4" hidden="1" x14ac:dyDescent="0.2">
      <c r="A868" t="s">
        <v>397</v>
      </c>
      <c r="B868" t="s">
        <v>352</v>
      </c>
      <c r="C868" t="str">
        <f t="shared" si="13"/>
        <v>2012</v>
      </c>
      <c r="D868">
        <v>58.3414570340124</v>
      </c>
    </row>
    <row r="869" spans="1:4" hidden="1" x14ac:dyDescent="0.2">
      <c r="A869" t="s">
        <v>397</v>
      </c>
      <c r="B869" t="s">
        <v>353</v>
      </c>
      <c r="C869" t="str">
        <f t="shared" si="13"/>
        <v>2013</v>
      </c>
      <c r="D869">
        <v>56.729740559090303</v>
      </c>
    </row>
    <row r="870" spans="1:4" hidden="1" x14ac:dyDescent="0.2">
      <c r="A870" t="s">
        <v>397</v>
      </c>
      <c r="B870" t="s">
        <v>339</v>
      </c>
      <c r="C870" t="str">
        <f t="shared" si="13"/>
        <v>2014</v>
      </c>
      <c r="D870">
        <v>63.135005965911603</v>
      </c>
    </row>
    <row r="871" spans="1:4" hidden="1" x14ac:dyDescent="0.2">
      <c r="A871" t="s">
        <v>397</v>
      </c>
      <c r="B871" t="s">
        <v>340</v>
      </c>
      <c r="C871" t="str">
        <f t="shared" si="13"/>
        <v>2015</v>
      </c>
      <c r="D871">
        <v>68.174603594945594</v>
      </c>
    </row>
    <row r="872" spans="1:4" hidden="1" x14ac:dyDescent="0.2">
      <c r="A872" t="s">
        <v>397</v>
      </c>
      <c r="B872" t="s">
        <v>341</v>
      </c>
      <c r="C872" t="str">
        <f t="shared" si="13"/>
        <v>2016</v>
      </c>
      <c r="D872">
        <v>64.332032159749303</v>
      </c>
    </row>
    <row r="873" spans="1:4" hidden="1" x14ac:dyDescent="0.2">
      <c r="A873" t="s">
        <v>397</v>
      </c>
      <c r="B873" t="s">
        <v>342</v>
      </c>
      <c r="C873" t="str">
        <f t="shared" si="13"/>
        <v>2017</v>
      </c>
      <c r="D873">
        <v>74.547201716422506</v>
      </c>
    </row>
    <row r="874" spans="1:4" hidden="1" x14ac:dyDescent="0.2">
      <c r="A874" t="s">
        <v>397</v>
      </c>
      <c r="B874" t="s">
        <v>343</v>
      </c>
      <c r="C874" t="str">
        <f t="shared" si="13"/>
        <v>2018</v>
      </c>
      <c r="D874">
        <v>79.297465620586294</v>
      </c>
    </row>
    <row r="875" spans="1:4" hidden="1" x14ac:dyDescent="0.2">
      <c r="A875" t="s">
        <v>397</v>
      </c>
      <c r="B875" t="s">
        <v>354</v>
      </c>
      <c r="C875" t="str">
        <f t="shared" si="13"/>
        <v>2019</v>
      </c>
      <c r="D875">
        <v>79.179624555832504</v>
      </c>
    </row>
    <row r="876" spans="1:4" hidden="1" x14ac:dyDescent="0.2">
      <c r="A876" t="s">
        <v>397</v>
      </c>
      <c r="B876" t="s">
        <v>355</v>
      </c>
      <c r="C876" t="str">
        <f t="shared" si="13"/>
        <v>2020</v>
      </c>
      <c r="D876">
        <v>79.718886143976803</v>
      </c>
    </row>
    <row r="877" spans="1:4" hidden="1" x14ac:dyDescent="0.2">
      <c r="A877" t="s">
        <v>397</v>
      </c>
      <c r="B877" t="s">
        <v>356</v>
      </c>
      <c r="C877" t="str">
        <f t="shared" si="13"/>
        <v>2021</v>
      </c>
      <c r="D877">
        <v>77.271833842527201</v>
      </c>
    </row>
    <row r="878" spans="1:4" hidden="1" x14ac:dyDescent="0.2">
      <c r="A878" t="s">
        <v>397</v>
      </c>
      <c r="B878" t="s">
        <v>358</v>
      </c>
      <c r="C878" t="str">
        <f t="shared" si="13"/>
        <v>2022</v>
      </c>
      <c r="D878">
        <v>77.059821640268396</v>
      </c>
    </row>
    <row r="879" spans="1:4" hidden="1" x14ac:dyDescent="0.2">
      <c r="A879" t="s">
        <v>398</v>
      </c>
      <c r="B879" t="s">
        <v>339</v>
      </c>
      <c r="C879" t="str">
        <f t="shared" si="13"/>
        <v>2014</v>
      </c>
    </row>
    <row r="880" spans="1:4" hidden="1" x14ac:dyDescent="0.2">
      <c r="A880" t="s">
        <v>398</v>
      </c>
      <c r="B880" t="s">
        <v>340</v>
      </c>
      <c r="C880" t="str">
        <f t="shared" si="13"/>
        <v>2015</v>
      </c>
      <c r="D880">
        <v>21.324755323504899</v>
      </c>
    </row>
    <row r="881" spans="1:4" hidden="1" x14ac:dyDescent="0.2">
      <c r="A881" t="s">
        <v>398</v>
      </c>
      <c r="B881" t="s">
        <v>341</v>
      </c>
      <c r="C881" t="str">
        <f t="shared" si="13"/>
        <v>2016</v>
      </c>
      <c r="D881">
        <v>19.7793180492333</v>
      </c>
    </row>
    <row r="882" spans="1:4" hidden="1" x14ac:dyDescent="0.2">
      <c r="A882" t="s">
        <v>398</v>
      </c>
      <c r="B882" t="s">
        <v>342</v>
      </c>
      <c r="C882" t="str">
        <f t="shared" si="13"/>
        <v>2017</v>
      </c>
      <c r="D882">
        <v>29.640264620030099</v>
      </c>
    </row>
    <row r="883" spans="1:4" hidden="1" x14ac:dyDescent="0.2">
      <c r="A883" t="s">
        <v>398</v>
      </c>
      <c r="B883" t="s">
        <v>343</v>
      </c>
      <c r="C883" t="str">
        <f t="shared" si="13"/>
        <v>2018</v>
      </c>
      <c r="D883">
        <v>34.465102415192497</v>
      </c>
    </row>
    <row r="884" spans="1:4" hidden="1" x14ac:dyDescent="0.2">
      <c r="A884" t="s">
        <v>398</v>
      </c>
      <c r="B884" t="s">
        <v>354</v>
      </c>
      <c r="C884" t="str">
        <f t="shared" si="13"/>
        <v>2019</v>
      </c>
      <c r="D884">
        <v>47.568090760791598</v>
      </c>
    </row>
    <row r="885" spans="1:4" hidden="1" x14ac:dyDescent="0.2">
      <c r="A885" t="s">
        <v>398</v>
      </c>
      <c r="B885" t="s">
        <v>355</v>
      </c>
      <c r="C885" t="str">
        <f t="shared" si="13"/>
        <v>2020</v>
      </c>
      <c r="D885">
        <v>56.391782912103203</v>
      </c>
    </row>
    <row r="886" spans="1:4" hidden="1" x14ac:dyDescent="0.2">
      <c r="A886" t="s">
        <v>398</v>
      </c>
      <c r="B886" t="s">
        <v>356</v>
      </c>
      <c r="C886" t="str">
        <f t="shared" si="13"/>
        <v>2021</v>
      </c>
      <c r="D886">
        <v>63.000286393102101</v>
      </c>
    </row>
    <row r="887" spans="1:4" hidden="1" x14ac:dyDescent="0.2">
      <c r="A887" t="s">
        <v>398</v>
      </c>
      <c r="B887" t="s">
        <v>358</v>
      </c>
      <c r="C887" t="str">
        <f t="shared" si="13"/>
        <v>2022</v>
      </c>
      <c r="D887">
        <v>61.684194094526603</v>
      </c>
    </row>
    <row r="888" spans="1:4" hidden="1" x14ac:dyDescent="0.2">
      <c r="A888" t="s">
        <v>399</v>
      </c>
      <c r="B888" t="s">
        <v>339</v>
      </c>
      <c r="C888" t="str">
        <f t="shared" si="13"/>
        <v>2014</v>
      </c>
    </row>
    <row r="889" spans="1:4" hidden="1" x14ac:dyDescent="0.2">
      <c r="A889" t="s">
        <v>399</v>
      </c>
      <c r="B889" t="s">
        <v>340</v>
      </c>
      <c r="C889" t="str">
        <f t="shared" si="13"/>
        <v>2015</v>
      </c>
      <c r="D889">
        <v>21.589612650631398</v>
      </c>
    </row>
    <row r="890" spans="1:4" hidden="1" x14ac:dyDescent="0.2">
      <c r="A890" t="s">
        <v>399</v>
      </c>
      <c r="B890" t="s">
        <v>341</v>
      </c>
      <c r="C890" t="str">
        <f t="shared" si="13"/>
        <v>2016</v>
      </c>
      <c r="D890">
        <v>20.5888862010802</v>
      </c>
    </row>
    <row r="891" spans="1:4" hidden="1" x14ac:dyDescent="0.2">
      <c r="A891" t="s">
        <v>399</v>
      </c>
      <c r="B891" t="s">
        <v>342</v>
      </c>
      <c r="C891" t="str">
        <f t="shared" si="13"/>
        <v>2017</v>
      </c>
      <c r="D891">
        <v>38.810873262888201</v>
      </c>
    </row>
    <row r="892" spans="1:4" hidden="1" x14ac:dyDescent="0.2">
      <c r="A892" t="s">
        <v>399</v>
      </c>
      <c r="B892" t="s">
        <v>343</v>
      </c>
      <c r="C892" t="str">
        <f t="shared" si="13"/>
        <v>2018</v>
      </c>
      <c r="D892">
        <v>40.692244452195403</v>
      </c>
    </row>
    <row r="893" spans="1:4" hidden="1" x14ac:dyDescent="0.2">
      <c r="A893" t="s">
        <v>399</v>
      </c>
      <c r="B893" t="s">
        <v>354</v>
      </c>
      <c r="C893" t="str">
        <f t="shared" si="13"/>
        <v>2019</v>
      </c>
      <c r="D893">
        <v>38.108987347776903</v>
      </c>
    </row>
    <row r="894" spans="1:4" hidden="1" x14ac:dyDescent="0.2">
      <c r="A894" t="s">
        <v>399</v>
      </c>
      <c r="B894" t="s">
        <v>355</v>
      </c>
      <c r="C894" t="str">
        <f t="shared" si="13"/>
        <v>2020</v>
      </c>
      <c r="D894">
        <v>40.6612878346725</v>
      </c>
    </row>
    <row r="895" spans="1:4" hidden="1" x14ac:dyDescent="0.2">
      <c r="A895" t="s">
        <v>399</v>
      </c>
      <c r="B895" t="s">
        <v>356</v>
      </c>
      <c r="C895" t="str">
        <f t="shared" si="13"/>
        <v>2021</v>
      </c>
      <c r="D895">
        <v>41.533189255222197</v>
      </c>
    </row>
    <row r="896" spans="1:4" hidden="1" x14ac:dyDescent="0.2">
      <c r="A896" t="s">
        <v>399</v>
      </c>
      <c r="B896" t="s">
        <v>358</v>
      </c>
      <c r="C896" t="str">
        <f t="shared" si="13"/>
        <v>2022</v>
      </c>
      <c r="D896">
        <v>41.330129833925902</v>
      </c>
    </row>
    <row r="897" spans="1:4" hidden="1" x14ac:dyDescent="0.2">
      <c r="A897" t="s">
        <v>400</v>
      </c>
      <c r="B897" t="s">
        <v>339</v>
      </c>
      <c r="C897" t="str">
        <f t="shared" si="13"/>
        <v>2014</v>
      </c>
      <c r="D897">
        <v>26.263542969786599</v>
      </c>
    </row>
    <row r="898" spans="1:4" hidden="1" x14ac:dyDescent="0.2">
      <c r="A898" t="s">
        <v>400</v>
      </c>
      <c r="B898" t="s">
        <v>340</v>
      </c>
      <c r="C898" t="str">
        <f t="shared" si="13"/>
        <v>2015</v>
      </c>
      <c r="D898">
        <v>36.662600677127301</v>
      </c>
    </row>
    <row r="899" spans="1:4" hidden="1" x14ac:dyDescent="0.2">
      <c r="A899" t="s">
        <v>400</v>
      </c>
      <c r="B899" t="s">
        <v>341</v>
      </c>
      <c r="C899" t="str">
        <f t="shared" ref="C899:C962" si="14">RIGHT(B899,4)</f>
        <v>2016</v>
      </c>
      <c r="D899">
        <v>40.101239878671898</v>
      </c>
    </row>
    <row r="900" spans="1:4" hidden="1" x14ac:dyDescent="0.2">
      <c r="A900" t="s">
        <v>400</v>
      </c>
      <c r="B900" t="s">
        <v>342</v>
      </c>
      <c r="C900" t="str">
        <f t="shared" si="14"/>
        <v>2017</v>
      </c>
      <c r="D900">
        <v>34.488408624982902</v>
      </c>
    </row>
    <row r="901" spans="1:4" hidden="1" x14ac:dyDescent="0.2">
      <c r="A901" t="s">
        <v>400</v>
      </c>
      <c r="B901" t="s">
        <v>343</v>
      </c>
      <c r="C901" t="str">
        <f t="shared" si="14"/>
        <v>2018</v>
      </c>
      <c r="D901">
        <v>38.175069568204897</v>
      </c>
    </row>
    <row r="902" spans="1:4" hidden="1" x14ac:dyDescent="0.2">
      <c r="A902" t="s">
        <v>400</v>
      </c>
      <c r="B902" t="s">
        <v>354</v>
      </c>
      <c r="C902" t="str">
        <f t="shared" si="14"/>
        <v>2019</v>
      </c>
      <c r="D902">
        <v>44.522785250690802</v>
      </c>
    </row>
    <row r="903" spans="1:4" hidden="1" x14ac:dyDescent="0.2">
      <c r="A903" t="s">
        <v>400</v>
      </c>
      <c r="B903" t="s">
        <v>355</v>
      </c>
      <c r="C903" t="str">
        <f t="shared" si="14"/>
        <v>2020</v>
      </c>
      <c r="D903">
        <v>62.070575553824497</v>
      </c>
    </row>
    <row r="904" spans="1:4" hidden="1" x14ac:dyDescent="0.2">
      <c r="A904" t="s">
        <v>400</v>
      </c>
      <c r="B904" t="s">
        <v>356</v>
      </c>
      <c r="C904" t="str">
        <f t="shared" si="14"/>
        <v>2021</v>
      </c>
      <c r="D904">
        <v>66.902931775058903</v>
      </c>
    </row>
    <row r="905" spans="1:4" hidden="1" x14ac:dyDescent="0.2">
      <c r="A905" t="s">
        <v>400</v>
      </c>
      <c r="B905" t="s">
        <v>358</v>
      </c>
      <c r="C905" t="str">
        <f t="shared" si="14"/>
        <v>2022</v>
      </c>
      <c r="D905">
        <v>72.011840802870296</v>
      </c>
    </row>
    <row r="906" spans="1:4" hidden="1" x14ac:dyDescent="0.2">
      <c r="A906" t="s">
        <v>400</v>
      </c>
      <c r="B906" t="s">
        <v>372</v>
      </c>
      <c r="C906" t="str">
        <f t="shared" si="14"/>
        <v>2023</v>
      </c>
      <c r="D906">
        <v>77.431176490120507</v>
      </c>
    </row>
    <row r="907" spans="1:4" hidden="1" x14ac:dyDescent="0.2">
      <c r="A907" t="s">
        <v>400</v>
      </c>
      <c r="B907" t="s">
        <v>373</v>
      </c>
      <c r="C907" t="str">
        <f t="shared" si="14"/>
        <v>2024</v>
      </c>
      <c r="D907">
        <v>74.986062211676895</v>
      </c>
    </row>
    <row r="908" spans="1:4" hidden="1" x14ac:dyDescent="0.2">
      <c r="A908" t="s">
        <v>401</v>
      </c>
      <c r="B908" t="s">
        <v>344</v>
      </c>
      <c r="C908" t="str">
        <f t="shared" si="14"/>
        <v>2004</v>
      </c>
      <c r="D908">
        <v>32.0752265383138</v>
      </c>
    </row>
    <row r="909" spans="1:4" hidden="1" x14ac:dyDescent="0.2">
      <c r="A909" t="s">
        <v>401</v>
      </c>
      <c r="B909" t="s">
        <v>345</v>
      </c>
      <c r="C909" t="str">
        <f t="shared" si="14"/>
        <v>2005</v>
      </c>
      <c r="D909">
        <v>22.818976175976701</v>
      </c>
    </row>
    <row r="910" spans="1:4" hidden="1" x14ac:dyDescent="0.2">
      <c r="A910" t="s">
        <v>401</v>
      </c>
      <c r="B910" t="s">
        <v>346</v>
      </c>
      <c r="C910" t="str">
        <f t="shared" si="14"/>
        <v>2006</v>
      </c>
      <c r="D910">
        <v>18.732024258738502</v>
      </c>
    </row>
    <row r="911" spans="1:4" hidden="1" x14ac:dyDescent="0.2">
      <c r="A911" t="s">
        <v>401</v>
      </c>
      <c r="B911" t="s">
        <v>347</v>
      </c>
      <c r="C911" t="str">
        <f t="shared" si="14"/>
        <v>2007</v>
      </c>
      <c r="D911">
        <v>54.081825140245599</v>
      </c>
    </row>
    <row r="912" spans="1:4" hidden="1" x14ac:dyDescent="0.2">
      <c r="A912" t="s">
        <v>401</v>
      </c>
      <c r="B912" t="s">
        <v>348</v>
      </c>
      <c r="C912" t="str">
        <f t="shared" si="14"/>
        <v>2008</v>
      </c>
      <c r="D912">
        <v>26.057366374081301</v>
      </c>
    </row>
    <row r="913" spans="1:4" hidden="1" x14ac:dyDescent="0.2">
      <c r="A913" t="s">
        <v>401</v>
      </c>
      <c r="B913" t="s">
        <v>349</v>
      </c>
      <c r="C913" t="str">
        <f t="shared" si="14"/>
        <v>2009</v>
      </c>
      <c r="D913">
        <v>20.5736240266727</v>
      </c>
    </row>
    <row r="914" spans="1:4" hidden="1" x14ac:dyDescent="0.2">
      <c r="A914" t="s">
        <v>401</v>
      </c>
      <c r="B914" t="s">
        <v>350</v>
      </c>
      <c r="C914" t="str">
        <f t="shared" si="14"/>
        <v>2010</v>
      </c>
      <c r="D914">
        <v>18.8082431131063</v>
      </c>
    </row>
    <row r="915" spans="1:4" hidden="1" x14ac:dyDescent="0.2">
      <c r="A915" t="s">
        <v>401</v>
      </c>
      <c r="B915" t="s">
        <v>351</v>
      </c>
      <c r="C915" t="str">
        <f t="shared" si="14"/>
        <v>2011</v>
      </c>
      <c r="D915">
        <v>11.2994272569117</v>
      </c>
    </row>
    <row r="916" spans="1:4" hidden="1" x14ac:dyDescent="0.2">
      <c r="A916" t="s">
        <v>401</v>
      </c>
      <c r="B916" t="s">
        <v>352</v>
      </c>
      <c r="C916" t="str">
        <f t="shared" si="14"/>
        <v>2012</v>
      </c>
      <c r="D916">
        <v>8.4067974168224904</v>
      </c>
    </row>
    <row r="917" spans="1:4" hidden="1" x14ac:dyDescent="0.2">
      <c r="A917" t="s">
        <v>401</v>
      </c>
      <c r="B917" t="s">
        <v>353</v>
      </c>
      <c r="C917" t="str">
        <f t="shared" si="14"/>
        <v>2013</v>
      </c>
      <c r="D917">
        <v>9.3689332207776896</v>
      </c>
    </row>
    <row r="918" spans="1:4" hidden="1" x14ac:dyDescent="0.2">
      <c r="A918" t="s">
        <v>401</v>
      </c>
      <c r="B918" t="s">
        <v>339</v>
      </c>
      <c r="C918" t="str">
        <f t="shared" si="14"/>
        <v>2014</v>
      </c>
      <c r="D918">
        <v>12.4498443741128</v>
      </c>
    </row>
    <row r="919" spans="1:4" hidden="1" x14ac:dyDescent="0.2">
      <c r="A919" t="s">
        <v>401</v>
      </c>
      <c r="B919" t="s">
        <v>340</v>
      </c>
      <c r="C919" t="str">
        <f t="shared" si="14"/>
        <v>2015</v>
      </c>
      <c r="D919">
        <v>24.636240285353601</v>
      </c>
    </row>
    <row r="920" spans="1:4" hidden="1" x14ac:dyDescent="0.2">
      <c r="A920" t="s">
        <v>401</v>
      </c>
      <c r="B920" t="s">
        <v>341</v>
      </c>
      <c r="C920" t="str">
        <f t="shared" si="14"/>
        <v>2016</v>
      </c>
      <c r="D920">
        <v>41.294268509686901</v>
      </c>
    </row>
    <row r="921" spans="1:4" hidden="1" x14ac:dyDescent="0.2">
      <c r="A921" t="s">
        <v>401</v>
      </c>
      <c r="B921" t="s">
        <v>342</v>
      </c>
      <c r="C921" t="str">
        <f t="shared" si="14"/>
        <v>2017</v>
      </c>
      <c r="D921">
        <v>79.849683839681305</v>
      </c>
    </row>
    <row r="922" spans="1:4" hidden="1" x14ac:dyDescent="0.2">
      <c r="A922" t="s">
        <v>401</v>
      </c>
      <c r="B922" t="s">
        <v>343</v>
      </c>
      <c r="C922" t="str">
        <f t="shared" si="14"/>
        <v>2018</v>
      </c>
      <c r="D922">
        <v>79.805213435417699</v>
      </c>
    </row>
    <row r="923" spans="1:4" hidden="1" x14ac:dyDescent="0.2">
      <c r="A923" t="s">
        <v>401</v>
      </c>
      <c r="B923" t="s">
        <v>354</v>
      </c>
      <c r="C923" t="str">
        <f t="shared" si="14"/>
        <v>2019</v>
      </c>
      <c r="D923">
        <v>70.172111963728696</v>
      </c>
    </row>
    <row r="924" spans="1:4" hidden="1" x14ac:dyDescent="0.2">
      <c r="A924" t="s">
        <v>401</v>
      </c>
      <c r="B924" t="s">
        <v>355</v>
      </c>
      <c r="C924" t="str">
        <f t="shared" si="14"/>
        <v>2020</v>
      </c>
      <c r="D924">
        <v>73.698067767546803</v>
      </c>
    </row>
    <row r="925" spans="1:4" hidden="1" x14ac:dyDescent="0.2">
      <c r="A925" t="s">
        <v>401</v>
      </c>
      <c r="B925" t="s">
        <v>356</v>
      </c>
      <c r="C925" t="str">
        <f t="shared" si="14"/>
        <v>2021</v>
      </c>
      <c r="D925">
        <v>74.385970048522495</v>
      </c>
    </row>
    <row r="926" spans="1:4" hidden="1" x14ac:dyDescent="0.2">
      <c r="A926" t="s">
        <v>401</v>
      </c>
      <c r="B926" t="s">
        <v>358</v>
      </c>
      <c r="C926" t="str">
        <f t="shared" si="14"/>
        <v>2022</v>
      </c>
      <c r="D926">
        <v>78.785672404421504</v>
      </c>
    </row>
    <row r="927" spans="1:4" hidden="1" x14ac:dyDescent="0.2">
      <c r="A927" t="s">
        <v>402</v>
      </c>
      <c r="B927" t="s">
        <v>345</v>
      </c>
      <c r="C927" t="str">
        <f t="shared" si="14"/>
        <v>2005</v>
      </c>
      <c r="D927">
        <v>20.997578778426199</v>
      </c>
    </row>
    <row r="928" spans="1:4" hidden="1" x14ac:dyDescent="0.2">
      <c r="A928" t="s">
        <v>402</v>
      </c>
      <c r="B928" t="s">
        <v>346</v>
      </c>
      <c r="C928" t="str">
        <f t="shared" si="14"/>
        <v>2006</v>
      </c>
      <c r="D928">
        <v>24.975420926385901</v>
      </c>
    </row>
    <row r="929" spans="1:4" hidden="1" x14ac:dyDescent="0.2">
      <c r="A929" t="s">
        <v>402</v>
      </c>
      <c r="B929" t="s">
        <v>347</v>
      </c>
      <c r="C929" t="str">
        <f t="shared" si="14"/>
        <v>2007</v>
      </c>
      <c r="D929">
        <v>35.050023104544103</v>
      </c>
    </row>
    <row r="930" spans="1:4" hidden="1" x14ac:dyDescent="0.2">
      <c r="A930" t="s">
        <v>402</v>
      </c>
      <c r="B930" t="s">
        <v>348</v>
      </c>
      <c r="C930" t="str">
        <f t="shared" si="14"/>
        <v>2008</v>
      </c>
      <c r="D930">
        <v>32.857494979149998</v>
      </c>
    </row>
    <row r="931" spans="1:4" hidden="1" x14ac:dyDescent="0.2">
      <c r="A931" t="s">
        <v>402</v>
      </c>
      <c r="B931" t="s">
        <v>349</v>
      </c>
      <c r="C931" t="str">
        <f t="shared" si="14"/>
        <v>2009</v>
      </c>
      <c r="D931">
        <v>41.1075912194963</v>
      </c>
    </row>
    <row r="932" spans="1:4" hidden="1" x14ac:dyDescent="0.2">
      <c r="A932" t="s">
        <v>402</v>
      </c>
      <c r="B932" t="s">
        <v>350</v>
      </c>
      <c r="C932" t="str">
        <f t="shared" si="14"/>
        <v>2010</v>
      </c>
      <c r="D932">
        <v>39.8758050341863</v>
      </c>
    </row>
    <row r="933" spans="1:4" hidden="1" x14ac:dyDescent="0.2">
      <c r="A933" t="s">
        <v>402</v>
      </c>
      <c r="B933" t="s">
        <v>351</v>
      </c>
      <c r="C933" t="str">
        <f t="shared" si="14"/>
        <v>2011</v>
      </c>
      <c r="D933">
        <v>52.199837953926803</v>
      </c>
    </row>
    <row r="934" spans="1:4" hidden="1" x14ac:dyDescent="0.2">
      <c r="A934" t="s">
        <v>402</v>
      </c>
      <c r="B934" t="s">
        <v>352</v>
      </c>
      <c r="C934" t="str">
        <f t="shared" si="14"/>
        <v>2012</v>
      </c>
      <c r="D934">
        <v>57.334201028552101</v>
      </c>
    </row>
    <row r="935" spans="1:4" hidden="1" x14ac:dyDescent="0.2">
      <c r="A935" t="s">
        <v>402</v>
      </c>
      <c r="B935" t="s">
        <v>353</v>
      </c>
      <c r="C935" t="str">
        <f t="shared" si="14"/>
        <v>2013</v>
      </c>
      <c r="D935">
        <v>55.4446464413451</v>
      </c>
    </row>
    <row r="936" spans="1:4" hidden="1" x14ac:dyDescent="0.2">
      <c r="A936" t="s">
        <v>402</v>
      </c>
      <c r="B936" t="s">
        <v>339</v>
      </c>
      <c r="C936" t="str">
        <f t="shared" si="14"/>
        <v>2014</v>
      </c>
      <c r="D936">
        <v>35.516570833549302</v>
      </c>
    </row>
    <row r="937" spans="1:4" hidden="1" x14ac:dyDescent="0.2">
      <c r="A937" t="s">
        <v>402</v>
      </c>
      <c r="B937" t="s">
        <v>340</v>
      </c>
      <c r="C937" t="str">
        <f t="shared" si="14"/>
        <v>2015</v>
      </c>
      <c r="D937">
        <v>40.918516587220303</v>
      </c>
    </row>
    <row r="938" spans="1:4" hidden="1" x14ac:dyDescent="0.2">
      <c r="A938" t="s">
        <v>402</v>
      </c>
      <c r="B938" t="s">
        <v>341</v>
      </c>
      <c r="C938" t="str">
        <f t="shared" si="14"/>
        <v>2016</v>
      </c>
      <c r="D938">
        <v>36.786240083974697</v>
      </c>
    </row>
    <row r="939" spans="1:4" hidden="1" x14ac:dyDescent="0.2">
      <c r="A939" t="s">
        <v>402</v>
      </c>
      <c r="B939" t="s">
        <v>342</v>
      </c>
      <c r="C939" t="str">
        <f t="shared" si="14"/>
        <v>2017</v>
      </c>
      <c r="D939">
        <v>42.5547837440959</v>
      </c>
    </row>
    <row r="940" spans="1:4" hidden="1" x14ac:dyDescent="0.2">
      <c r="A940" t="s">
        <v>402</v>
      </c>
      <c r="B940" t="s">
        <v>343</v>
      </c>
      <c r="C940" t="str">
        <f t="shared" si="14"/>
        <v>2018</v>
      </c>
      <c r="D940">
        <v>37.319609848535997</v>
      </c>
    </row>
    <row r="941" spans="1:4" hidden="1" x14ac:dyDescent="0.2">
      <c r="A941" t="s">
        <v>402</v>
      </c>
      <c r="B941" t="s">
        <v>354</v>
      </c>
      <c r="C941" t="str">
        <f t="shared" si="14"/>
        <v>2019</v>
      </c>
      <c r="D941">
        <v>52.3257048086693</v>
      </c>
    </row>
    <row r="942" spans="1:4" hidden="1" x14ac:dyDescent="0.2">
      <c r="A942" t="s">
        <v>402</v>
      </c>
      <c r="B942" t="s">
        <v>355</v>
      </c>
      <c r="C942" t="str">
        <f t="shared" si="14"/>
        <v>2020</v>
      </c>
      <c r="D942">
        <v>63.609125316161297</v>
      </c>
    </row>
    <row r="943" spans="1:4" hidden="1" x14ac:dyDescent="0.2">
      <c r="A943" t="s">
        <v>402</v>
      </c>
      <c r="B943" t="s">
        <v>356</v>
      </c>
      <c r="C943" t="str">
        <f t="shared" si="14"/>
        <v>2021</v>
      </c>
      <c r="D943">
        <v>54.568796627421001</v>
      </c>
    </row>
    <row r="944" spans="1:4" hidden="1" x14ac:dyDescent="0.2">
      <c r="A944" t="s">
        <v>402</v>
      </c>
      <c r="B944" t="s">
        <v>358</v>
      </c>
      <c r="C944" t="str">
        <f t="shared" si="14"/>
        <v>2022</v>
      </c>
      <c r="D944">
        <v>56.774487003585399</v>
      </c>
    </row>
    <row r="945" spans="1:4" hidden="1" x14ac:dyDescent="0.2">
      <c r="A945" t="s">
        <v>402</v>
      </c>
      <c r="B945" t="s">
        <v>372</v>
      </c>
      <c r="C945" t="str">
        <f t="shared" si="14"/>
        <v>2023</v>
      </c>
      <c r="D945">
        <v>44.571931002699202</v>
      </c>
    </row>
    <row r="946" spans="1:4" hidden="1" x14ac:dyDescent="0.2">
      <c r="A946" t="s">
        <v>402</v>
      </c>
      <c r="B946" t="s">
        <v>373</v>
      </c>
      <c r="C946" t="str">
        <f t="shared" si="14"/>
        <v>2024</v>
      </c>
      <c r="D946">
        <v>44.9094045853521</v>
      </c>
    </row>
    <row r="947" spans="1:4" hidden="1" x14ac:dyDescent="0.2">
      <c r="A947" t="s">
        <v>403</v>
      </c>
      <c r="C947" t="str">
        <f t="shared" si="14"/>
        <v/>
      </c>
    </row>
    <row r="948" spans="1:4" hidden="1" x14ac:dyDescent="0.2">
      <c r="A948" t="s">
        <v>404</v>
      </c>
      <c r="B948" t="s">
        <v>353</v>
      </c>
      <c r="C948" t="str">
        <f t="shared" si="14"/>
        <v>2013</v>
      </c>
    </row>
    <row r="949" spans="1:4" hidden="1" x14ac:dyDescent="0.2">
      <c r="A949" t="s">
        <v>404</v>
      </c>
      <c r="B949" t="s">
        <v>339</v>
      </c>
      <c r="C949" t="str">
        <f t="shared" si="14"/>
        <v>2014</v>
      </c>
      <c r="D949">
        <v>27.738990352555799</v>
      </c>
    </row>
    <row r="950" spans="1:4" hidden="1" x14ac:dyDescent="0.2">
      <c r="A950" t="s">
        <v>404</v>
      </c>
      <c r="B950" t="s">
        <v>340</v>
      </c>
      <c r="C950" t="str">
        <f t="shared" si="14"/>
        <v>2015</v>
      </c>
      <c r="D950">
        <v>26.025869645841901</v>
      </c>
    </row>
    <row r="951" spans="1:4" hidden="1" x14ac:dyDescent="0.2">
      <c r="A951" t="s">
        <v>404</v>
      </c>
      <c r="B951" t="s">
        <v>341</v>
      </c>
      <c r="C951" t="str">
        <f t="shared" si="14"/>
        <v>2016</v>
      </c>
      <c r="D951">
        <v>26.964058262247701</v>
      </c>
    </row>
    <row r="952" spans="1:4" hidden="1" x14ac:dyDescent="0.2">
      <c r="A952" t="s">
        <v>404</v>
      </c>
      <c r="B952" t="s">
        <v>342</v>
      </c>
      <c r="C952" t="str">
        <f t="shared" si="14"/>
        <v>2017</v>
      </c>
      <c r="D952">
        <v>30.681913199051099</v>
      </c>
    </row>
    <row r="953" spans="1:4" hidden="1" x14ac:dyDescent="0.2">
      <c r="A953" t="s">
        <v>404</v>
      </c>
      <c r="B953" t="s">
        <v>343</v>
      </c>
      <c r="C953" t="str">
        <f t="shared" si="14"/>
        <v>2018</v>
      </c>
      <c r="D953">
        <v>29.1494754686764</v>
      </c>
    </row>
    <row r="954" spans="1:4" hidden="1" x14ac:dyDescent="0.2">
      <c r="A954" t="s">
        <v>404</v>
      </c>
      <c r="B954" t="s">
        <v>354</v>
      </c>
      <c r="C954" t="str">
        <f t="shared" si="14"/>
        <v>2019</v>
      </c>
      <c r="D954">
        <v>28.748806494182698</v>
      </c>
    </row>
    <row r="955" spans="1:4" hidden="1" x14ac:dyDescent="0.2">
      <c r="A955" t="s">
        <v>404</v>
      </c>
      <c r="B955" t="s">
        <v>355</v>
      </c>
      <c r="C955" t="str">
        <f t="shared" si="14"/>
        <v>2020</v>
      </c>
      <c r="D955">
        <v>31.893622433325099</v>
      </c>
    </row>
    <row r="956" spans="1:4" hidden="1" x14ac:dyDescent="0.2">
      <c r="A956" t="s">
        <v>404</v>
      </c>
      <c r="B956" t="s">
        <v>356</v>
      </c>
      <c r="C956" t="str">
        <f t="shared" si="14"/>
        <v>2021</v>
      </c>
      <c r="D956">
        <v>39.087167134725</v>
      </c>
    </row>
    <row r="957" spans="1:4" hidden="1" x14ac:dyDescent="0.2">
      <c r="A957" t="s">
        <v>404</v>
      </c>
      <c r="B957" t="s">
        <v>358</v>
      </c>
      <c r="C957" t="str">
        <f t="shared" si="14"/>
        <v>2022</v>
      </c>
      <c r="D957">
        <v>39.054533226845201</v>
      </c>
    </row>
    <row r="958" spans="1:4" hidden="1" x14ac:dyDescent="0.2">
      <c r="A958" t="s">
        <v>405</v>
      </c>
      <c r="B958" t="s">
        <v>345</v>
      </c>
      <c r="C958" t="str">
        <f t="shared" si="14"/>
        <v>2005</v>
      </c>
      <c r="D958">
        <v>41.421974505999202</v>
      </c>
    </row>
    <row r="959" spans="1:4" hidden="1" x14ac:dyDescent="0.2">
      <c r="A959" t="s">
        <v>405</v>
      </c>
      <c r="B959" t="s">
        <v>346</v>
      </c>
      <c r="C959" t="str">
        <f t="shared" si="14"/>
        <v>2006</v>
      </c>
      <c r="D959">
        <v>53.226024772503798</v>
      </c>
    </row>
    <row r="960" spans="1:4" hidden="1" x14ac:dyDescent="0.2">
      <c r="A960" t="s">
        <v>405</v>
      </c>
      <c r="B960" t="s">
        <v>347</v>
      </c>
      <c r="C960" t="str">
        <f t="shared" si="14"/>
        <v>2007</v>
      </c>
      <c r="D960">
        <v>50.072623502786101</v>
      </c>
    </row>
    <row r="961" spans="1:4" hidden="1" x14ac:dyDescent="0.2">
      <c r="A961" t="s">
        <v>405</v>
      </c>
      <c r="B961" t="s">
        <v>348</v>
      </c>
      <c r="C961" t="str">
        <f t="shared" si="14"/>
        <v>2008</v>
      </c>
      <c r="D961">
        <v>41.870841093139198</v>
      </c>
    </row>
    <row r="962" spans="1:4" hidden="1" x14ac:dyDescent="0.2">
      <c r="A962" t="s">
        <v>405</v>
      </c>
      <c r="B962" t="s">
        <v>349</v>
      </c>
      <c r="C962" t="str">
        <f t="shared" si="14"/>
        <v>2009</v>
      </c>
      <c r="D962">
        <v>39.691512877654603</v>
      </c>
    </row>
    <row r="963" spans="1:4" hidden="1" x14ac:dyDescent="0.2">
      <c r="A963" t="s">
        <v>405</v>
      </c>
      <c r="B963" t="s">
        <v>350</v>
      </c>
      <c r="C963" t="str">
        <f t="shared" ref="C963:C1026" si="15">RIGHT(B963,4)</f>
        <v>2010</v>
      </c>
      <c r="D963">
        <v>34.688703438820802</v>
      </c>
    </row>
    <row r="964" spans="1:4" hidden="1" x14ac:dyDescent="0.2">
      <c r="A964" t="s">
        <v>405</v>
      </c>
      <c r="B964" t="s">
        <v>351</v>
      </c>
      <c r="C964" t="str">
        <f t="shared" si="15"/>
        <v>2011</v>
      </c>
      <c r="D964">
        <v>37.726442766543997</v>
      </c>
    </row>
    <row r="965" spans="1:4" hidden="1" x14ac:dyDescent="0.2">
      <c r="A965" t="s">
        <v>405</v>
      </c>
      <c r="B965" t="s">
        <v>352</v>
      </c>
      <c r="C965" t="str">
        <f t="shared" si="15"/>
        <v>2012</v>
      </c>
      <c r="D965">
        <v>32.320005693359597</v>
      </c>
    </row>
    <row r="966" spans="1:4" hidden="1" x14ac:dyDescent="0.2">
      <c r="A966" t="s">
        <v>405</v>
      </c>
      <c r="B966" t="s">
        <v>353</v>
      </c>
      <c r="C966" t="str">
        <f t="shared" si="15"/>
        <v>2013</v>
      </c>
      <c r="D966">
        <v>30.259791507889499</v>
      </c>
    </row>
    <row r="967" spans="1:4" hidden="1" x14ac:dyDescent="0.2">
      <c r="A967" t="s">
        <v>405</v>
      </c>
      <c r="B967" t="s">
        <v>339</v>
      </c>
      <c r="C967" t="str">
        <f t="shared" si="15"/>
        <v>2014</v>
      </c>
      <c r="D967">
        <v>30.4042663617705</v>
      </c>
    </row>
    <row r="968" spans="1:4" hidden="1" x14ac:dyDescent="0.2">
      <c r="A968" t="s">
        <v>405</v>
      </c>
      <c r="B968" t="s">
        <v>340</v>
      </c>
      <c r="C968" t="str">
        <f t="shared" si="15"/>
        <v>2015</v>
      </c>
      <c r="D968">
        <v>36.878675970737497</v>
      </c>
    </row>
    <row r="969" spans="1:4" hidden="1" x14ac:dyDescent="0.2">
      <c r="A969" t="s">
        <v>405</v>
      </c>
      <c r="B969" t="s">
        <v>341</v>
      </c>
      <c r="C969" t="str">
        <f t="shared" si="15"/>
        <v>2016</v>
      </c>
      <c r="D969">
        <v>49.751521403016298</v>
      </c>
    </row>
    <row r="970" spans="1:4" hidden="1" x14ac:dyDescent="0.2">
      <c r="A970" t="s">
        <v>405</v>
      </c>
      <c r="B970" t="s">
        <v>342</v>
      </c>
      <c r="C970" t="str">
        <f t="shared" si="15"/>
        <v>2017</v>
      </c>
      <c r="D970">
        <v>55.289647172891698</v>
      </c>
    </row>
    <row r="971" spans="1:4" hidden="1" x14ac:dyDescent="0.2">
      <c r="A971" t="s">
        <v>405</v>
      </c>
      <c r="B971" t="s">
        <v>343</v>
      </c>
      <c r="C971" t="str">
        <f t="shared" si="15"/>
        <v>2018</v>
      </c>
      <c r="D971">
        <v>51.601256398151698</v>
      </c>
    </row>
    <row r="972" spans="1:4" hidden="1" x14ac:dyDescent="0.2">
      <c r="A972" t="s">
        <v>405</v>
      </c>
      <c r="B972" t="s">
        <v>354</v>
      </c>
      <c r="C972" t="str">
        <f t="shared" si="15"/>
        <v>2019</v>
      </c>
      <c r="D972">
        <v>54.726138298047701</v>
      </c>
    </row>
    <row r="973" spans="1:4" hidden="1" x14ac:dyDescent="0.2">
      <c r="A973" t="s">
        <v>405</v>
      </c>
      <c r="B973" t="s">
        <v>355</v>
      </c>
      <c r="C973" t="str">
        <f t="shared" si="15"/>
        <v>2020</v>
      </c>
      <c r="D973">
        <v>48.649840149955203</v>
      </c>
    </row>
    <row r="974" spans="1:4" hidden="1" x14ac:dyDescent="0.2">
      <c r="A974" t="s">
        <v>405</v>
      </c>
      <c r="B974" t="s">
        <v>356</v>
      </c>
      <c r="C974" t="str">
        <f t="shared" si="15"/>
        <v>2021</v>
      </c>
      <c r="D974">
        <v>56.336058206099601</v>
      </c>
    </row>
    <row r="975" spans="1:4" hidden="1" x14ac:dyDescent="0.2">
      <c r="A975" t="s">
        <v>405</v>
      </c>
      <c r="B975" t="s">
        <v>358</v>
      </c>
      <c r="C975" t="str">
        <f t="shared" si="15"/>
        <v>2022</v>
      </c>
      <c r="D975">
        <v>72.018488656712904</v>
      </c>
    </row>
    <row r="976" spans="1:4" hidden="1" x14ac:dyDescent="0.2">
      <c r="A976" t="s">
        <v>405</v>
      </c>
      <c r="B976" t="s">
        <v>372</v>
      </c>
      <c r="C976" t="str">
        <f t="shared" si="15"/>
        <v>2023</v>
      </c>
      <c r="D976">
        <v>69.379052128377594</v>
      </c>
    </row>
    <row r="977" spans="1:4" hidden="1" x14ac:dyDescent="0.2">
      <c r="A977" t="s">
        <v>406</v>
      </c>
      <c r="B977" t="s">
        <v>340</v>
      </c>
      <c r="C977" t="str">
        <f t="shared" si="15"/>
        <v>2015</v>
      </c>
      <c r="D977">
        <v>29.995982737146502</v>
      </c>
    </row>
    <row r="978" spans="1:4" hidden="1" x14ac:dyDescent="0.2">
      <c r="A978" t="s">
        <v>406</v>
      </c>
      <c r="B978" t="s">
        <v>341</v>
      </c>
      <c r="C978" t="str">
        <f t="shared" si="15"/>
        <v>2016</v>
      </c>
      <c r="D978">
        <v>44.064201434832597</v>
      </c>
    </row>
    <row r="979" spans="1:4" hidden="1" x14ac:dyDescent="0.2">
      <c r="A979" t="s">
        <v>406</v>
      </c>
      <c r="B979" t="s">
        <v>342</v>
      </c>
      <c r="C979" t="str">
        <f t="shared" si="15"/>
        <v>2017</v>
      </c>
      <c r="D979">
        <v>37.921422988266301</v>
      </c>
    </row>
    <row r="980" spans="1:4" hidden="1" x14ac:dyDescent="0.2">
      <c r="A980" t="s">
        <v>406</v>
      </c>
      <c r="B980" t="s">
        <v>343</v>
      </c>
      <c r="C980" t="str">
        <f t="shared" si="15"/>
        <v>2018</v>
      </c>
      <c r="D980">
        <v>37.727696087600798</v>
      </c>
    </row>
    <row r="981" spans="1:4" hidden="1" x14ac:dyDescent="0.2">
      <c r="A981" t="s">
        <v>406</v>
      </c>
      <c r="B981" t="s">
        <v>354</v>
      </c>
      <c r="C981" t="str">
        <f t="shared" si="15"/>
        <v>2019</v>
      </c>
      <c r="D981">
        <v>50.661927676672001</v>
      </c>
    </row>
    <row r="982" spans="1:4" hidden="1" x14ac:dyDescent="0.2">
      <c r="A982" t="s">
        <v>406</v>
      </c>
      <c r="B982" t="s">
        <v>355</v>
      </c>
      <c r="C982" t="str">
        <f t="shared" si="15"/>
        <v>2020</v>
      </c>
      <c r="D982">
        <v>55.8419080303605</v>
      </c>
    </row>
    <row r="983" spans="1:4" hidden="1" x14ac:dyDescent="0.2">
      <c r="A983" t="s">
        <v>406</v>
      </c>
      <c r="B983" t="s">
        <v>356</v>
      </c>
      <c r="C983" t="str">
        <f t="shared" si="15"/>
        <v>2021</v>
      </c>
      <c r="D983">
        <v>60.202516428374402</v>
      </c>
    </row>
    <row r="984" spans="1:4" hidden="1" x14ac:dyDescent="0.2">
      <c r="A984" t="s">
        <v>406</v>
      </c>
      <c r="B984" t="s">
        <v>358</v>
      </c>
      <c r="C984" t="str">
        <f t="shared" si="15"/>
        <v>2022</v>
      </c>
      <c r="D984">
        <v>60.005078891230603</v>
      </c>
    </row>
    <row r="985" spans="1:4" hidden="1" x14ac:dyDescent="0.2">
      <c r="A985" t="s">
        <v>406</v>
      </c>
      <c r="B985" t="s">
        <v>372</v>
      </c>
      <c r="C985" t="str">
        <f t="shared" si="15"/>
        <v>2023</v>
      </c>
      <c r="D985">
        <v>65.230634773631394</v>
      </c>
    </row>
    <row r="986" spans="1:4" hidden="1" x14ac:dyDescent="0.2">
      <c r="A986" t="s">
        <v>406</v>
      </c>
      <c r="B986" t="s">
        <v>373</v>
      </c>
      <c r="C986" t="str">
        <f t="shared" si="15"/>
        <v>2024</v>
      </c>
      <c r="D986">
        <v>62.254864046072903</v>
      </c>
    </row>
    <row r="987" spans="1:4" hidden="1" x14ac:dyDescent="0.2">
      <c r="A987" t="s">
        <v>407</v>
      </c>
      <c r="B987" t="s">
        <v>341</v>
      </c>
      <c r="C987" t="str">
        <f t="shared" si="15"/>
        <v>2016</v>
      </c>
      <c r="D987">
        <v>23.445680297738502</v>
      </c>
    </row>
    <row r="988" spans="1:4" hidden="1" x14ac:dyDescent="0.2">
      <c r="A988" t="s">
        <v>407</v>
      </c>
      <c r="B988" t="s">
        <v>342</v>
      </c>
      <c r="C988" t="str">
        <f t="shared" si="15"/>
        <v>2017</v>
      </c>
      <c r="D988">
        <v>29.622851546759499</v>
      </c>
    </row>
    <row r="989" spans="1:4" hidden="1" x14ac:dyDescent="0.2">
      <c r="A989" t="s">
        <v>407</v>
      </c>
      <c r="B989" t="s">
        <v>343</v>
      </c>
      <c r="C989" t="str">
        <f t="shared" si="15"/>
        <v>2018</v>
      </c>
      <c r="D989">
        <v>30.797542752040101</v>
      </c>
    </row>
    <row r="990" spans="1:4" hidden="1" x14ac:dyDescent="0.2">
      <c r="A990" t="s">
        <v>407</v>
      </c>
      <c r="B990" t="s">
        <v>354</v>
      </c>
      <c r="C990" t="str">
        <f t="shared" si="15"/>
        <v>2019</v>
      </c>
      <c r="D990">
        <v>29.565476603890701</v>
      </c>
    </row>
    <row r="991" spans="1:4" hidden="1" x14ac:dyDescent="0.2">
      <c r="A991" t="s">
        <v>407</v>
      </c>
      <c r="B991" t="s">
        <v>355</v>
      </c>
      <c r="C991" t="str">
        <f t="shared" si="15"/>
        <v>2020</v>
      </c>
      <c r="D991">
        <v>29.857099967861298</v>
      </c>
    </row>
    <row r="992" spans="1:4" hidden="1" x14ac:dyDescent="0.2">
      <c r="A992" t="s">
        <v>407</v>
      </c>
      <c r="B992" t="s">
        <v>356</v>
      </c>
      <c r="C992" t="str">
        <f t="shared" si="15"/>
        <v>2021</v>
      </c>
      <c r="D992">
        <v>27.012895941428201</v>
      </c>
    </row>
    <row r="993" spans="1:4" hidden="1" x14ac:dyDescent="0.2">
      <c r="A993" t="s">
        <v>407</v>
      </c>
      <c r="B993" t="s">
        <v>358</v>
      </c>
      <c r="C993" t="str">
        <f t="shared" si="15"/>
        <v>2022</v>
      </c>
      <c r="D993">
        <v>40.121107915111402</v>
      </c>
    </row>
    <row r="994" spans="1:4" hidden="1" x14ac:dyDescent="0.2">
      <c r="A994" t="s">
        <v>407</v>
      </c>
      <c r="B994" t="s">
        <v>372</v>
      </c>
      <c r="C994" t="str">
        <f t="shared" si="15"/>
        <v>2023</v>
      </c>
      <c r="D994">
        <v>51.606784881416999</v>
      </c>
    </row>
    <row r="995" spans="1:4" hidden="1" x14ac:dyDescent="0.2">
      <c r="A995" t="s">
        <v>407</v>
      </c>
      <c r="B995" t="s">
        <v>373</v>
      </c>
      <c r="C995" t="str">
        <f t="shared" si="15"/>
        <v>2024</v>
      </c>
      <c r="D995">
        <v>42.107910864925998</v>
      </c>
    </row>
    <row r="996" spans="1:4" hidden="1" x14ac:dyDescent="0.2">
      <c r="A996" t="s">
        <v>408</v>
      </c>
      <c r="B996" t="s">
        <v>343</v>
      </c>
      <c r="C996" t="str">
        <f t="shared" si="15"/>
        <v>2018</v>
      </c>
    </row>
    <row r="997" spans="1:4" hidden="1" x14ac:dyDescent="0.2">
      <c r="A997" t="s">
        <v>408</v>
      </c>
      <c r="B997" t="s">
        <v>354</v>
      </c>
      <c r="C997" t="str">
        <f t="shared" si="15"/>
        <v>2019</v>
      </c>
      <c r="D997">
        <v>24.181451613449699</v>
      </c>
    </row>
    <row r="998" spans="1:4" hidden="1" x14ac:dyDescent="0.2">
      <c r="A998" t="s">
        <v>408</v>
      </c>
      <c r="B998" t="s">
        <v>355</v>
      </c>
      <c r="C998" t="str">
        <f t="shared" si="15"/>
        <v>2020</v>
      </c>
      <c r="D998">
        <v>25.671604714068</v>
      </c>
    </row>
    <row r="999" spans="1:4" hidden="1" x14ac:dyDescent="0.2">
      <c r="A999" t="s">
        <v>408</v>
      </c>
      <c r="B999" t="s">
        <v>356</v>
      </c>
      <c r="C999" t="str">
        <f t="shared" si="15"/>
        <v>2021</v>
      </c>
      <c r="D999">
        <v>31.6319424229353</v>
      </c>
    </row>
    <row r="1000" spans="1:4" hidden="1" x14ac:dyDescent="0.2">
      <c r="A1000" t="s">
        <v>408</v>
      </c>
      <c r="B1000" t="s">
        <v>358</v>
      </c>
      <c r="C1000" t="str">
        <f t="shared" si="15"/>
        <v>2022</v>
      </c>
      <c r="D1000">
        <v>28.404575340971</v>
      </c>
    </row>
    <row r="1001" spans="1:4" hidden="1" x14ac:dyDescent="0.2">
      <c r="A1001" t="s">
        <v>409</v>
      </c>
      <c r="B1001" t="s">
        <v>344</v>
      </c>
      <c r="C1001" t="str">
        <f t="shared" si="15"/>
        <v>2004</v>
      </c>
      <c r="D1001">
        <v>30.962643185144099</v>
      </c>
    </row>
    <row r="1002" spans="1:4" hidden="1" x14ac:dyDescent="0.2">
      <c r="A1002" t="s">
        <v>409</v>
      </c>
      <c r="B1002" t="s">
        <v>345</v>
      </c>
      <c r="C1002" t="str">
        <f t="shared" si="15"/>
        <v>2005</v>
      </c>
      <c r="D1002">
        <v>36.133681806927299</v>
      </c>
    </row>
    <row r="1003" spans="1:4" hidden="1" x14ac:dyDescent="0.2">
      <c r="A1003" t="s">
        <v>409</v>
      </c>
      <c r="B1003" t="s">
        <v>346</v>
      </c>
      <c r="C1003" t="str">
        <f t="shared" si="15"/>
        <v>2006</v>
      </c>
      <c r="D1003">
        <v>30.8862951067448</v>
      </c>
    </row>
    <row r="1004" spans="1:4" hidden="1" x14ac:dyDescent="0.2">
      <c r="A1004" t="s">
        <v>409</v>
      </c>
      <c r="B1004" t="s">
        <v>347</v>
      </c>
      <c r="C1004" t="str">
        <f t="shared" si="15"/>
        <v>2007</v>
      </c>
      <c r="D1004">
        <v>29.195702913671798</v>
      </c>
    </row>
    <row r="1005" spans="1:4" hidden="1" x14ac:dyDescent="0.2">
      <c r="A1005" t="s">
        <v>409</v>
      </c>
      <c r="B1005" t="s">
        <v>348</v>
      </c>
      <c r="C1005" t="str">
        <f t="shared" si="15"/>
        <v>2008</v>
      </c>
      <c r="D1005">
        <v>30.552394938290899</v>
      </c>
    </row>
    <row r="1006" spans="1:4" hidden="1" x14ac:dyDescent="0.2">
      <c r="A1006" t="s">
        <v>409</v>
      </c>
      <c r="B1006" t="s">
        <v>349</v>
      </c>
      <c r="C1006" t="str">
        <f t="shared" si="15"/>
        <v>2009</v>
      </c>
      <c r="D1006">
        <v>31.792975600457499</v>
      </c>
    </row>
    <row r="1007" spans="1:4" hidden="1" x14ac:dyDescent="0.2">
      <c r="A1007" t="s">
        <v>409</v>
      </c>
      <c r="B1007" t="s">
        <v>350</v>
      </c>
      <c r="C1007" t="str">
        <f t="shared" si="15"/>
        <v>2010</v>
      </c>
      <c r="D1007">
        <v>30.9959008062831</v>
      </c>
    </row>
    <row r="1008" spans="1:4" hidden="1" x14ac:dyDescent="0.2">
      <c r="A1008" t="s">
        <v>409</v>
      </c>
      <c r="B1008" t="s">
        <v>351</v>
      </c>
      <c r="C1008" t="str">
        <f t="shared" si="15"/>
        <v>2011</v>
      </c>
      <c r="D1008">
        <v>33.7679297840644</v>
      </c>
    </row>
    <row r="1009" spans="1:4" hidden="1" x14ac:dyDescent="0.2">
      <c r="A1009" t="s">
        <v>409</v>
      </c>
      <c r="B1009" t="s">
        <v>352</v>
      </c>
      <c r="C1009" t="str">
        <f t="shared" si="15"/>
        <v>2012</v>
      </c>
      <c r="D1009">
        <v>34.863098532650604</v>
      </c>
    </row>
    <row r="1010" spans="1:4" hidden="1" x14ac:dyDescent="0.2">
      <c r="A1010" t="s">
        <v>409</v>
      </c>
      <c r="B1010" t="s">
        <v>353</v>
      </c>
      <c r="C1010" t="str">
        <f t="shared" si="15"/>
        <v>2013</v>
      </c>
      <c r="D1010">
        <v>29.606362783297001</v>
      </c>
    </row>
    <row r="1011" spans="1:4" hidden="1" x14ac:dyDescent="0.2">
      <c r="A1011" t="s">
        <v>409</v>
      </c>
      <c r="B1011" t="s">
        <v>339</v>
      </c>
      <c r="C1011" t="str">
        <f t="shared" si="15"/>
        <v>2014</v>
      </c>
      <c r="D1011">
        <v>36.598144054424502</v>
      </c>
    </row>
    <row r="1012" spans="1:4" hidden="1" x14ac:dyDescent="0.2">
      <c r="A1012" t="s">
        <v>409</v>
      </c>
      <c r="B1012" t="s">
        <v>340</v>
      </c>
      <c r="C1012" t="str">
        <f t="shared" si="15"/>
        <v>2015</v>
      </c>
      <c r="D1012">
        <v>42.9601310076185</v>
      </c>
    </row>
    <row r="1013" spans="1:4" hidden="1" x14ac:dyDescent="0.2">
      <c r="A1013" t="s">
        <v>409</v>
      </c>
      <c r="B1013" t="s">
        <v>341</v>
      </c>
      <c r="C1013" t="str">
        <f t="shared" si="15"/>
        <v>2016</v>
      </c>
      <c r="D1013">
        <v>45.123747066411198</v>
      </c>
    </row>
    <row r="1014" spans="1:4" hidden="1" x14ac:dyDescent="0.2">
      <c r="A1014" t="s">
        <v>409</v>
      </c>
      <c r="B1014" t="s">
        <v>342</v>
      </c>
      <c r="C1014" t="str">
        <f t="shared" si="15"/>
        <v>2017</v>
      </c>
      <c r="D1014">
        <v>42.268135271058</v>
      </c>
    </row>
    <row r="1015" spans="1:4" hidden="1" x14ac:dyDescent="0.2">
      <c r="A1015" t="s">
        <v>409</v>
      </c>
      <c r="B1015" t="s">
        <v>343</v>
      </c>
      <c r="C1015" t="str">
        <f t="shared" si="15"/>
        <v>2018</v>
      </c>
      <c r="D1015">
        <v>45.697717129025698</v>
      </c>
    </row>
    <row r="1016" spans="1:4" hidden="1" x14ac:dyDescent="0.2">
      <c r="A1016" t="s">
        <v>409</v>
      </c>
      <c r="B1016" t="s">
        <v>354</v>
      </c>
      <c r="C1016" t="str">
        <f t="shared" si="15"/>
        <v>2019</v>
      </c>
      <c r="D1016">
        <v>54.599840317896501</v>
      </c>
    </row>
    <row r="1017" spans="1:4" hidden="1" x14ac:dyDescent="0.2">
      <c r="A1017" t="s">
        <v>409</v>
      </c>
      <c r="B1017" t="s">
        <v>355</v>
      </c>
      <c r="C1017" t="str">
        <f t="shared" si="15"/>
        <v>2020</v>
      </c>
      <c r="D1017">
        <v>67.601655126212407</v>
      </c>
    </row>
    <row r="1018" spans="1:4" hidden="1" x14ac:dyDescent="0.2">
      <c r="A1018" t="s">
        <v>409</v>
      </c>
      <c r="B1018" t="s">
        <v>356</v>
      </c>
      <c r="C1018" t="str">
        <f t="shared" si="15"/>
        <v>2021</v>
      </c>
      <c r="D1018">
        <v>72.324895550167</v>
      </c>
    </row>
    <row r="1019" spans="1:4" hidden="1" x14ac:dyDescent="0.2">
      <c r="A1019" t="s">
        <v>409</v>
      </c>
      <c r="B1019" t="s">
        <v>358</v>
      </c>
      <c r="C1019" t="str">
        <f t="shared" si="15"/>
        <v>2022</v>
      </c>
      <c r="D1019">
        <v>83.982445877151306</v>
      </c>
    </row>
    <row r="1020" spans="1:4" hidden="1" x14ac:dyDescent="0.2">
      <c r="A1020" t="s">
        <v>410</v>
      </c>
      <c r="B1020" t="s">
        <v>344</v>
      </c>
      <c r="C1020" t="str">
        <f t="shared" si="15"/>
        <v>2004</v>
      </c>
      <c r="D1020">
        <v>28.893210091727902</v>
      </c>
    </row>
    <row r="1021" spans="1:4" hidden="1" x14ac:dyDescent="0.2">
      <c r="A1021" t="s">
        <v>410</v>
      </c>
      <c r="B1021" t="s">
        <v>345</v>
      </c>
      <c r="C1021" t="str">
        <f t="shared" si="15"/>
        <v>2005</v>
      </c>
      <c r="D1021">
        <v>11.833099423619901</v>
      </c>
    </row>
    <row r="1022" spans="1:4" hidden="1" x14ac:dyDescent="0.2">
      <c r="A1022" t="s">
        <v>410</v>
      </c>
      <c r="B1022" t="s">
        <v>346</v>
      </c>
      <c r="C1022" t="str">
        <f t="shared" si="15"/>
        <v>2006</v>
      </c>
      <c r="D1022">
        <v>23.506676084494501</v>
      </c>
    </row>
    <row r="1023" spans="1:4" hidden="1" x14ac:dyDescent="0.2">
      <c r="A1023" t="s">
        <v>410</v>
      </c>
      <c r="B1023" t="s">
        <v>347</v>
      </c>
      <c r="C1023" t="str">
        <f t="shared" si="15"/>
        <v>2007</v>
      </c>
      <c r="D1023">
        <v>43.8746673102467</v>
      </c>
    </row>
    <row r="1024" spans="1:4" hidden="1" x14ac:dyDescent="0.2">
      <c r="A1024" t="s">
        <v>410</v>
      </c>
      <c r="B1024" t="s">
        <v>348</v>
      </c>
      <c r="C1024" t="str">
        <f t="shared" si="15"/>
        <v>2008</v>
      </c>
      <c r="D1024">
        <v>51.624599625894803</v>
      </c>
    </row>
    <row r="1025" spans="1:4" hidden="1" x14ac:dyDescent="0.2">
      <c r="A1025" t="s">
        <v>410</v>
      </c>
      <c r="B1025" t="s">
        <v>349</v>
      </c>
      <c r="C1025" t="str">
        <f t="shared" si="15"/>
        <v>2009</v>
      </c>
      <c r="D1025">
        <v>50.3447524001026</v>
      </c>
    </row>
    <row r="1026" spans="1:4" hidden="1" x14ac:dyDescent="0.2">
      <c r="A1026" t="s">
        <v>410</v>
      </c>
      <c r="B1026" t="s">
        <v>350</v>
      </c>
      <c r="C1026" t="str">
        <f t="shared" si="15"/>
        <v>2010</v>
      </c>
      <c r="D1026">
        <v>53.801180040805498</v>
      </c>
    </row>
    <row r="1027" spans="1:4" hidden="1" x14ac:dyDescent="0.2">
      <c r="A1027" t="s">
        <v>410</v>
      </c>
      <c r="B1027" t="s">
        <v>351</v>
      </c>
      <c r="C1027" t="str">
        <f t="shared" ref="C1027:C1039" si="16">RIGHT(B1027,4)</f>
        <v>2011</v>
      </c>
      <c r="D1027">
        <v>56.392592169330698</v>
      </c>
    </row>
    <row r="1028" spans="1:4" hidden="1" x14ac:dyDescent="0.2">
      <c r="A1028" t="s">
        <v>410</v>
      </c>
      <c r="B1028" t="s">
        <v>352</v>
      </c>
      <c r="C1028" t="str">
        <f t="shared" si="16"/>
        <v>2012</v>
      </c>
      <c r="D1028">
        <v>59.076431882852702</v>
      </c>
    </row>
    <row r="1029" spans="1:4" hidden="1" x14ac:dyDescent="0.2">
      <c r="A1029" t="s">
        <v>410</v>
      </c>
      <c r="B1029" t="s">
        <v>353</v>
      </c>
      <c r="C1029" t="str">
        <f t="shared" si="16"/>
        <v>2013</v>
      </c>
      <c r="D1029">
        <v>56.067801389890398</v>
      </c>
    </row>
    <row r="1030" spans="1:4" hidden="1" x14ac:dyDescent="0.2">
      <c r="A1030" t="s">
        <v>410</v>
      </c>
      <c r="B1030" t="s">
        <v>339</v>
      </c>
      <c r="C1030" t="str">
        <f t="shared" si="16"/>
        <v>2014</v>
      </c>
      <c r="D1030">
        <v>52.026790606718201</v>
      </c>
    </row>
    <row r="1031" spans="1:4" hidden="1" x14ac:dyDescent="0.2">
      <c r="A1031" t="s">
        <v>410</v>
      </c>
      <c r="B1031" t="s">
        <v>340</v>
      </c>
      <c r="C1031" t="str">
        <f t="shared" si="16"/>
        <v>2015</v>
      </c>
      <c r="D1031">
        <v>52.895440048566599</v>
      </c>
    </row>
    <row r="1032" spans="1:4" hidden="1" x14ac:dyDescent="0.2">
      <c r="A1032" t="s">
        <v>410</v>
      </c>
      <c r="B1032" t="s">
        <v>341</v>
      </c>
      <c r="C1032" t="str">
        <f t="shared" si="16"/>
        <v>2016</v>
      </c>
      <c r="D1032">
        <v>53.027838439639297</v>
      </c>
    </row>
    <row r="1033" spans="1:4" hidden="1" x14ac:dyDescent="0.2">
      <c r="A1033" t="s">
        <v>410</v>
      </c>
      <c r="B1033" t="s">
        <v>342</v>
      </c>
      <c r="C1033" t="str">
        <f t="shared" si="16"/>
        <v>2017</v>
      </c>
      <c r="D1033">
        <v>53.197781980968401</v>
      </c>
    </row>
    <row r="1034" spans="1:4" hidden="1" x14ac:dyDescent="0.2">
      <c r="A1034" t="s">
        <v>410</v>
      </c>
      <c r="B1034" t="s">
        <v>343</v>
      </c>
      <c r="C1034" t="str">
        <f t="shared" si="16"/>
        <v>2018</v>
      </c>
      <c r="D1034">
        <v>60.374842124864102</v>
      </c>
    </row>
    <row r="1035" spans="1:4" hidden="1" x14ac:dyDescent="0.2">
      <c r="A1035" t="s">
        <v>410</v>
      </c>
      <c r="B1035" t="s">
        <v>354</v>
      </c>
      <c r="C1035" t="str">
        <f t="shared" si="16"/>
        <v>2019</v>
      </c>
      <c r="D1035">
        <v>56.500615234630999</v>
      </c>
    </row>
    <row r="1036" spans="1:4" hidden="1" x14ac:dyDescent="0.2">
      <c r="A1036" t="s">
        <v>410</v>
      </c>
      <c r="B1036" t="s">
        <v>355</v>
      </c>
      <c r="C1036" t="str">
        <f t="shared" si="16"/>
        <v>2020</v>
      </c>
      <c r="D1036">
        <v>57.529026089244297</v>
      </c>
    </row>
    <row r="1037" spans="1:4" hidden="1" x14ac:dyDescent="0.2">
      <c r="A1037" t="s">
        <v>410</v>
      </c>
      <c r="B1037" t="s">
        <v>356</v>
      </c>
      <c r="C1037" t="str">
        <f t="shared" si="16"/>
        <v>2021</v>
      </c>
      <c r="D1037">
        <v>68.790796728773799</v>
      </c>
    </row>
    <row r="1038" spans="1:4" hidden="1" x14ac:dyDescent="0.2">
      <c r="A1038" t="s">
        <v>410</v>
      </c>
      <c r="B1038" t="s">
        <v>358</v>
      </c>
      <c r="C1038" t="str">
        <f t="shared" si="16"/>
        <v>2022</v>
      </c>
      <c r="D1038">
        <v>68.672652622014994</v>
      </c>
    </row>
    <row r="1039" spans="1:4" hidden="1" x14ac:dyDescent="0.2">
      <c r="A1039" t="s">
        <v>336</v>
      </c>
      <c r="B1039" t="s">
        <v>358</v>
      </c>
      <c r="C1039" t="str">
        <f t="shared" si="16"/>
        <v>2022</v>
      </c>
      <c r="D1039">
        <v>7.7034622035948797</v>
      </c>
    </row>
  </sheetData>
  <autoFilter ref="A1:D1039" xr:uid="{2494079B-6C56-1F4C-A068-464F0761B51A}">
    <filterColumn colId="0">
      <filters>
        <filter val="DERM.O^B2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Deals</vt:lpstr>
      <vt:lpstr>ESG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 Spaeker</cp:lastModifiedBy>
  <dcterms:created xsi:type="dcterms:W3CDTF">2025-08-14T16:05:14Z</dcterms:created>
  <dcterms:modified xsi:type="dcterms:W3CDTF">2025-08-14T17:26:34Z</dcterms:modified>
</cp:coreProperties>
</file>