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Python_Projects\wet_lab_data_analysis\test_files\"/>
    </mc:Choice>
  </mc:AlternateContent>
  <xr:revisionPtr revIDLastSave="0" documentId="8_{22B45274-5984-4A5C-BAE6-0E2C98280FD3}" xr6:coauthVersionLast="47" xr6:coauthVersionMax="47" xr10:uidLastSave="{00000000-0000-0000-0000-000000000000}"/>
  <bookViews>
    <workbookView xWindow="-120" yWindow="-120" windowWidth="29040" windowHeight="15720" xr2:uid="{CFD08464-9A9A-4797-8BDC-BA71ABD7D100}"/>
  </bookViews>
  <sheets>
    <sheet name="Steady-State Parameter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4" i="2" l="1"/>
</calcChain>
</file>

<file path=xl/sharedStrings.xml><?xml version="1.0" encoding="utf-8"?>
<sst xmlns="http://schemas.openxmlformats.org/spreadsheetml/2006/main" count="41" uniqueCount="41">
  <si>
    <t>SDEV</t>
  </si>
  <si>
    <t>Average</t>
  </si>
  <si>
    <t>Preload adjusted maximal power (mWatts/µL^2)</t>
  </si>
  <si>
    <t>Maximal Power (mWatts)</t>
  </si>
  <si>
    <t>Tau_l (msec)</t>
  </si>
  <si>
    <t>Tau_g (msec)</t>
  </si>
  <si>
    <t>Tau_w (msec)</t>
  </si>
  <si>
    <t>V@dPdt min (µL)</t>
  </si>
  <si>
    <t>V@dPdt max (µL)</t>
  </si>
  <si>
    <t>P@dPdt max (mmHg)</t>
  </si>
  <si>
    <t>P@dVdt max (mmHg)</t>
  </si>
  <si>
    <t>dVdt min (µL/sec)</t>
  </si>
  <si>
    <t>dVdt max (µL/sec)</t>
  </si>
  <si>
    <t>dPdt min (mmHg/sec)</t>
  </si>
  <si>
    <t>dPdt max (mmHg/sec)</t>
  </si>
  <si>
    <t>Arterial Elastance (Ea) (mmHg/µL)</t>
  </si>
  <si>
    <t>Stroke Work (mmHg*µL)</t>
  </si>
  <si>
    <t>Cardiac Output (µL/min)</t>
  </si>
  <si>
    <t>Ejection Fraction (%)</t>
  </si>
  <si>
    <t>Stroke Volume (µL)</t>
  </si>
  <si>
    <t>End-diastolic Pressure (mmHg)</t>
  </si>
  <si>
    <t>End-systolic Pressure (mmHg)</t>
  </si>
  <si>
    <t>Minimum Pressure (mmHg)</t>
  </si>
  <si>
    <t>Maximum Pressure (mmHg)</t>
  </si>
  <si>
    <t>End-diastolic Volume (µL)</t>
  </si>
  <si>
    <t>End-systolic Volume (µL)</t>
  </si>
  <si>
    <t>Minimum Volume (µL)</t>
  </si>
  <si>
    <t>Maximum Volume (µL)</t>
  </si>
  <si>
    <t>Heart rate (bpm)</t>
  </si>
  <si>
    <t>Loop Number</t>
  </si>
  <si>
    <t>STEADY-STATE PARAMETERS</t>
  </si>
  <si>
    <t>Data File Name</t>
  </si>
  <si>
    <t>Diagnosis</t>
  </si>
  <si>
    <t>Gender</t>
  </si>
  <si>
    <t>Age</t>
  </si>
  <si>
    <t>Original pressure data contained negative values (minP = -4.872 mmHg). Solution method: data was left intact.</t>
  </si>
  <si>
    <t>Description</t>
  </si>
  <si>
    <t>Study Date</t>
  </si>
  <si>
    <t>Subject ID</t>
  </si>
  <si>
    <t>Subject</t>
  </si>
  <si>
    <t>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</si>
</sst>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color indexed="61"/>
      <name val="Arial"/>
    </font>
    <font>
      <i/>
      <sz val="10"/>
      <color indexed="1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 applyAlignment="1">
      <alignment horizontal="left" wrapText="1"/>
    </xf>
    <xf numFmtId="164" fontId="1" fillId="0" borderId="0" xfId="1" applyNumberFormat="1" applyAlignment="1">
      <alignment horizontal="left" wrapText="1"/>
    </xf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1" fillId="3" borderId="3" xfId="1" applyFill="1" applyBorder="1" applyAlignment="1">
      <alignment horizontal="left"/>
    </xf>
    <xf numFmtId="0" fontId="3" fillId="3" borderId="4" xfId="1" applyFont="1" applyFill="1" applyBorder="1" applyAlignment="1">
      <alignment horizontal="left"/>
    </xf>
    <xf numFmtId="0" fontId="1" fillId="3" borderId="0" xfId="1" applyFill="1" applyAlignment="1">
      <alignment horizontal="left"/>
    </xf>
    <xf numFmtId="0" fontId="3" fillId="3" borderId="5" xfId="1" applyFont="1" applyFill="1" applyBorder="1" applyAlignment="1">
      <alignment horizontal="left"/>
    </xf>
    <xf numFmtId="0" fontId="1" fillId="3" borderId="6" xfId="1" applyFill="1" applyBorder="1" applyAlignment="1">
      <alignment horizontal="left"/>
    </xf>
    <xf numFmtId="0" fontId="3" fillId="3" borderId="7" xfId="1" applyFont="1" applyFill="1" applyBorder="1" applyAlignment="1">
      <alignment horizontal="left"/>
    </xf>
  </cellXfs>
  <cellStyles count="2">
    <cellStyle name="Normal" xfId="0" builtinId="0"/>
    <cellStyle name="Normal 2" xfId="1" xr:uid="{01100032-8F38-49BD-B2D0-9FED3B653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208C-C8A6-4EBE-B5EF-3C82E4C87774}">
  <dimension ref="A1:AB65"/>
  <sheetViews>
    <sheetView tabSelected="1" workbookViewId="0">
      <selection activeCell="B9" sqref="B9"/>
    </sheetView>
  </sheetViews>
  <sheetFormatPr defaultRowHeight="12.75" x14ac:dyDescent="0.2"/>
  <cols>
    <col min="1" max="1" width="14.7109375" style="1" customWidth="1"/>
    <col min="2" max="3" width="9.140625" style="1"/>
    <col min="4" max="4" width="8.5703125" style="1" bestFit="1" customWidth="1"/>
    <col min="5" max="5" width="7.42578125" style="1" bestFit="1" customWidth="1"/>
    <col min="6" max="6" width="7.85546875" style="1" bestFit="1" customWidth="1"/>
    <col min="7" max="7" width="9.140625" style="1"/>
    <col min="8" max="8" width="8.5703125" style="1" bestFit="1" customWidth="1"/>
    <col min="9" max="9" width="8.42578125" style="1" bestFit="1" customWidth="1"/>
    <col min="10" max="10" width="7.7109375" style="1" customWidth="1"/>
    <col min="11" max="11" width="7.28515625" style="1" bestFit="1" customWidth="1"/>
    <col min="12" max="12" width="7.7109375" style="1" bestFit="1" customWidth="1"/>
    <col min="13" max="13" width="8.5703125" style="1" bestFit="1" customWidth="1"/>
    <col min="14" max="14" width="8.7109375" style="1" bestFit="1" customWidth="1"/>
    <col min="15" max="15" width="8.5703125" style="1" bestFit="1" customWidth="1"/>
    <col min="16" max="16" width="9" style="1" bestFit="1" customWidth="1"/>
    <col min="17" max="17" width="8.5703125" style="1" bestFit="1" customWidth="1"/>
    <col min="18" max="18" width="9" style="1" bestFit="1" customWidth="1"/>
    <col min="19" max="19" width="8.42578125" style="1" bestFit="1" customWidth="1"/>
    <col min="20" max="21" width="8" style="1" bestFit="1" customWidth="1"/>
    <col min="22" max="22" width="8.28515625" style="1" bestFit="1" customWidth="1"/>
    <col min="23" max="23" width="8" style="1" bestFit="1" customWidth="1"/>
    <col min="24" max="26" width="6.7109375" style="1" bestFit="1" customWidth="1"/>
    <col min="27" max="28" width="8.7109375" style="1" bestFit="1" customWidth="1"/>
    <col min="29" max="16384" width="9.140625" style="1"/>
  </cols>
  <sheetData>
    <row r="1" spans="1:28" s="9" customFormat="1" x14ac:dyDescent="0.2">
      <c r="A1" s="10" t="s">
        <v>40</v>
      </c>
    </row>
    <row r="2" spans="1:28" s="7" customFormat="1" x14ac:dyDescent="0.2">
      <c r="A2" s="8" t="s">
        <v>39</v>
      </c>
    </row>
    <row r="3" spans="1:28" s="7" customFormat="1" x14ac:dyDescent="0.2">
      <c r="A3" s="8" t="s">
        <v>38</v>
      </c>
    </row>
    <row r="4" spans="1:28" s="7" customFormat="1" x14ac:dyDescent="0.2">
      <c r="A4" s="8" t="s">
        <v>37</v>
      </c>
    </row>
    <row r="5" spans="1:28" s="7" customFormat="1" x14ac:dyDescent="0.2">
      <c r="A5" s="8" t="s">
        <v>36</v>
      </c>
      <c r="B5" s="7" t="s">
        <v>35</v>
      </c>
    </row>
    <row r="6" spans="1:28" s="7" customFormat="1" x14ac:dyDescent="0.2">
      <c r="A6" s="8" t="s">
        <v>34</v>
      </c>
    </row>
    <row r="7" spans="1:28" s="7" customFormat="1" x14ac:dyDescent="0.2">
      <c r="A7" s="8" t="s">
        <v>33</v>
      </c>
    </row>
    <row r="8" spans="1:28" s="7" customFormat="1" x14ac:dyDescent="0.2">
      <c r="A8" s="8" t="s">
        <v>32</v>
      </c>
    </row>
    <row r="9" spans="1:28" s="5" customFormat="1" x14ac:dyDescent="0.2">
      <c r="A9" s="6" t="s">
        <v>31</v>
      </c>
    </row>
    <row r="12" spans="1:28" s="3" customFormat="1" ht="15" x14ac:dyDescent="0.2">
      <c r="A12" s="4" t="s">
        <v>30</v>
      </c>
    </row>
    <row r="14" spans="1:28" ht="76.5" x14ac:dyDescent="0.2">
      <c r="A14" s="1" t="s">
        <v>29</v>
      </c>
      <c r="B14" s="1" t="s">
        <v>28</v>
      </c>
      <c r="C14" s="1" t="s">
        <v>27</v>
      </c>
      <c r="D14" s="1" t="s">
        <v>26</v>
      </c>
      <c r="E14" s="1" t="s">
        <v>25</v>
      </c>
      <c r="F14" s="1" t="s">
        <v>24</v>
      </c>
      <c r="G14" s="1" t="s">
        <v>23</v>
      </c>
      <c r="H14" s="1" t="s">
        <v>22</v>
      </c>
      <c r="I14" s="1" t="s">
        <v>21</v>
      </c>
      <c r="J14" s="1" t="s">
        <v>20</v>
      </c>
      <c r="K14" s="1" t="s">
        <v>19</v>
      </c>
      <c r="L14" s="1" t="s">
        <v>18</v>
      </c>
      <c r="M14" s="1" t="s">
        <v>17</v>
      </c>
      <c r="N14" s="1" t="s">
        <v>16</v>
      </c>
      <c r="O14" s="1" t="s">
        <v>15</v>
      </c>
      <c r="P14" s="1" t="s">
        <v>14</v>
      </c>
      <c r="Q14" s="1" t="s">
        <v>13</v>
      </c>
      <c r="R14" s="1" t="s">
        <v>12</v>
      </c>
      <c r="S14" s="1" t="s">
        <v>11</v>
      </c>
      <c r="T14" s="1" t="s">
        <v>10</v>
      </c>
      <c r="U14" s="1" t="s">
        <v>9</v>
      </c>
      <c r="V14" s="1" t="s">
        <v>8</v>
      </c>
      <c r="W14" s="1" t="s">
        <v>7</v>
      </c>
      <c r="X14" s="1" t="s">
        <v>6</v>
      </c>
      <c r="Y14" s="1" t="s">
        <v>5</v>
      </c>
      <c r="Z14" s="1" t="s">
        <v>4</v>
      </c>
      <c r="AA14" s="1" t="s">
        <v>3</v>
      </c>
      <c r="AB14" s="1" t="s">
        <v>2</v>
      </c>
    </row>
    <row r="15" spans="1:28" x14ac:dyDescent="0.2">
      <c r="A15" s="1">
        <v>1</v>
      </c>
      <c r="B15" s="1">
        <v>531</v>
      </c>
      <c r="C15" s="1">
        <v>44.83</v>
      </c>
      <c r="D15" s="1">
        <v>26.04</v>
      </c>
      <c r="E15" s="1">
        <v>29.81</v>
      </c>
      <c r="F15" s="1">
        <v>39.950000000000003</v>
      </c>
      <c r="G15" s="1">
        <v>101.44</v>
      </c>
      <c r="H15" s="1">
        <v>-2.68</v>
      </c>
      <c r="I15" s="1">
        <v>97.22</v>
      </c>
      <c r="J15" s="1">
        <v>2.63</v>
      </c>
      <c r="K15" s="1">
        <v>18.79</v>
      </c>
      <c r="L15" s="1">
        <v>41.92</v>
      </c>
      <c r="M15" s="1">
        <v>9977.6200000000008</v>
      </c>
      <c r="N15" s="1">
        <v>1328</v>
      </c>
      <c r="O15" s="1">
        <v>5.17</v>
      </c>
      <c r="P15" s="1">
        <v>11470</v>
      </c>
      <c r="Q15" s="1">
        <v>-11979</v>
      </c>
      <c r="R15" s="1">
        <v>665</v>
      </c>
      <c r="S15" s="1">
        <v>-449</v>
      </c>
      <c r="T15" s="1">
        <v>2.5</v>
      </c>
      <c r="U15" s="1">
        <v>60.9</v>
      </c>
      <c r="V15" s="1">
        <v>40.61</v>
      </c>
      <c r="W15" s="1">
        <v>27.47</v>
      </c>
      <c r="X15" s="1">
        <v>4.6399999999999997</v>
      </c>
      <c r="Y15" s="1">
        <v>6.36</v>
      </c>
      <c r="Z15" s="1">
        <v>0</v>
      </c>
      <c r="AA15" s="1">
        <v>5.16</v>
      </c>
      <c r="AB15" s="1">
        <v>32.31</v>
      </c>
    </row>
    <row r="16" spans="1:28" x14ac:dyDescent="0.2">
      <c r="A16" s="1">
        <v>2</v>
      </c>
      <c r="B16" s="1">
        <v>526</v>
      </c>
      <c r="C16" s="1">
        <v>40.64</v>
      </c>
      <c r="D16" s="1">
        <v>28.4</v>
      </c>
      <c r="E16" s="1">
        <v>29.88</v>
      </c>
      <c r="F16" s="1">
        <v>40.56</v>
      </c>
      <c r="G16" s="1">
        <v>103.57</v>
      </c>
      <c r="H16" s="1">
        <v>-0.8</v>
      </c>
      <c r="I16" s="1">
        <v>97.98</v>
      </c>
      <c r="J16" s="1">
        <v>3.17</v>
      </c>
      <c r="K16" s="1">
        <v>12.24</v>
      </c>
      <c r="L16" s="1">
        <v>30.11</v>
      </c>
      <c r="M16" s="1">
        <v>6441.02</v>
      </c>
      <c r="N16" s="1">
        <v>1172</v>
      </c>
      <c r="O16" s="1">
        <v>8.01</v>
      </c>
      <c r="P16" s="1">
        <v>11438</v>
      </c>
      <c r="Q16" s="1">
        <v>-11089</v>
      </c>
      <c r="R16" s="1">
        <v>318</v>
      </c>
      <c r="S16" s="1">
        <v>-514</v>
      </c>
      <c r="T16" s="1">
        <v>-0.77</v>
      </c>
      <c r="U16" s="1">
        <v>72.05</v>
      </c>
      <c r="V16" s="1">
        <v>40.479999999999997</v>
      </c>
      <c r="W16" s="1">
        <v>28.41</v>
      </c>
      <c r="X16" s="1">
        <v>4.62</v>
      </c>
      <c r="Y16" s="1">
        <v>7.19</v>
      </c>
      <c r="Z16" s="1">
        <v>0</v>
      </c>
      <c r="AA16" s="1">
        <v>6.94</v>
      </c>
      <c r="AB16" s="1">
        <v>42.18</v>
      </c>
    </row>
    <row r="17" spans="1:28" x14ac:dyDescent="0.2">
      <c r="A17" s="1">
        <v>3</v>
      </c>
      <c r="B17" s="1">
        <v>526</v>
      </c>
      <c r="C17" s="1">
        <v>45.78</v>
      </c>
      <c r="D17" s="1">
        <v>28.84</v>
      </c>
      <c r="E17" s="1">
        <v>30.72</v>
      </c>
      <c r="F17" s="1">
        <v>45.74</v>
      </c>
      <c r="G17" s="1">
        <v>104.21</v>
      </c>
      <c r="H17" s="1">
        <v>-2.87</v>
      </c>
      <c r="I17" s="1">
        <v>98.77</v>
      </c>
      <c r="K17" s="1">
        <v>16.940000000000001</v>
      </c>
      <c r="L17" s="1">
        <v>37.01</v>
      </c>
      <c r="M17" s="1">
        <v>8917.26</v>
      </c>
      <c r="N17" s="1">
        <v>1211</v>
      </c>
      <c r="O17" s="1">
        <v>5.83</v>
      </c>
      <c r="P17" s="1">
        <v>11629</v>
      </c>
      <c r="Q17" s="1">
        <v>-11216</v>
      </c>
      <c r="R17" s="1">
        <v>538</v>
      </c>
      <c r="S17" s="1">
        <v>-468</v>
      </c>
      <c r="T17" s="1">
        <v>-2.52</v>
      </c>
      <c r="U17" s="1">
        <v>67.569999999999993</v>
      </c>
      <c r="V17" s="1">
        <v>40.770000000000003</v>
      </c>
      <c r="W17" s="1">
        <v>28.98</v>
      </c>
      <c r="X17" s="1">
        <v>3.83</v>
      </c>
      <c r="Y17" s="1">
        <v>7.36</v>
      </c>
      <c r="Z17" s="1">
        <v>0</v>
      </c>
      <c r="AA17" s="1">
        <v>6.35</v>
      </c>
      <c r="AB17" s="1">
        <v>30.34</v>
      </c>
    </row>
    <row r="18" spans="1:28" x14ac:dyDescent="0.2">
      <c r="A18" s="1">
        <v>4</v>
      </c>
      <c r="B18" s="1">
        <v>526</v>
      </c>
      <c r="C18" s="1">
        <v>45.67</v>
      </c>
      <c r="D18" s="1">
        <v>26.83</v>
      </c>
      <c r="E18" s="1">
        <v>30.4</v>
      </c>
      <c r="F18" s="1">
        <v>40.549999999999997</v>
      </c>
      <c r="G18" s="1">
        <v>101.76</v>
      </c>
      <c r="H18" s="1">
        <v>-2.4300000000000002</v>
      </c>
      <c r="I18" s="1">
        <v>97.34</v>
      </c>
      <c r="J18" s="1">
        <v>2.75</v>
      </c>
      <c r="K18" s="1">
        <v>18.84</v>
      </c>
      <c r="L18" s="1">
        <v>41.26</v>
      </c>
      <c r="M18" s="1">
        <v>9918.2900000000009</v>
      </c>
      <c r="N18" s="1">
        <v>1355</v>
      </c>
      <c r="O18" s="1">
        <v>5.17</v>
      </c>
      <c r="P18" s="1">
        <v>11438</v>
      </c>
      <c r="Q18" s="1">
        <v>-12836</v>
      </c>
      <c r="R18" s="1">
        <v>665</v>
      </c>
      <c r="S18" s="1">
        <v>-516</v>
      </c>
      <c r="T18" s="1">
        <v>2.15</v>
      </c>
      <c r="U18" s="1">
        <v>68.62</v>
      </c>
      <c r="V18" s="1">
        <v>41.32</v>
      </c>
      <c r="W18" s="1">
        <v>28.39</v>
      </c>
      <c r="X18" s="1">
        <v>4.33</v>
      </c>
      <c r="Y18" s="1">
        <v>6.88</v>
      </c>
      <c r="Z18" s="1">
        <v>0</v>
      </c>
      <c r="AA18" s="1">
        <v>6.02</v>
      </c>
      <c r="AB18" s="1">
        <v>36.64</v>
      </c>
    </row>
    <row r="19" spans="1:28" x14ac:dyDescent="0.2">
      <c r="A19" s="1">
        <v>5</v>
      </c>
      <c r="B19" s="1">
        <v>526</v>
      </c>
      <c r="C19" s="1">
        <v>40.770000000000003</v>
      </c>
      <c r="D19" s="1">
        <v>28.22</v>
      </c>
      <c r="E19" s="1">
        <v>29.38</v>
      </c>
      <c r="F19" s="1">
        <v>40.700000000000003</v>
      </c>
      <c r="G19" s="1">
        <v>103.54</v>
      </c>
      <c r="H19" s="1">
        <v>-0.9</v>
      </c>
      <c r="I19" s="1">
        <v>97.18</v>
      </c>
      <c r="J19" s="1">
        <v>3.13</v>
      </c>
      <c r="K19" s="1">
        <v>12.54</v>
      </c>
      <c r="L19" s="1">
        <v>30.77</v>
      </c>
      <c r="M19" s="1">
        <v>6602.36</v>
      </c>
      <c r="N19" s="1">
        <v>1200</v>
      </c>
      <c r="O19" s="1">
        <v>7.75</v>
      </c>
      <c r="P19" s="1">
        <v>11534</v>
      </c>
      <c r="Q19" s="1">
        <v>-11184</v>
      </c>
      <c r="R19" s="1">
        <v>344</v>
      </c>
      <c r="S19" s="1">
        <v>-526</v>
      </c>
      <c r="T19" s="1">
        <v>-0.9</v>
      </c>
      <c r="U19" s="1">
        <v>66.209999999999994</v>
      </c>
      <c r="V19" s="1">
        <v>40.58</v>
      </c>
      <c r="W19" s="1">
        <v>28.23</v>
      </c>
      <c r="X19" s="1">
        <v>4.79</v>
      </c>
      <c r="Y19" s="1">
        <v>7.23</v>
      </c>
      <c r="Z19" s="1">
        <v>0</v>
      </c>
      <c r="AA19" s="1">
        <v>7.12</v>
      </c>
      <c r="AB19" s="1">
        <v>42.97</v>
      </c>
    </row>
    <row r="20" spans="1:28" x14ac:dyDescent="0.2">
      <c r="A20" s="1">
        <v>6</v>
      </c>
      <c r="B20" s="1">
        <v>526</v>
      </c>
      <c r="C20" s="1">
        <v>45.78</v>
      </c>
      <c r="D20" s="1">
        <v>29.33</v>
      </c>
      <c r="E20" s="1">
        <v>30.85</v>
      </c>
      <c r="F20" s="1">
        <v>45.78</v>
      </c>
      <c r="G20" s="1">
        <v>104.05</v>
      </c>
      <c r="H20" s="1">
        <v>-2.2000000000000002</v>
      </c>
      <c r="I20" s="1">
        <v>98.61</v>
      </c>
      <c r="K20" s="1">
        <v>16.46</v>
      </c>
      <c r="L20" s="1">
        <v>35.94</v>
      </c>
      <c r="M20" s="1">
        <v>8660.64</v>
      </c>
      <c r="N20" s="1">
        <v>1172</v>
      </c>
      <c r="O20" s="1">
        <v>5.99</v>
      </c>
      <c r="P20" s="1">
        <v>11629</v>
      </c>
      <c r="Q20" s="1">
        <v>-10835</v>
      </c>
      <c r="R20" s="1">
        <v>444</v>
      </c>
      <c r="S20" s="1">
        <v>-465</v>
      </c>
      <c r="T20" s="1">
        <v>-2.08</v>
      </c>
      <c r="U20" s="1">
        <v>69.19</v>
      </c>
      <c r="V20" s="1">
        <v>40.97</v>
      </c>
      <c r="W20" s="1">
        <v>29.37</v>
      </c>
      <c r="X20" s="1">
        <v>3.97</v>
      </c>
      <c r="Y20" s="1">
        <v>7.44</v>
      </c>
      <c r="Z20" s="1">
        <v>0</v>
      </c>
      <c r="AA20" s="1">
        <v>6.31</v>
      </c>
      <c r="AB20" s="1">
        <v>30.1</v>
      </c>
    </row>
    <row r="21" spans="1:28" x14ac:dyDescent="0.2">
      <c r="A21" s="1">
        <v>7</v>
      </c>
      <c r="B21" s="1">
        <v>526</v>
      </c>
      <c r="C21" s="1">
        <v>46.33</v>
      </c>
      <c r="D21" s="1">
        <v>26.94</v>
      </c>
      <c r="E21" s="1">
        <v>30.28</v>
      </c>
      <c r="F21" s="1">
        <v>40.01</v>
      </c>
      <c r="G21" s="1">
        <v>101.79</v>
      </c>
      <c r="H21" s="1">
        <v>-1.79</v>
      </c>
      <c r="I21" s="1">
        <v>96.83</v>
      </c>
      <c r="J21" s="1">
        <v>2.66</v>
      </c>
      <c r="K21" s="1">
        <v>19.39</v>
      </c>
      <c r="L21" s="1">
        <v>41.85</v>
      </c>
      <c r="M21" s="1">
        <v>10205.08</v>
      </c>
      <c r="N21" s="1">
        <v>1531</v>
      </c>
      <c r="O21" s="1">
        <v>4.99</v>
      </c>
      <c r="P21" s="1">
        <v>11502</v>
      </c>
      <c r="Q21" s="1">
        <v>-11661</v>
      </c>
      <c r="R21" s="1">
        <v>654</v>
      </c>
      <c r="S21" s="1">
        <v>-633</v>
      </c>
      <c r="T21" s="1">
        <v>1.99</v>
      </c>
      <c r="U21" s="1">
        <v>67.64</v>
      </c>
      <c r="V21" s="1">
        <v>43.3</v>
      </c>
      <c r="W21" s="1">
        <v>28.63</v>
      </c>
      <c r="X21" s="1">
        <v>4.49</v>
      </c>
      <c r="Y21" s="1">
        <v>7.65</v>
      </c>
      <c r="Z21" s="1">
        <v>0</v>
      </c>
      <c r="AA21" s="1">
        <v>7.49</v>
      </c>
      <c r="AB21" s="1">
        <v>46.79</v>
      </c>
    </row>
    <row r="22" spans="1:28" x14ac:dyDescent="0.2">
      <c r="A22" s="1">
        <v>8</v>
      </c>
      <c r="B22" s="1">
        <v>522</v>
      </c>
      <c r="C22" s="1">
        <v>40.5</v>
      </c>
      <c r="D22" s="1">
        <v>28.37</v>
      </c>
      <c r="E22" s="1">
        <v>29.67</v>
      </c>
      <c r="F22" s="1">
        <v>40.380000000000003</v>
      </c>
      <c r="G22" s="1">
        <v>103.48</v>
      </c>
      <c r="H22" s="1">
        <v>-0.96</v>
      </c>
      <c r="I22" s="1">
        <v>97.53</v>
      </c>
      <c r="J22" s="1">
        <v>2.94</v>
      </c>
      <c r="K22" s="1">
        <v>12.13</v>
      </c>
      <c r="L22" s="1">
        <v>29.94</v>
      </c>
      <c r="M22" s="1">
        <v>6327.2</v>
      </c>
      <c r="N22" s="1">
        <v>1158</v>
      </c>
      <c r="O22" s="1">
        <v>8.0399999999999991</v>
      </c>
      <c r="P22" s="1">
        <v>11311</v>
      </c>
      <c r="Q22" s="1">
        <v>-10739</v>
      </c>
      <c r="R22" s="1">
        <v>315</v>
      </c>
      <c r="S22" s="1">
        <v>-522</v>
      </c>
      <c r="T22" s="1">
        <v>-0.96</v>
      </c>
      <c r="U22" s="1">
        <v>61.09</v>
      </c>
      <c r="V22" s="1">
        <v>40.4</v>
      </c>
      <c r="W22" s="1">
        <v>28.37</v>
      </c>
      <c r="X22" s="1">
        <v>4.6399999999999997</v>
      </c>
      <c r="Y22" s="1">
        <v>6.82</v>
      </c>
      <c r="Z22" s="1">
        <v>0</v>
      </c>
      <c r="AA22" s="1">
        <v>7.03</v>
      </c>
      <c r="AB22" s="1">
        <v>43.11</v>
      </c>
    </row>
    <row r="23" spans="1:28" x14ac:dyDescent="0.2">
      <c r="A23" s="1">
        <v>9</v>
      </c>
      <c r="B23" s="1">
        <v>522</v>
      </c>
      <c r="C23" s="1">
        <v>45.62</v>
      </c>
      <c r="D23" s="1">
        <v>28.74</v>
      </c>
      <c r="E23" s="1">
        <v>30.62</v>
      </c>
      <c r="F23" s="1">
        <v>45.39</v>
      </c>
      <c r="G23" s="1">
        <v>103.7</v>
      </c>
      <c r="H23" s="1">
        <v>-3.19</v>
      </c>
      <c r="I23" s="1">
        <v>97.85</v>
      </c>
      <c r="K23" s="1">
        <v>16.88</v>
      </c>
      <c r="L23" s="1">
        <v>37.01</v>
      </c>
      <c r="M23" s="1">
        <v>8809.09</v>
      </c>
      <c r="N23" s="1">
        <v>1220</v>
      </c>
      <c r="O23" s="1">
        <v>5.8</v>
      </c>
      <c r="P23" s="1">
        <v>11534</v>
      </c>
      <c r="Q23" s="1">
        <v>-10898</v>
      </c>
      <c r="R23" s="1">
        <v>563</v>
      </c>
      <c r="S23" s="1">
        <v>-470</v>
      </c>
      <c r="T23" s="1">
        <v>-2.68</v>
      </c>
      <c r="U23" s="1">
        <v>69.099999999999994</v>
      </c>
      <c r="V23" s="1">
        <v>40.840000000000003</v>
      </c>
      <c r="W23" s="1">
        <v>28.89</v>
      </c>
      <c r="X23" s="1">
        <v>3.6</v>
      </c>
      <c r="Y23" s="1">
        <v>7.19</v>
      </c>
      <c r="Z23" s="1">
        <v>0</v>
      </c>
      <c r="AA23" s="1">
        <v>6.34</v>
      </c>
      <c r="AB23" s="1">
        <v>30.78</v>
      </c>
    </row>
    <row r="24" spans="1:28" x14ac:dyDescent="0.2">
      <c r="A24" s="1">
        <v>10</v>
      </c>
      <c r="B24" s="1">
        <v>531</v>
      </c>
      <c r="C24" s="1">
        <v>45.24</v>
      </c>
      <c r="D24" s="1">
        <v>26.57</v>
      </c>
      <c r="E24" s="1">
        <v>30.08</v>
      </c>
      <c r="F24" s="1">
        <v>40.01</v>
      </c>
      <c r="G24" s="1">
        <v>100.87</v>
      </c>
      <c r="H24" s="1">
        <v>-2.81</v>
      </c>
      <c r="I24" s="1">
        <v>96.04</v>
      </c>
      <c r="J24" s="1">
        <v>2.69</v>
      </c>
      <c r="K24" s="1">
        <v>18.670000000000002</v>
      </c>
      <c r="L24" s="1">
        <v>41.28</v>
      </c>
      <c r="M24" s="1">
        <v>9915.34</v>
      </c>
      <c r="N24" s="1">
        <v>1324</v>
      </c>
      <c r="O24" s="1">
        <v>5.14</v>
      </c>
      <c r="P24" s="1">
        <v>11629</v>
      </c>
      <c r="Q24" s="1">
        <v>-11724</v>
      </c>
      <c r="R24" s="1">
        <v>649</v>
      </c>
      <c r="S24" s="1">
        <v>-465</v>
      </c>
      <c r="T24" s="1">
        <v>2.37</v>
      </c>
      <c r="U24" s="1">
        <v>63.35</v>
      </c>
      <c r="V24" s="1">
        <v>41.13</v>
      </c>
      <c r="W24" s="1">
        <v>28.31</v>
      </c>
      <c r="X24" s="1">
        <v>4.58</v>
      </c>
      <c r="Y24" s="1">
        <v>7.07</v>
      </c>
      <c r="Z24" s="1">
        <v>0</v>
      </c>
      <c r="AA24" s="1">
        <v>5.35</v>
      </c>
      <c r="AB24" s="1">
        <v>33.450000000000003</v>
      </c>
    </row>
    <row r="25" spans="1:28" x14ac:dyDescent="0.2">
      <c r="A25" s="1">
        <v>11</v>
      </c>
      <c r="B25" s="1">
        <v>531</v>
      </c>
      <c r="C25" s="1">
        <v>40.659999999999997</v>
      </c>
      <c r="D25" s="1">
        <v>28.45</v>
      </c>
      <c r="E25" s="1">
        <v>29.76</v>
      </c>
      <c r="F25" s="1">
        <v>40.659999999999997</v>
      </c>
      <c r="G25" s="1">
        <v>103.28</v>
      </c>
      <c r="H25" s="1">
        <v>-0.9</v>
      </c>
      <c r="I25" s="1">
        <v>97.06</v>
      </c>
      <c r="J25" s="1">
        <v>3.04</v>
      </c>
      <c r="K25" s="1">
        <v>12.22</v>
      </c>
      <c r="L25" s="1">
        <v>30.05</v>
      </c>
      <c r="M25" s="1">
        <v>6487.77</v>
      </c>
      <c r="N25" s="1">
        <v>1140</v>
      </c>
      <c r="O25" s="1">
        <v>7.94</v>
      </c>
      <c r="P25" s="1">
        <v>11375</v>
      </c>
      <c r="Q25" s="1">
        <v>-10676</v>
      </c>
      <c r="R25" s="1">
        <v>350</v>
      </c>
      <c r="S25" s="1">
        <v>-508</v>
      </c>
      <c r="T25" s="1">
        <v>-0.9</v>
      </c>
      <c r="U25" s="1">
        <v>62.87</v>
      </c>
      <c r="V25" s="1">
        <v>40.26</v>
      </c>
      <c r="W25" s="1">
        <v>28.48</v>
      </c>
      <c r="X25" s="1">
        <v>4.8</v>
      </c>
      <c r="Y25" s="1">
        <v>7.69</v>
      </c>
      <c r="Z25" s="1">
        <v>0</v>
      </c>
      <c r="AA25" s="1">
        <v>6.83</v>
      </c>
      <c r="AB25" s="1">
        <v>41.31</v>
      </c>
    </row>
    <row r="26" spans="1:28" x14ac:dyDescent="0.2">
      <c r="A26" s="1">
        <v>12</v>
      </c>
      <c r="B26" s="1">
        <v>522</v>
      </c>
      <c r="C26" s="1">
        <v>45.75</v>
      </c>
      <c r="D26" s="1">
        <v>29.16</v>
      </c>
      <c r="E26" s="1">
        <v>30.61</v>
      </c>
      <c r="F26" s="1">
        <v>45.75</v>
      </c>
      <c r="G26" s="1">
        <v>103.7</v>
      </c>
      <c r="H26" s="1">
        <v>-2.36</v>
      </c>
      <c r="I26" s="1">
        <v>97.57</v>
      </c>
      <c r="K26" s="1">
        <v>16.600000000000001</v>
      </c>
      <c r="L26" s="1">
        <v>36.28</v>
      </c>
      <c r="M26" s="1">
        <v>8659.41</v>
      </c>
      <c r="N26" s="1">
        <v>1186</v>
      </c>
      <c r="O26" s="1">
        <v>5.88</v>
      </c>
      <c r="P26" s="1">
        <v>11280</v>
      </c>
      <c r="Q26" s="1">
        <v>-11057</v>
      </c>
      <c r="R26" s="1">
        <v>440</v>
      </c>
      <c r="S26" s="1">
        <v>-470</v>
      </c>
      <c r="T26" s="1">
        <v>-2.33</v>
      </c>
      <c r="U26" s="1">
        <v>60.84</v>
      </c>
      <c r="V26" s="1">
        <v>40.99</v>
      </c>
      <c r="W26" s="1">
        <v>29.26</v>
      </c>
      <c r="X26" s="1">
        <v>4.17</v>
      </c>
      <c r="Y26" s="1">
        <v>7.84</v>
      </c>
      <c r="Z26" s="1">
        <v>0</v>
      </c>
      <c r="AA26" s="1">
        <v>6.35</v>
      </c>
      <c r="AB26" s="1">
        <v>30.33</v>
      </c>
    </row>
    <row r="27" spans="1:28" x14ac:dyDescent="0.2">
      <c r="A27" s="1">
        <v>13</v>
      </c>
      <c r="B27" s="1">
        <v>531</v>
      </c>
      <c r="C27" s="1">
        <v>46.71</v>
      </c>
      <c r="D27" s="1">
        <v>26.53</v>
      </c>
      <c r="E27" s="1">
        <v>29.79</v>
      </c>
      <c r="F27" s="1">
        <v>39.619999999999997</v>
      </c>
      <c r="G27" s="1">
        <v>101.28</v>
      </c>
      <c r="H27" s="1">
        <v>-1.92</v>
      </c>
      <c r="I27" s="1">
        <v>96.2</v>
      </c>
      <c r="J27" s="1">
        <v>2.66</v>
      </c>
      <c r="K27" s="1">
        <v>20.190000000000001</v>
      </c>
      <c r="L27" s="1">
        <v>43.22</v>
      </c>
      <c r="M27" s="1">
        <v>10719.46</v>
      </c>
      <c r="N27" s="1">
        <v>1683</v>
      </c>
      <c r="O27" s="1">
        <v>4.7699999999999996</v>
      </c>
      <c r="P27" s="1">
        <v>11661</v>
      </c>
      <c r="Q27" s="1">
        <v>-11661</v>
      </c>
      <c r="R27" s="1">
        <v>629</v>
      </c>
      <c r="S27" s="1">
        <v>-648</v>
      </c>
      <c r="T27" s="1">
        <v>1.77</v>
      </c>
      <c r="U27" s="1">
        <v>64.27</v>
      </c>
      <c r="V27" s="1">
        <v>44.67</v>
      </c>
      <c r="W27" s="1">
        <v>27.73</v>
      </c>
      <c r="X27" s="1">
        <v>4.3</v>
      </c>
      <c r="Y27" s="1">
        <v>6.3</v>
      </c>
      <c r="Z27" s="1">
        <v>0</v>
      </c>
      <c r="AA27" s="1">
        <v>7.85</v>
      </c>
      <c r="AB27" s="1">
        <v>50</v>
      </c>
    </row>
    <row r="28" spans="1:28" x14ac:dyDescent="0.2">
      <c r="A28" s="1">
        <v>14</v>
      </c>
      <c r="B28" s="1">
        <v>526</v>
      </c>
      <c r="C28" s="1">
        <v>40.44</v>
      </c>
      <c r="D28" s="1">
        <v>28.39</v>
      </c>
      <c r="E28" s="1">
        <v>29.55</v>
      </c>
      <c r="F28" s="1">
        <v>40.28</v>
      </c>
      <c r="G28" s="1">
        <v>102.97</v>
      </c>
      <c r="H28" s="1">
        <v>-0.84</v>
      </c>
      <c r="I28" s="1">
        <v>96.29</v>
      </c>
      <c r="J28" s="1">
        <v>3.04</v>
      </c>
      <c r="K28" s="1">
        <v>12.04</v>
      </c>
      <c r="L28" s="1">
        <v>29.78</v>
      </c>
      <c r="M28" s="1">
        <v>6338.59</v>
      </c>
      <c r="N28" s="1">
        <v>1152</v>
      </c>
      <c r="O28" s="1">
        <v>8</v>
      </c>
      <c r="P28" s="1">
        <v>11438</v>
      </c>
      <c r="Q28" s="1">
        <v>-11216</v>
      </c>
      <c r="R28" s="1">
        <v>317</v>
      </c>
      <c r="S28" s="1">
        <v>-528</v>
      </c>
      <c r="T28" s="1">
        <v>-0.8</v>
      </c>
      <c r="U28" s="1">
        <v>65.7</v>
      </c>
      <c r="V28" s="1">
        <v>40.39</v>
      </c>
      <c r="W28" s="1">
        <v>28.41</v>
      </c>
      <c r="X28" s="1">
        <v>4.67</v>
      </c>
      <c r="Y28" s="1">
        <v>7.06</v>
      </c>
      <c r="Z28" s="1">
        <v>0</v>
      </c>
      <c r="AA28" s="1">
        <v>7.09</v>
      </c>
      <c r="AB28" s="1">
        <v>43.69</v>
      </c>
    </row>
    <row r="29" spans="1:28" x14ac:dyDescent="0.2">
      <c r="A29" s="1">
        <v>15</v>
      </c>
      <c r="B29" s="1">
        <v>526</v>
      </c>
      <c r="C29" s="1">
        <v>45.66</v>
      </c>
      <c r="D29" s="1">
        <v>28.23</v>
      </c>
      <c r="E29" s="1">
        <v>30.15</v>
      </c>
      <c r="F29" s="1">
        <v>45.62</v>
      </c>
      <c r="G29" s="1">
        <v>103.28</v>
      </c>
      <c r="H29" s="1">
        <v>-3.82</v>
      </c>
      <c r="I29" s="1">
        <v>96.49</v>
      </c>
      <c r="K29" s="1">
        <v>17.43</v>
      </c>
      <c r="L29" s="1">
        <v>38.18</v>
      </c>
      <c r="M29" s="1">
        <v>9176.2199999999993</v>
      </c>
      <c r="N29" s="1">
        <v>1258</v>
      </c>
      <c r="O29" s="1">
        <v>5.53</v>
      </c>
      <c r="P29" s="1">
        <v>11407</v>
      </c>
      <c r="Q29" s="1">
        <v>-11184</v>
      </c>
      <c r="R29" s="1">
        <v>599</v>
      </c>
      <c r="S29" s="1">
        <v>-487</v>
      </c>
      <c r="T29" s="1">
        <v>-2.71</v>
      </c>
      <c r="U29" s="1">
        <v>69.83</v>
      </c>
      <c r="V29" s="1">
        <v>40.75</v>
      </c>
      <c r="W29" s="1">
        <v>28.5</v>
      </c>
      <c r="X29" s="1">
        <v>3.8</v>
      </c>
      <c r="Y29" s="1">
        <v>7.64</v>
      </c>
      <c r="Z29" s="1">
        <v>0</v>
      </c>
      <c r="AA29" s="1">
        <v>6.52</v>
      </c>
      <c r="AB29" s="1">
        <v>31.32</v>
      </c>
    </row>
    <row r="30" spans="1:28" x14ac:dyDescent="0.2">
      <c r="A30" s="1">
        <v>16</v>
      </c>
      <c r="B30" s="1">
        <v>526</v>
      </c>
      <c r="C30" s="1">
        <v>45.57</v>
      </c>
      <c r="D30" s="1">
        <v>25.71</v>
      </c>
      <c r="E30" s="1">
        <v>28.69</v>
      </c>
      <c r="F30" s="1">
        <v>40.380000000000003</v>
      </c>
      <c r="G30" s="1">
        <v>100.9</v>
      </c>
      <c r="H30" s="1">
        <v>-2.84</v>
      </c>
      <c r="I30" s="1">
        <v>95.66</v>
      </c>
      <c r="J30" s="1">
        <v>2.79</v>
      </c>
      <c r="K30" s="1">
        <v>19.850000000000001</v>
      </c>
      <c r="L30" s="1">
        <v>43.57</v>
      </c>
      <c r="M30" s="1">
        <v>10448.51</v>
      </c>
      <c r="N30" s="1">
        <v>1545</v>
      </c>
      <c r="O30" s="1">
        <v>4.82</v>
      </c>
      <c r="P30" s="1">
        <v>11534</v>
      </c>
      <c r="Q30" s="1">
        <v>-12265</v>
      </c>
      <c r="R30" s="1">
        <v>629</v>
      </c>
      <c r="S30" s="1">
        <v>-513</v>
      </c>
      <c r="T30" s="1">
        <v>2.2799999999999998</v>
      </c>
      <c r="U30" s="1">
        <v>65</v>
      </c>
      <c r="V30" s="1">
        <v>42.14</v>
      </c>
      <c r="W30" s="1">
        <v>26.57</v>
      </c>
      <c r="X30" s="1">
        <v>5.29</v>
      </c>
      <c r="Y30" s="1">
        <v>6.19</v>
      </c>
      <c r="Z30" s="1">
        <v>0</v>
      </c>
      <c r="AA30" s="1">
        <v>5.96</v>
      </c>
      <c r="AB30" s="1">
        <v>36.58</v>
      </c>
    </row>
    <row r="31" spans="1:28" x14ac:dyDescent="0.2">
      <c r="A31" s="1">
        <v>17</v>
      </c>
      <c r="B31" s="1">
        <v>526</v>
      </c>
      <c r="C31" s="1">
        <v>40.97</v>
      </c>
      <c r="D31" s="1">
        <v>28.52</v>
      </c>
      <c r="E31" s="1">
        <v>29.93</v>
      </c>
      <c r="F31" s="1">
        <v>40.31</v>
      </c>
      <c r="G31" s="1">
        <v>102.9</v>
      </c>
      <c r="H31" s="1">
        <v>-0.68</v>
      </c>
      <c r="I31" s="1">
        <v>96.55</v>
      </c>
      <c r="J31" s="1">
        <v>3.13</v>
      </c>
      <c r="K31" s="1">
        <v>12.45</v>
      </c>
      <c r="L31" s="1">
        <v>30.39</v>
      </c>
      <c r="M31" s="1">
        <v>6554.2</v>
      </c>
      <c r="N31" s="1">
        <v>1171</v>
      </c>
      <c r="O31" s="1">
        <v>7.75</v>
      </c>
      <c r="P31" s="1">
        <v>11280</v>
      </c>
      <c r="Q31" s="1">
        <v>-10708</v>
      </c>
      <c r="R31" s="1">
        <v>305</v>
      </c>
      <c r="S31" s="1">
        <v>-503</v>
      </c>
      <c r="T31" s="1">
        <v>-0.42</v>
      </c>
      <c r="U31" s="1">
        <v>72.91</v>
      </c>
      <c r="V31" s="1">
        <v>40.58</v>
      </c>
      <c r="W31" s="1">
        <v>28.52</v>
      </c>
      <c r="X31" s="1">
        <v>4.59</v>
      </c>
      <c r="Y31" s="1">
        <v>7.05</v>
      </c>
      <c r="Z31" s="1">
        <v>0</v>
      </c>
      <c r="AA31" s="1">
        <v>6.73</v>
      </c>
      <c r="AB31" s="1">
        <v>41.43</v>
      </c>
    </row>
    <row r="32" spans="1:28" x14ac:dyDescent="0.2">
      <c r="A32" s="1">
        <v>18</v>
      </c>
      <c r="B32" s="1">
        <v>522</v>
      </c>
      <c r="C32" s="1">
        <v>45.72</v>
      </c>
      <c r="D32" s="1">
        <v>28.3</v>
      </c>
      <c r="E32" s="1">
        <v>30.54</v>
      </c>
      <c r="F32" s="1">
        <v>45.65</v>
      </c>
      <c r="G32" s="1">
        <v>103.28</v>
      </c>
      <c r="H32" s="1">
        <v>-3.47</v>
      </c>
      <c r="I32" s="1">
        <v>97.31</v>
      </c>
      <c r="K32" s="1">
        <v>17.420000000000002</v>
      </c>
      <c r="L32" s="1">
        <v>38.1</v>
      </c>
      <c r="M32" s="1">
        <v>9087.5</v>
      </c>
      <c r="N32" s="1">
        <v>1241</v>
      </c>
      <c r="O32" s="1">
        <v>5.59</v>
      </c>
      <c r="P32" s="1">
        <v>11407</v>
      </c>
      <c r="Q32" s="1">
        <v>-11184</v>
      </c>
      <c r="R32" s="1">
        <v>591</v>
      </c>
      <c r="S32" s="1">
        <v>-472</v>
      </c>
      <c r="T32" s="1">
        <v>-2.68</v>
      </c>
      <c r="U32" s="1">
        <v>63.25</v>
      </c>
      <c r="V32" s="1">
        <v>40.69</v>
      </c>
      <c r="W32" s="1">
        <v>28.57</v>
      </c>
      <c r="X32" s="1">
        <v>3.69</v>
      </c>
      <c r="Y32" s="1">
        <v>7.37</v>
      </c>
      <c r="Z32" s="1">
        <v>0</v>
      </c>
      <c r="AA32" s="1">
        <v>6.33</v>
      </c>
      <c r="AB32" s="1">
        <v>30.37</v>
      </c>
    </row>
    <row r="33" spans="1:28" x14ac:dyDescent="0.2">
      <c r="A33" s="1">
        <v>19</v>
      </c>
      <c r="B33" s="1">
        <v>526</v>
      </c>
      <c r="C33" s="1">
        <v>45.59</v>
      </c>
      <c r="D33" s="1">
        <v>25.87</v>
      </c>
      <c r="E33" s="1">
        <v>29.28</v>
      </c>
      <c r="F33" s="1">
        <v>40.17</v>
      </c>
      <c r="G33" s="1">
        <v>100.52</v>
      </c>
      <c r="H33" s="1">
        <v>-2.68</v>
      </c>
      <c r="I33" s="1">
        <v>96.17</v>
      </c>
      <c r="J33" s="1">
        <v>2.88</v>
      </c>
      <c r="K33" s="1">
        <v>19.73</v>
      </c>
      <c r="L33" s="1">
        <v>43.27</v>
      </c>
      <c r="M33" s="1">
        <v>10381.719999999999</v>
      </c>
      <c r="N33" s="1">
        <v>1529</v>
      </c>
      <c r="O33" s="1">
        <v>4.88</v>
      </c>
      <c r="P33" s="1">
        <v>11248</v>
      </c>
      <c r="Q33" s="1">
        <v>-11756</v>
      </c>
      <c r="R33" s="1">
        <v>637</v>
      </c>
      <c r="S33" s="1">
        <v>-513</v>
      </c>
      <c r="T33" s="1">
        <v>2.31</v>
      </c>
      <c r="U33" s="1">
        <v>60.01</v>
      </c>
      <c r="V33" s="1">
        <v>42.47</v>
      </c>
      <c r="W33" s="1">
        <v>26.78</v>
      </c>
      <c r="X33" s="1">
        <v>5.0999999999999996</v>
      </c>
      <c r="Y33" s="1">
        <v>6.06</v>
      </c>
      <c r="Z33" s="1">
        <v>0</v>
      </c>
      <c r="AA33" s="1">
        <v>6.03</v>
      </c>
      <c r="AB33" s="1">
        <v>37.4</v>
      </c>
    </row>
    <row r="34" spans="1:28" x14ac:dyDescent="0.2">
      <c r="A34" s="1">
        <v>20</v>
      </c>
      <c r="B34" s="1">
        <v>526</v>
      </c>
      <c r="C34" s="1">
        <v>40.75</v>
      </c>
      <c r="D34" s="1">
        <v>28.49</v>
      </c>
      <c r="E34" s="1">
        <v>29.79</v>
      </c>
      <c r="F34" s="1">
        <v>40.159999999999997</v>
      </c>
      <c r="G34" s="1">
        <v>102.65</v>
      </c>
      <c r="H34" s="1">
        <v>-0.8</v>
      </c>
      <c r="I34" s="1">
        <v>95.66</v>
      </c>
      <c r="J34" s="1">
        <v>3.13</v>
      </c>
      <c r="K34" s="1">
        <v>12.25</v>
      </c>
      <c r="L34" s="1">
        <v>30.07</v>
      </c>
      <c r="M34" s="1">
        <v>6449.1</v>
      </c>
      <c r="N34" s="1">
        <v>1163</v>
      </c>
      <c r="O34" s="1">
        <v>7.81</v>
      </c>
      <c r="P34" s="1">
        <v>11438</v>
      </c>
      <c r="Q34" s="1">
        <v>-10962</v>
      </c>
      <c r="R34" s="1">
        <v>362</v>
      </c>
      <c r="S34" s="1">
        <v>-503</v>
      </c>
      <c r="T34" s="1">
        <v>-0.8</v>
      </c>
      <c r="U34" s="1">
        <v>67.319999999999993</v>
      </c>
      <c r="V34" s="1">
        <v>40.51</v>
      </c>
      <c r="W34" s="1">
        <v>28.55</v>
      </c>
      <c r="X34" s="1">
        <v>4.6100000000000003</v>
      </c>
      <c r="Y34" s="1">
        <v>7.22</v>
      </c>
      <c r="Z34" s="1">
        <v>0</v>
      </c>
      <c r="AA34" s="1">
        <v>6.71</v>
      </c>
      <c r="AB34" s="1">
        <v>41.61</v>
      </c>
    </row>
    <row r="35" spans="1:28" x14ac:dyDescent="0.2">
      <c r="A35" s="1">
        <v>21</v>
      </c>
      <c r="B35" s="1">
        <v>526</v>
      </c>
      <c r="C35" s="1">
        <v>46.34</v>
      </c>
      <c r="D35" s="1">
        <v>28.33</v>
      </c>
      <c r="E35" s="1">
        <v>30.44</v>
      </c>
      <c r="F35" s="1">
        <v>46.34</v>
      </c>
      <c r="G35" s="1">
        <v>102.94</v>
      </c>
      <c r="H35" s="1">
        <v>-3.35</v>
      </c>
      <c r="I35" s="1">
        <v>96.42</v>
      </c>
      <c r="K35" s="1">
        <v>18.010000000000002</v>
      </c>
      <c r="L35" s="1">
        <v>38.86</v>
      </c>
      <c r="M35" s="1">
        <v>9478.5400000000009</v>
      </c>
      <c r="N35" s="1">
        <v>1229</v>
      </c>
      <c r="O35" s="1">
        <v>5.35</v>
      </c>
      <c r="P35" s="1">
        <v>11470</v>
      </c>
      <c r="Q35" s="1">
        <v>-10708</v>
      </c>
      <c r="R35" s="1">
        <v>552</v>
      </c>
      <c r="S35" s="1">
        <v>-473</v>
      </c>
      <c r="T35" s="1">
        <v>-2.84</v>
      </c>
      <c r="U35" s="1">
        <v>67.83</v>
      </c>
      <c r="V35" s="1">
        <v>40.659999999999997</v>
      </c>
      <c r="W35" s="1">
        <v>28.54</v>
      </c>
      <c r="X35" s="1">
        <v>3.82</v>
      </c>
      <c r="Y35" s="1">
        <v>7.31</v>
      </c>
      <c r="Z35" s="1">
        <v>0</v>
      </c>
      <c r="AA35" s="1">
        <v>6.31</v>
      </c>
      <c r="AB35" s="1">
        <v>29.37</v>
      </c>
    </row>
    <row r="36" spans="1:28" x14ac:dyDescent="0.2">
      <c r="A36" s="1">
        <v>22</v>
      </c>
      <c r="B36" s="1">
        <v>526</v>
      </c>
      <c r="C36" s="1">
        <v>46.42</v>
      </c>
      <c r="D36" s="1">
        <v>26.02</v>
      </c>
      <c r="E36" s="1">
        <v>28.99</v>
      </c>
      <c r="F36" s="1">
        <v>40.01</v>
      </c>
      <c r="G36" s="1">
        <v>100.36</v>
      </c>
      <c r="H36" s="1">
        <v>-2.52</v>
      </c>
      <c r="I36" s="1">
        <v>95.15</v>
      </c>
      <c r="J36" s="1">
        <v>2.5299999999999998</v>
      </c>
      <c r="K36" s="1">
        <v>20.39</v>
      </c>
      <c r="L36" s="1">
        <v>43.94</v>
      </c>
      <c r="M36" s="1">
        <v>10734.13</v>
      </c>
      <c r="N36" s="1">
        <v>1610</v>
      </c>
      <c r="O36" s="1">
        <v>4.67</v>
      </c>
      <c r="P36" s="1">
        <v>11311</v>
      </c>
      <c r="Q36" s="1">
        <v>-12423</v>
      </c>
      <c r="R36" s="1">
        <v>605</v>
      </c>
      <c r="S36" s="1">
        <v>-597</v>
      </c>
      <c r="T36" s="1">
        <v>2.0499999999999998</v>
      </c>
      <c r="U36" s="1">
        <v>66.05</v>
      </c>
      <c r="V36" s="1">
        <v>43.05</v>
      </c>
      <c r="W36" s="1">
        <v>26.91</v>
      </c>
      <c r="X36" s="1">
        <v>5.04</v>
      </c>
      <c r="Y36" s="1">
        <v>6.13</v>
      </c>
      <c r="Z36" s="1">
        <v>0</v>
      </c>
      <c r="AA36" s="1">
        <v>6.92</v>
      </c>
      <c r="AB36" s="1">
        <v>43.25</v>
      </c>
    </row>
    <row r="37" spans="1:28" x14ac:dyDescent="0.2">
      <c r="A37" s="1">
        <v>23</v>
      </c>
      <c r="B37" s="1">
        <v>526</v>
      </c>
      <c r="C37" s="1">
        <v>40.69</v>
      </c>
      <c r="D37" s="1">
        <v>28.61</v>
      </c>
      <c r="E37" s="1">
        <v>30.1</v>
      </c>
      <c r="F37" s="1">
        <v>39.85</v>
      </c>
      <c r="G37" s="1">
        <v>102.27</v>
      </c>
      <c r="H37" s="1">
        <v>-1.03</v>
      </c>
      <c r="I37" s="1">
        <v>95.79</v>
      </c>
      <c r="J37" s="1">
        <v>2.79</v>
      </c>
      <c r="K37" s="1">
        <v>12.07</v>
      </c>
      <c r="L37" s="1">
        <v>29.68</v>
      </c>
      <c r="M37" s="1">
        <v>6354.7</v>
      </c>
      <c r="N37" s="1">
        <v>1144</v>
      </c>
      <c r="O37" s="1">
        <v>7.93</v>
      </c>
      <c r="P37" s="1">
        <v>11152</v>
      </c>
      <c r="Q37" s="1">
        <v>-10644</v>
      </c>
      <c r="R37" s="1">
        <v>342</v>
      </c>
      <c r="S37" s="1">
        <v>-498</v>
      </c>
      <c r="T37" s="1">
        <v>-0.84</v>
      </c>
      <c r="U37" s="1">
        <v>60.71</v>
      </c>
      <c r="V37" s="1">
        <v>40.49</v>
      </c>
      <c r="W37" s="1">
        <v>28.64</v>
      </c>
      <c r="X37" s="1">
        <v>4.54</v>
      </c>
      <c r="Y37" s="1">
        <v>6.98</v>
      </c>
      <c r="Z37" s="1">
        <v>0</v>
      </c>
      <c r="AA37" s="1">
        <v>6.62</v>
      </c>
      <c r="AB37" s="1">
        <v>41.7</v>
      </c>
    </row>
    <row r="38" spans="1:28" x14ac:dyDescent="0.2">
      <c r="A38" s="1">
        <v>24</v>
      </c>
      <c r="B38" s="1">
        <v>522</v>
      </c>
      <c r="C38" s="1">
        <v>45.37</v>
      </c>
      <c r="D38" s="1">
        <v>28.38</v>
      </c>
      <c r="E38" s="1">
        <v>30.24</v>
      </c>
      <c r="F38" s="1">
        <v>45.24</v>
      </c>
      <c r="G38" s="1">
        <v>102.65</v>
      </c>
      <c r="H38" s="1">
        <v>-3.98</v>
      </c>
      <c r="I38" s="1">
        <v>95.41</v>
      </c>
      <c r="K38" s="1">
        <v>16.989999999999998</v>
      </c>
      <c r="L38" s="1">
        <v>37.450000000000003</v>
      </c>
      <c r="M38" s="1">
        <v>8863.99</v>
      </c>
      <c r="N38" s="1">
        <v>1213</v>
      </c>
      <c r="O38" s="1">
        <v>5.62</v>
      </c>
      <c r="P38" s="1">
        <v>11248</v>
      </c>
      <c r="Q38" s="1">
        <v>-11152</v>
      </c>
      <c r="R38" s="1">
        <v>567</v>
      </c>
      <c r="S38" s="1">
        <v>-476</v>
      </c>
      <c r="T38" s="1">
        <v>-2.93</v>
      </c>
      <c r="U38" s="1">
        <v>70.3</v>
      </c>
      <c r="V38" s="1">
        <v>40.590000000000003</v>
      </c>
      <c r="W38" s="1">
        <v>28.62</v>
      </c>
      <c r="X38" s="1">
        <v>3.72</v>
      </c>
      <c r="Y38" s="1">
        <v>7.5</v>
      </c>
      <c r="Z38" s="1">
        <v>0</v>
      </c>
      <c r="AA38" s="1">
        <v>6.31</v>
      </c>
      <c r="AB38" s="1">
        <v>30.85</v>
      </c>
    </row>
    <row r="39" spans="1:28" x14ac:dyDescent="0.2">
      <c r="A39" s="1">
        <v>25</v>
      </c>
      <c r="B39" s="1">
        <v>526</v>
      </c>
      <c r="C39" s="1">
        <v>45.16</v>
      </c>
      <c r="D39" s="1">
        <v>25.93</v>
      </c>
      <c r="E39" s="1">
        <v>29.26</v>
      </c>
      <c r="F39" s="1">
        <v>39.590000000000003</v>
      </c>
      <c r="G39" s="1">
        <v>99.47</v>
      </c>
      <c r="H39" s="1">
        <v>-3.06</v>
      </c>
      <c r="I39" s="1">
        <v>93.63</v>
      </c>
      <c r="J39" s="1">
        <v>2.5</v>
      </c>
      <c r="K39" s="1">
        <v>19.23</v>
      </c>
      <c r="L39" s="1">
        <v>42.59</v>
      </c>
      <c r="M39" s="1">
        <v>10122.450000000001</v>
      </c>
      <c r="N39" s="1">
        <v>1469</v>
      </c>
      <c r="O39" s="1">
        <v>4.87</v>
      </c>
      <c r="P39" s="1">
        <v>11248</v>
      </c>
      <c r="Q39" s="1">
        <v>-12042</v>
      </c>
      <c r="R39" s="1">
        <v>621</v>
      </c>
      <c r="S39" s="1">
        <v>-487</v>
      </c>
      <c r="T39" s="1">
        <v>2.34</v>
      </c>
      <c r="U39" s="1">
        <v>67.7</v>
      </c>
      <c r="V39" s="1">
        <v>41.93</v>
      </c>
      <c r="W39" s="1">
        <v>27.13</v>
      </c>
      <c r="X39" s="1">
        <v>5.01</v>
      </c>
      <c r="Y39" s="1">
        <v>6.06</v>
      </c>
      <c r="Z39" s="1">
        <v>0</v>
      </c>
      <c r="AA39" s="1">
        <v>5.67</v>
      </c>
      <c r="AB39" s="1">
        <v>36.200000000000003</v>
      </c>
    </row>
    <row r="40" spans="1:28" x14ac:dyDescent="0.2">
      <c r="A40" s="1">
        <v>26</v>
      </c>
      <c r="B40" s="1">
        <v>522</v>
      </c>
      <c r="C40" s="1">
        <v>40.270000000000003</v>
      </c>
      <c r="D40" s="1">
        <v>28.54</v>
      </c>
      <c r="E40" s="1">
        <v>29.95</v>
      </c>
      <c r="F40" s="1">
        <v>40.24</v>
      </c>
      <c r="G40" s="1">
        <v>101.92</v>
      </c>
      <c r="H40" s="1">
        <v>-1.06</v>
      </c>
      <c r="I40" s="1">
        <v>95.25</v>
      </c>
      <c r="J40" s="1">
        <v>2.79</v>
      </c>
      <c r="K40" s="1">
        <v>11.73</v>
      </c>
      <c r="L40" s="1">
        <v>29.12</v>
      </c>
      <c r="M40" s="1">
        <v>6119.58</v>
      </c>
      <c r="N40" s="1">
        <v>1118</v>
      </c>
      <c r="O40" s="1">
        <v>8.1199999999999992</v>
      </c>
      <c r="P40" s="1">
        <v>11216</v>
      </c>
      <c r="Q40" s="1">
        <v>-10453</v>
      </c>
      <c r="R40" s="1">
        <v>363</v>
      </c>
      <c r="S40" s="1">
        <v>-515</v>
      </c>
      <c r="T40" s="1">
        <v>-1.06</v>
      </c>
      <c r="U40" s="1">
        <v>60.71</v>
      </c>
      <c r="V40" s="1">
        <v>40.26</v>
      </c>
      <c r="W40" s="1">
        <v>28.56</v>
      </c>
      <c r="X40" s="1">
        <v>4.63</v>
      </c>
      <c r="Y40" s="1">
        <v>6.87</v>
      </c>
      <c r="Z40" s="1">
        <v>0</v>
      </c>
      <c r="AA40" s="1">
        <v>6.82</v>
      </c>
      <c r="AB40" s="1">
        <v>42.12</v>
      </c>
    </row>
    <row r="41" spans="1:28" x14ac:dyDescent="0.2">
      <c r="A41" s="1">
        <v>27</v>
      </c>
      <c r="B41" s="1">
        <v>526</v>
      </c>
      <c r="C41" s="1">
        <v>45.49</v>
      </c>
      <c r="D41" s="1">
        <v>29.03</v>
      </c>
      <c r="E41" s="1">
        <v>30.68</v>
      </c>
      <c r="F41" s="1">
        <v>45.49</v>
      </c>
      <c r="G41" s="1">
        <v>102.4</v>
      </c>
      <c r="H41" s="1">
        <v>-3.06</v>
      </c>
      <c r="I41" s="1">
        <v>95.91</v>
      </c>
      <c r="K41" s="1">
        <v>16.46</v>
      </c>
      <c r="L41" s="1">
        <v>36.18</v>
      </c>
      <c r="M41" s="1">
        <v>8662.43</v>
      </c>
      <c r="N41" s="1">
        <v>1160</v>
      </c>
      <c r="O41" s="1">
        <v>5.83</v>
      </c>
      <c r="P41" s="1">
        <v>11311</v>
      </c>
      <c r="Q41" s="1">
        <v>-10644</v>
      </c>
      <c r="R41" s="1">
        <v>458</v>
      </c>
      <c r="S41" s="1">
        <v>-451</v>
      </c>
      <c r="T41" s="1">
        <v>-2.87</v>
      </c>
      <c r="U41" s="1">
        <v>67.73</v>
      </c>
      <c r="V41" s="1">
        <v>40.69</v>
      </c>
      <c r="W41" s="1">
        <v>29.11</v>
      </c>
      <c r="X41" s="1">
        <v>3.88</v>
      </c>
      <c r="Y41" s="1">
        <v>7.29</v>
      </c>
      <c r="Z41" s="1">
        <v>0</v>
      </c>
      <c r="AA41" s="1">
        <v>6.01</v>
      </c>
      <c r="AB41" s="1">
        <v>29.04</v>
      </c>
    </row>
    <row r="42" spans="1:28" x14ac:dyDescent="0.2">
      <c r="A42" s="1">
        <v>28</v>
      </c>
      <c r="B42" s="1">
        <v>526</v>
      </c>
      <c r="C42" s="1">
        <v>46.21</v>
      </c>
      <c r="D42" s="1">
        <v>26.27</v>
      </c>
      <c r="E42" s="1">
        <v>29.74</v>
      </c>
      <c r="F42" s="1">
        <v>39.36</v>
      </c>
      <c r="G42" s="1">
        <v>99.5</v>
      </c>
      <c r="H42" s="1">
        <v>-2.5499999999999998</v>
      </c>
      <c r="I42" s="1">
        <v>94.42</v>
      </c>
      <c r="J42" s="1">
        <v>2.34</v>
      </c>
      <c r="K42" s="1">
        <v>19.93</v>
      </c>
      <c r="L42" s="1">
        <v>43.14</v>
      </c>
      <c r="M42" s="1">
        <v>10490.12</v>
      </c>
      <c r="N42" s="1">
        <v>1610</v>
      </c>
      <c r="O42" s="1">
        <v>4.74</v>
      </c>
      <c r="P42" s="1">
        <v>11343</v>
      </c>
      <c r="Q42" s="1">
        <v>-12106</v>
      </c>
      <c r="R42" s="1">
        <v>613</v>
      </c>
      <c r="S42" s="1">
        <v>-604</v>
      </c>
      <c r="T42" s="1">
        <v>1.9</v>
      </c>
      <c r="U42" s="1">
        <v>64.430000000000007</v>
      </c>
      <c r="V42" s="1">
        <v>43.83</v>
      </c>
      <c r="W42" s="1">
        <v>27.68</v>
      </c>
      <c r="X42" s="1">
        <v>4.68</v>
      </c>
      <c r="Y42" s="1">
        <v>6.4</v>
      </c>
      <c r="Z42" s="1">
        <v>0</v>
      </c>
      <c r="AA42" s="1">
        <v>7.05</v>
      </c>
      <c r="AB42" s="1">
        <v>45.53</v>
      </c>
    </row>
    <row r="43" spans="1:28" x14ac:dyDescent="0.2">
      <c r="A43" s="1">
        <v>29</v>
      </c>
      <c r="B43" s="1">
        <v>522</v>
      </c>
      <c r="C43" s="1">
        <v>40.19</v>
      </c>
      <c r="D43" s="1">
        <v>28.54</v>
      </c>
      <c r="E43" s="1">
        <v>29.85</v>
      </c>
      <c r="F43" s="1">
        <v>39.880000000000003</v>
      </c>
      <c r="G43" s="1">
        <v>101.66</v>
      </c>
      <c r="H43" s="1">
        <v>-1.1499999999999999</v>
      </c>
      <c r="I43" s="1">
        <v>94.71</v>
      </c>
      <c r="J43" s="1">
        <v>2.79</v>
      </c>
      <c r="K43" s="1">
        <v>11.65</v>
      </c>
      <c r="L43" s="1">
        <v>28.98</v>
      </c>
      <c r="M43" s="1">
        <v>6077.02</v>
      </c>
      <c r="N43" s="1">
        <v>1108</v>
      </c>
      <c r="O43" s="1">
        <v>8.1300000000000008</v>
      </c>
      <c r="P43" s="1">
        <v>11089</v>
      </c>
      <c r="Q43" s="1">
        <v>-10771</v>
      </c>
      <c r="R43" s="1">
        <v>345</v>
      </c>
      <c r="S43" s="1">
        <v>-525</v>
      </c>
      <c r="T43" s="1">
        <v>-1.06</v>
      </c>
      <c r="U43" s="1">
        <v>71.83</v>
      </c>
      <c r="V43" s="1">
        <v>40.17</v>
      </c>
      <c r="W43" s="1">
        <v>28.58</v>
      </c>
      <c r="X43" s="1">
        <v>4.72</v>
      </c>
      <c r="Y43" s="1">
        <v>7.35</v>
      </c>
      <c r="Z43" s="1">
        <v>0</v>
      </c>
      <c r="AA43" s="1">
        <v>6.93</v>
      </c>
      <c r="AB43" s="1">
        <v>43.6</v>
      </c>
    </row>
    <row r="44" spans="1:28" x14ac:dyDescent="0.2">
      <c r="A44" s="1">
        <v>30</v>
      </c>
      <c r="B44" s="1">
        <v>522</v>
      </c>
      <c r="C44" s="1">
        <v>46.05</v>
      </c>
      <c r="D44" s="1">
        <v>28.82</v>
      </c>
      <c r="E44" s="1">
        <v>30.6</v>
      </c>
      <c r="F44" s="1">
        <v>46.05</v>
      </c>
      <c r="G44" s="1">
        <v>102.14</v>
      </c>
      <c r="H44" s="1">
        <v>-3.47</v>
      </c>
      <c r="I44" s="1">
        <v>95.31</v>
      </c>
      <c r="K44" s="1">
        <v>17.22</v>
      </c>
      <c r="L44" s="1">
        <v>37.4</v>
      </c>
      <c r="M44" s="1">
        <v>8986.81</v>
      </c>
      <c r="N44" s="1">
        <v>1157</v>
      </c>
      <c r="O44" s="1">
        <v>5.53</v>
      </c>
      <c r="P44" s="1">
        <v>11311</v>
      </c>
      <c r="Q44" s="1">
        <v>-10676</v>
      </c>
      <c r="R44" s="1">
        <v>501</v>
      </c>
      <c r="S44" s="1">
        <v>-460</v>
      </c>
      <c r="T44" s="1">
        <v>-3.06</v>
      </c>
      <c r="U44" s="1">
        <v>66.97</v>
      </c>
      <c r="V44" s="1">
        <v>40.49</v>
      </c>
      <c r="W44" s="1">
        <v>29.04</v>
      </c>
      <c r="X44" s="1">
        <v>3.91</v>
      </c>
      <c r="Y44" s="1">
        <v>7.9</v>
      </c>
      <c r="Z44" s="1">
        <v>0</v>
      </c>
      <c r="AA44" s="1">
        <v>6.11</v>
      </c>
      <c r="AB44" s="1">
        <v>28.79</v>
      </c>
    </row>
    <row r="45" spans="1:28" x14ac:dyDescent="0.2">
      <c r="A45" s="1">
        <v>31</v>
      </c>
      <c r="B45" s="1">
        <v>526</v>
      </c>
      <c r="C45" s="1">
        <v>46.26</v>
      </c>
      <c r="D45" s="1">
        <v>26.05</v>
      </c>
      <c r="E45" s="1">
        <v>28.61</v>
      </c>
      <c r="F45" s="1">
        <v>39.85</v>
      </c>
      <c r="G45" s="1">
        <v>99.63</v>
      </c>
      <c r="H45" s="1">
        <v>-2.65</v>
      </c>
      <c r="I45" s="1">
        <v>93.53</v>
      </c>
      <c r="J45" s="1">
        <v>2.5299999999999998</v>
      </c>
      <c r="K45" s="1">
        <v>20.22</v>
      </c>
      <c r="L45" s="1">
        <v>43.7</v>
      </c>
      <c r="M45" s="1">
        <v>10641.61</v>
      </c>
      <c r="N45" s="1">
        <v>1625</v>
      </c>
      <c r="O45" s="1">
        <v>4.63</v>
      </c>
      <c r="P45" s="1">
        <v>11311</v>
      </c>
      <c r="Q45" s="1">
        <v>-11724</v>
      </c>
      <c r="R45" s="1">
        <v>579</v>
      </c>
      <c r="S45" s="1">
        <v>-594</v>
      </c>
      <c r="T45" s="1">
        <v>2.09</v>
      </c>
      <c r="U45" s="1">
        <v>58.96</v>
      </c>
      <c r="V45" s="1">
        <v>43.6</v>
      </c>
      <c r="W45" s="1">
        <v>26.66</v>
      </c>
      <c r="X45" s="1">
        <v>5.0599999999999996</v>
      </c>
      <c r="Y45" s="1">
        <v>5.9</v>
      </c>
      <c r="Z45" s="1">
        <v>0</v>
      </c>
      <c r="AA45" s="1">
        <v>6.86</v>
      </c>
      <c r="AB45" s="1">
        <v>43.22</v>
      </c>
    </row>
    <row r="46" spans="1:28" x14ac:dyDescent="0.2">
      <c r="A46" s="1">
        <v>32</v>
      </c>
      <c r="B46" s="1">
        <v>526</v>
      </c>
      <c r="C46" s="1">
        <v>40.58</v>
      </c>
      <c r="D46" s="1">
        <v>28.57</v>
      </c>
      <c r="E46" s="1">
        <v>29.88</v>
      </c>
      <c r="F46" s="1">
        <v>39.89</v>
      </c>
      <c r="G46" s="1">
        <v>101.66</v>
      </c>
      <c r="H46" s="1">
        <v>-0.9</v>
      </c>
      <c r="I46" s="1">
        <v>94.64</v>
      </c>
      <c r="J46" s="1">
        <v>2.91</v>
      </c>
      <c r="K46" s="1">
        <v>12.01</v>
      </c>
      <c r="L46" s="1">
        <v>29.6</v>
      </c>
      <c r="M46" s="1">
        <v>6322.74</v>
      </c>
      <c r="N46" s="1">
        <v>1129</v>
      </c>
      <c r="O46" s="1">
        <v>7.88</v>
      </c>
      <c r="P46" s="1">
        <v>11311</v>
      </c>
      <c r="Q46" s="1">
        <v>-10803</v>
      </c>
      <c r="R46" s="1">
        <v>323</v>
      </c>
      <c r="S46" s="1">
        <v>-497</v>
      </c>
      <c r="T46" s="1">
        <v>-0.8</v>
      </c>
      <c r="U46" s="1">
        <v>63.16</v>
      </c>
      <c r="V46" s="1">
        <v>40.380000000000003</v>
      </c>
      <c r="W46" s="1">
        <v>28.62</v>
      </c>
      <c r="X46" s="1">
        <v>4.67</v>
      </c>
      <c r="Y46" s="1">
        <v>7.37</v>
      </c>
      <c r="Z46" s="1">
        <v>0</v>
      </c>
      <c r="AA46" s="1">
        <v>6.56</v>
      </c>
      <c r="AB46" s="1">
        <v>41.22</v>
      </c>
    </row>
    <row r="47" spans="1:28" x14ac:dyDescent="0.2">
      <c r="A47" s="1">
        <v>33</v>
      </c>
      <c r="B47" s="1">
        <v>526</v>
      </c>
      <c r="C47" s="1">
        <v>45.55</v>
      </c>
      <c r="D47" s="1">
        <v>27.63</v>
      </c>
      <c r="E47" s="1">
        <v>29.9</v>
      </c>
      <c r="F47" s="1">
        <v>45.55</v>
      </c>
      <c r="G47" s="1">
        <v>102.01</v>
      </c>
      <c r="H47" s="1">
        <v>-3.92</v>
      </c>
      <c r="I47" s="1">
        <v>94.8</v>
      </c>
      <c r="K47" s="1">
        <v>17.91</v>
      </c>
      <c r="L47" s="1">
        <v>39.33</v>
      </c>
      <c r="M47" s="1">
        <v>9427.92</v>
      </c>
      <c r="N47" s="1">
        <v>1267</v>
      </c>
      <c r="O47" s="1">
        <v>5.29</v>
      </c>
      <c r="P47" s="1">
        <v>11216</v>
      </c>
      <c r="Q47" s="1">
        <v>-10930</v>
      </c>
      <c r="R47" s="1">
        <v>652</v>
      </c>
      <c r="S47" s="1">
        <v>-497</v>
      </c>
      <c r="T47" s="1">
        <v>-2.97</v>
      </c>
      <c r="U47" s="1">
        <v>66.84</v>
      </c>
      <c r="V47" s="1">
        <v>40.5</v>
      </c>
      <c r="W47" s="1">
        <v>28.09</v>
      </c>
      <c r="X47" s="1">
        <v>3.74</v>
      </c>
      <c r="Y47" s="1">
        <v>7.67</v>
      </c>
      <c r="Z47" s="1">
        <v>0</v>
      </c>
      <c r="AA47" s="1">
        <v>6.55</v>
      </c>
      <c r="AB47" s="1">
        <v>31.55</v>
      </c>
    </row>
    <row r="48" spans="1:28" x14ac:dyDescent="0.2">
      <c r="A48" s="1">
        <v>34</v>
      </c>
      <c r="B48" s="1">
        <v>526</v>
      </c>
      <c r="C48" s="1">
        <v>45.55</v>
      </c>
      <c r="D48" s="1">
        <v>26.2</v>
      </c>
      <c r="E48" s="1">
        <v>28.11</v>
      </c>
      <c r="F48" s="1">
        <v>40.33</v>
      </c>
      <c r="G48" s="1">
        <v>100.39</v>
      </c>
      <c r="H48" s="1">
        <v>-2.5499999999999998</v>
      </c>
      <c r="I48" s="1">
        <v>94.64</v>
      </c>
      <c r="J48" s="1">
        <v>2.79</v>
      </c>
      <c r="K48" s="1">
        <v>19.350000000000001</v>
      </c>
      <c r="L48" s="1">
        <v>42.48</v>
      </c>
      <c r="M48" s="1">
        <v>10182.51</v>
      </c>
      <c r="N48" s="1">
        <v>1537</v>
      </c>
      <c r="O48" s="1">
        <v>4.8899999999999997</v>
      </c>
      <c r="P48" s="1">
        <v>11311</v>
      </c>
      <c r="Q48" s="1">
        <v>-11724</v>
      </c>
      <c r="R48" s="1">
        <v>517</v>
      </c>
      <c r="S48" s="1">
        <v>-524</v>
      </c>
      <c r="T48" s="1">
        <v>1.99</v>
      </c>
      <c r="U48" s="1">
        <v>64.930000000000007</v>
      </c>
      <c r="V48" s="1">
        <v>42.26</v>
      </c>
      <c r="W48" s="1">
        <v>26.38</v>
      </c>
      <c r="X48" s="1">
        <v>5.67</v>
      </c>
      <c r="Y48" s="1">
        <v>5.89</v>
      </c>
      <c r="Z48" s="1">
        <v>0</v>
      </c>
      <c r="AA48" s="1">
        <v>6.38</v>
      </c>
      <c r="AB48" s="1">
        <v>39.22</v>
      </c>
    </row>
    <row r="49" spans="1:28" x14ac:dyDescent="0.2">
      <c r="A49" s="1">
        <v>35</v>
      </c>
      <c r="B49" s="1">
        <v>526</v>
      </c>
      <c r="C49" s="1">
        <v>40.79</v>
      </c>
      <c r="D49" s="1">
        <v>28.55</v>
      </c>
      <c r="E49" s="1">
        <v>29.95</v>
      </c>
      <c r="F49" s="1">
        <v>39.799999999999997</v>
      </c>
      <c r="G49" s="1">
        <v>101.76</v>
      </c>
      <c r="H49" s="1">
        <v>-0.71</v>
      </c>
      <c r="I49" s="1">
        <v>94.96</v>
      </c>
      <c r="J49" s="1">
        <v>3.1</v>
      </c>
      <c r="K49" s="1">
        <v>12.24</v>
      </c>
      <c r="L49" s="1">
        <v>30.01</v>
      </c>
      <c r="M49" s="1">
        <v>6442.41</v>
      </c>
      <c r="N49" s="1">
        <v>1141</v>
      </c>
      <c r="O49" s="1">
        <v>7.76</v>
      </c>
      <c r="P49" s="1">
        <v>11089</v>
      </c>
      <c r="Q49" s="1">
        <v>-10485</v>
      </c>
      <c r="R49" s="1">
        <v>314</v>
      </c>
      <c r="S49" s="1">
        <v>-487</v>
      </c>
      <c r="T49" s="1">
        <v>-0.65</v>
      </c>
      <c r="U49" s="1">
        <v>63.03</v>
      </c>
      <c r="V49" s="1">
        <v>40.44</v>
      </c>
      <c r="W49" s="1">
        <v>28.57</v>
      </c>
      <c r="X49" s="1">
        <v>4.51</v>
      </c>
      <c r="Y49" s="1">
        <v>6.93</v>
      </c>
      <c r="Z49" s="1">
        <v>0</v>
      </c>
      <c r="AA49" s="1">
        <v>6.44</v>
      </c>
      <c r="AB49" s="1">
        <v>40.659999999999997</v>
      </c>
    </row>
    <row r="50" spans="1:28" x14ac:dyDescent="0.2">
      <c r="A50" s="1">
        <v>36</v>
      </c>
      <c r="B50" s="1">
        <v>522</v>
      </c>
      <c r="C50" s="1">
        <v>45.53</v>
      </c>
      <c r="D50" s="1">
        <v>27.35</v>
      </c>
      <c r="E50" s="1">
        <v>29.42</v>
      </c>
      <c r="F50" s="1">
        <v>45.53</v>
      </c>
      <c r="G50" s="1">
        <v>101.86</v>
      </c>
      <c r="H50" s="1">
        <v>-3.73</v>
      </c>
      <c r="I50" s="1">
        <v>94.17</v>
      </c>
      <c r="K50" s="1">
        <v>18.190000000000001</v>
      </c>
      <c r="L50" s="1">
        <v>39.94</v>
      </c>
      <c r="M50" s="1">
        <v>9488.18</v>
      </c>
      <c r="N50" s="1">
        <v>1295</v>
      </c>
      <c r="O50" s="1">
        <v>5.18</v>
      </c>
      <c r="P50" s="1">
        <v>11216</v>
      </c>
      <c r="Q50" s="1">
        <v>-11216</v>
      </c>
      <c r="R50" s="1">
        <v>683</v>
      </c>
      <c r="S50" s="1">
        <v>-514</v>
      </c>
      <c r="T50" s="1">
        <v>-3.28</v>
      </c>
      <c r="U50" s="1">
        <v>62.11</v>
      </c>
      <c r="V50" s="1">
        <v>40.47</v>
      </c>
      <c r="W50" s="1">
        <v>27.73</v>
      </c>
      <c r="X50" s="1">
        <v>3.78</v>
      </c>
      <c r="Y50" s="1">
        <v>7.39</v>
      </c>
      <c r="Z50" s="1">
        <v>0</v>
      </c>
      <c r="AA50" s="1">
        <v>6.77</v>
      </c>
      <c r="AB50" s="1">
        <v>32.659999999999997</v>
      </c>
    </row>
    <row r="51" spans="1:28" x14ac:dyDescent="0.2">
      <c r="A51" s="1">
        <v>37</v>
      </c>
      <c r="B51" s="1">
        <v>526</v>
      </c>
      <c r="C51" s="1">
        <v>45.51</v>
      </c>
      <c r="D51" s="1">
        <v>26.56</v>
      </c>
      <c r="E51" s="1">
        <v>27.78</v>
      </c>
      <c r="F51" s="1">
        <v>40.25</v>
      </c>
      <c r="G51" s="1">
        <v>101.28</v>
      </c>
      <c r="H51" s="1">
        <v>-2.33</v>
      </c>
      <c r="I51" s="1">
        <v>93.88</v>
      </c>
      <c r="J51" s="1">
        <v>2.88</v>
      </c>
      <c r="K51" s="1">
        <v>18.96</v>
      </c>
      <c r="L51" s="1">
        <v>41.65</v>
      </c>
      <c r="M51" s="1">
        <v>9976.4599999999991</v>
      </c>
      <c r="N51" s="1">
        <v>1537</v>
      </c>
      <c r="O51" s="1">
        <v>4.95</v>
      </c>
      <c r="P51" s="1">
        <v>11248</v>
      </c>
      <c r="Q51" s="1">
        <v>-11152</v>
      </c>
      <c r="R51" s="1">
        <v>417</v>
      </c>
      <c r="S51" s="1">
        <v>-529</v>
      </c>
      <c r="T51" s="1">
        <v>1.26</v>
      </c>
      <c r="U51" s="1">
        <v>67.86</v>
      </c>
      <c r="V51" s="1">
        <v>42.32</v>
      </c>
      <c r="W51" s="1">
        <v>26.59</v>
      </c>
      <c r="X51" s="1">
        <v>5.83</v>
      </c>
      <c r="Y51" s="1">
        <v>6.42</v>
      </c>
      <c r="Z51" s="1">
        <v>0</v>
      </c>
      <c r="AA51" s="1">
        <v>7.04</v>
      </c>
      <c r="AB51" s="1">
        <v>43.45</v>
      </c>
    </row>
    <row r="52" spans="1:28" x14ac:dyDescent="0.2">
      <c r="A52" s="1">
        <v>38</v>
      </c>
      <c r="B52" s="1">
        <v>526</v>
      </c>
      <c r="C52" s="1">
        <v>40.86</v>
      </c>
      <c r="D52" s="1">
        <v>28.61</v>
      </c>
      <c r="E52" s="1">
        <v>30.02</v>
      </c>
      <c r="F52" s="1">
        <v>39.6</v>
      </c>
      <c r="G52" s="1">
        <v>101.89</v>
      </c>
      <c r="H52" s="1">
        <v>-0.9</v>
      </c>
      <c r="I52" s="1">
        <v>95.09</v>
      </c>
      <c r="J52" s="1">
        <v>2.85</v>
      </c>
      <c r="K52" s="1">
        <v>12.25</v>
      </c>
      <c r="L52" s="1">
        <v>29.99</v>
      </c>
      <c r="M52" s="1">
        <v>6448.68</v>
      </c>
      <c r="N52" s="1">
        <v>1148</v>
      </c>
      <c r="O52" s="1">
        <v>7.76</v>
      </c>
      <c r="P52" s="1">
        <v>11121</v>
      </c>
      <c r="Q52" s="1">
        <v>-10581</v>
      </c>
      <c r="R52" s="1">
        <v>308</v>
      </c>
      <c r="S52" s="1">
        <v>-484</v>
      </c>
      <c r="T52" s="1">
        <v>-0.61</v>
      </c>
      <c r="U52" s="1">
        <v>63.54</v>
      </c>
      <c r="V52" s="1">
        <v>40.57</v>
      </c>
      <c r="W52" s="1">
        <v>28.63</v>
      </c>
      <c r="X52" s="1">
        <v>4.46</v>
      </c>
      <c r="Y52" s="1">
        <v>7.28</v>
      </c>
      <c r="Z52" s="1">
        <v>0</v>
      </c>
      <c r="AA52" s="1">
        <v>6.4</v>
      </c>
      <c r="AB52" s="1">
        <v>40.78</v>
      </c>
    </row>
    <row r="53" spans="1:28" x14ac:dyDescent="0.2">
      <c r="A53" s="1">
        <v>39</v>
      </c>
      <c r="B53" s="1">
        <v>517</v>
      </c>
      <c r="C53" s="1">
        <v>45.19</v>
      </c>
      <c r="D53" s="1">
        <v>26.85</v>
      </c>
      <c r="E53" s="1">
        <v>28.94</v>
      </c>
      <c r="F53" s="1">
        <v>45.19</v>
      </c>
      <c r="G53" s="1">
        <v>101.03</v>
      </c>
      <c r="H53" s="1">
        <v>-4.87</v>
      </c>
      <c r="I53" s="1">
        <v>94.04</v>
      </c>
      <c r="K53" s="1">
        <v>18.34</v>
      </c>
      <c r="L53" s="1">
        <v>40.58</v>
      </c>
      <c r="M53" s="1">
        <v>9485.2199999999993</v>
      </c>
      <c r="N53" s="1">
        <v>1345</v>
      </c>
      <c r="O53" s="1">
        <v>5.13</v>
      </c>
      <c r="P53" s="1">
        <v>10994</v>
      </c>
      <c r="Q53" s="1">
        <v>-11915</v>
      </c>
      <c r="R53" s="1">
        <v>619</v>
      </c>
      <c r="S53" s="1">
        <v>-545</v>
      </c>
      <c r="T53" s="1">
        <v>-3.7</v>
      </c>
      <c r="U53" s="1">
        <v>69.48</v>
      </c>
      <c r="V53" s="1">
        <v>40.450000000000003</v>
      </c>
      <c r="W53" s="1">
        <v>27.39</v>
      </c>
      <c r="X53" s="1">
        <v>3.57</v>
      </c>
      <c r="Y53" s="1">
        <v>7.41</v>
      </c>
      <c r="Z53" s="1">
        <v>0</v>
      </c>
      <c r="AA53" s="1">
        <v>7.26</v>
      </c>
      <c r="AB53" s="1">
        <v>35.549999999999997</v>
      </c>
    </row>
    <row r="54" spans="1:28" x14ac:dyDescent="0.2">
      <c r="A54" s="1">
        <v>40</v>
      </c>
      <c r="B54" s="1">
        <v>526</v>
      </c>
      <c r="C54" s="1">
        <v>45.21</v>
      </c>
      <c r="D54" s="1">
        <v>27.1</v>
      </c>
      <c r="E54" s="1">
        <v>28.1</v>
      </c>
      <c r="F54" s="1">
        <v>40.58</v>
      </c>
      <c r="G54" s="1">
        <v>100.87</v>
      </c>
      <c r="H54" s="1">
        <v>-1.79</v>
      </c>
      <c r="I54" s="1">
        <v>93.66</v>
      </c>
      <c r="J54" s="1">
        <v>2.85</v>
      </c>
      <c r="K54" s="1">
        <v>18.11</v>
      </c>
      <c r="L54" s="1">
        <v>40.06</v>
      </c>
      <c r="M54" s="1">
        <v>9532.7199999999993</v>
      </c>
      <c r="N54" s="1">
        <v>1523</v>
      </c>
      <c r="O54" s="1">
        <v>5.17</v>
      </c>
      <c r="P54" s="1">
        <v>11216</v>
      </c>
      <c r="Q54" s="1">
        <v>-10771</v>
      </c>
      <c r="R54" s="1">
        <v>337</v>
      </c>
      <c r="S54" s="1">
        <v>-520</v>
      </c>
      <c r="T54" s="1">
        <v>0.53</v>
      </c>
      <c r="U54" s="1">
        <v>60.49</v>
      </c>
      <c r="V54" s="1">
        <v>43.16</v>
      </c>
      <c r="W54" s="1">
        <v>27.12</v>
      </c>
      <c r="X54" s="1">
        <v>6.11</v>
      </c>
      <c r="Y54" s="1">
        <v>6.23</v>
      </c>
      <c r="Z54" s="1">
        <v>0</v>
      </c>
      <c r="AA54" s="1">
        <v>6.92</v>
      </c>
      <c r="AB54" s="1">
        <v>42.03</v>
      </c>
    </row>
    <row r="55" spans="1:28" x14ac:dyDescent="0.2">
      <c r="A55" s="1">
        <v>41</v>
      </c>
      <c r="B55" s="1">
        <v>522</v>
      </c>
      <c r="C55" s="1">
        <v>40.98</v>
      </c>
      <c r="D55" s="1">
        <v>28.93</v>
      </c>
      <c r="E55" s="1">
        <v>30.34</v>
      </c>
      <c r="F55" s="1">
        <v>40.119999999999997</v>
      </c>
      <c r="G55" s="1">
        <v>101.63</v>
      </c>
      <c r="H55" s="1">
        <v>-0.93</v>
      </c>
      <c r="I55" s="1">
        <v>95.15</v>
      </c>
      <c r="J55" s="1">
        <v>2.5</v>
      </c>
      <c r="K55" s="1">
        <v>12.05</v>
      </c>
      <c r="L55" s="1">
        <v>29.41</v>
      </c>
      <c r="M55" s="1">
        <v>6287.42</v>
      </c>
      <c r="N55" s="1">
        <v>1110</v>
      </c>
      <c r="O55" s="1">
        <v>7.9</v>
      </c>
      <c r="P55" s="1">
        <v>11121</v>
      </c>
      <c r="Q55" s="1">
        <v>-10803</v>
      </c>
      <c r="R55" s="1">
        <v>316</v>
      </c>
      <c r="S55" s="1">
        <v>-492</v>
      </c>
      <c r="T55" s="1">
        <v>-0.55000000000000004</v>
      </c>
      <c r="U55" s="1">
        <v>63.35</v>
      </c>
      <c r="V55" s="1">
        <v>40.43</v>
      </c>
      <c r="W55" s="1">
        <v>28.95</v>
      </c>
      <c r="X55" s="1">
        <v>4.51</v>
      </c>
      <c r="Y55" s="1">
        <v>7.41</v>
      </c>
      <c r="Z55" s="1">
        <v>0</v>
      </c>
      <c r="AA55" s="1">
        <v>6.51</v>
      </c>
      <c r="AB55" s="1">
        <v>40.409999999999997</v>
      </c>
    </row>
    <row r="56" spans="1:28" x14ac:dyDescent="0.2">
      <c r="A56" s="1">
        <v>42</v>
      </c>
      <c r="B56" s="1">
        <v>522</v>
      </c>
      <c r="C56" s="1">
        <v>44.51</v>
      </c>
      <c r="D56" s="1">
        <v>26.88</v>
      </c>
      <c r="E56" s="1">
        <v>29.19</v>
      </c>
      <c r="F56" s="1">
        <v>44.51</v>
      </c>
      <c r="G56" s="1">
        <v>100.77</v>
      </c>
      <c r="H56" s="1">
        <v>-4.84</v>
      </c>
      <c r="I56" s="1">
        <v>94.64</v>
      </c>
      <c r="J56" s="1">
        <v>1.8</v>
      </c>
      <c r="K56" s="1">
        <v>17.63</v>
      </c>
      <c r="L56" s="1">
        <v>39.61</v>
      </c>
      <c r="M56" s="1">
        <v>9199.36</v>
      </c>
      <c r="N56" s="1">
        <v>1381</v>
      </c>
      <c r="O56" s="1">
        <v>5.37</v>
      </c>
      <c r="P56" s="1">
        <v>11089</v>
      </c>
      <c r="Q56" s="1">
        <v>-12169</v>
      </c>
      <c r="R56" s="1">
        <v>589</v>
      </c>
      <c r="S56" s="1">
        <v>-532</v>
      </c>
      <c r="T56" s="1">
        <v>-3.98</v>
      </c>
      <c r="U56" s="1">
        <v>63.54</v>
      </c>
      <c r="V56" s="1">
        <v>41.08</v>
      </c>
      <c r="W56" s="1">
        <v>27.42</v>
      </c>
      <c r="X56" s="1">
        <v>4.0599999999999996</v>
      </c>
      <c r="Y56" s="1">
        <v>7.32</v>
      </c>
      <c r="Z56" s="1">
        <v>0</v>
      </c>
      <c r="AA56" s="1">
        <v>7.13</v>
      </c>
      <c r="AB56" s="1">
        <v>36</v>
      </c>
    </row>
    <row r="57" spans="1:28" x14ac:dyDescent="0.2">
      <c r="A57" s="1">
        <v>43</v>
      </c>
      <c r="B57" s="1">
        <v>526</v>
      </c>
      <c r="C57" s="1">
        <v>44.48</v>
      </c>
      <c r="D57" s="1">
        <v>28.45</v>
      </c>
      <c r="E57" s="1">
        <v>29.38</v>
      </c>
      <c r="F57" s="1">
        <v>40.65</v>
      </c>
      <c r="G57" s="1">
        <v>100.9</v>
      </c>
      <c r="H57" s="1">
        <v>-0.68</v>
      </c>
      <c r="I57" s="1">
        <v>94.29</v>
      </c>
      <c r="J57" s="1">
        <v>3.01</v>
      </c>
      <c r="K57" s="1">
        <v>16.03</v>
      </c>
      <c r="L57" s="1">
        <v>36.04</v>
      </c>
      <c r="M57" s="1">
        <v>8438.8799999999992</v>
      </c>
      <c r="N57" s="1">
        <v>1347</v>
      </c>
      <c r="O57" s="1">
        <v>5.88</v>
      </c>
      <c r="P57" s="1">
        <v>11025</v>
      </c>
      <c r="Q57" s="1">
        <v>-10803</v>
      </c>
      <c r="R57" s="1">
        <v>308</v>
      </c>
      <c r="S57" s="1">
        <v>-532</v>
      </c>
      <c r="T57" s="1">
        <v>-0.17</v>
      </c>
      <c r="U57" s="1">
        <v>61.34</v>
      </c>
      <c r="V57" s="1">
        <v>42.64</v>
      </c>
      <c r="W57" s="1">
        <v>28.5</v>
      </c>
      <c r="X57" s="1">
        <v>6.08</v>
      </c>
      <c r="Y57" s="1">
        <v>6.47</v>
      </c>
      <c r="Z57" s="1">
        <v>0</v>
      </c>
      <c r="AA57" s="1">
        <v>7.03</v>
      </c>
      <c r="AB57" s="1">
        <v>42.51</v>
      </c>
    </row>
    <row r="58" spans="1:28" x14ac:dyDescent="0.2">
      <c r="A58" s="1">
        <v>44</v>
      </c>
      <c r="B58" s="1">
        <v>522</v>
      </c>
      <c r="C58" s="1">
        <v>42.43</v>
      </c>
      <c r="D58" s="1">
        <v>29.39</v>
      </c>
      <c r="E58" s="1">
        <v>30.92</v>
      </c>
      <c r="F58" s="1">
        <v>42.43</v>
      </c>
      <c r="G58" s="1">
        <v>101.89</v>
      </c>
      <c r="H58" s="1">
        <v>-0.71</v>
      </c>
      <c r="I58" s="1">
        <v>95.95</v>
      </c>
      <c r="J58" s="1">
        <v>0.47</v>
      </c>
      <c r="K58" s="1">
        <v>13.03</v>
      </c>
      <c r="L58" s="1">
        <v>30.72</v>
      </c>
      <c r="M58" s="1">
        <v>6800.62</v>
      </c>
      <c r="N58" s="1">
        <v>1079</v>
      </c>
      <c r="O58" s="1">
        <v>7.36</v>
      </c>
      <c r="P58" s="1">
        <v>11057</v>
      </c>
      <c r="Q58" s="1">
        <v>-10676</v>
      </c>
      <c r="R58" s="1">
        <v>340</v>
      </c>
      <c r="S58" s="1">
        <v>-489</v>
      </c>
      <c r="T58" s="1">
        <v>-0.04</v>
      </c>
      <c r="U58" s="1">
        <v>70.37</v>
      </c>
      <c r="V58" s="1">
        <v>40.47</v>
      </c>
      <c r="W58" s="1">
        <v>29.42</v>
      </c>
      <c r="X58" s="1">
        <v>4.53</v>
      </c>
      <c r="Y58" s="1">
        <v>7.89</v>
      </c>
      <c r="Z58" s="1">
        <v>0</v>
      </c>
      <c r="AA58" s="1">
        <v>6.47</v>
      </c>
      <c r="AB58" s="1">
        <v>35.92</v>
      </c>
    </row>
    <row r="59" spans="1:28" x14ac:dyDescent="0.2">
      <c r="A59" s="1">
        <v>45</v>
      </c>
      <c r="B59" s="1">
        <v>526</v>
      </c>
      <c r="C59" s="1">
        <v>44.28</v>
      </c>
      <c r="D59" s="1">
        <v>27.66</v>
      </c>
      <c r="E59" s="1">
        <v>30.16</v>
      </c>
      <c r="F59" s="1">
        <v>40.340000000000003</v>
      </c>
      <c r="G59" s="1">
        <v>99.98</v>
      </c>
      <c r="H59" s="1">
        <v>-4.33</v>
      </c>
      <c r="I59" s="1">
        <v>94.61</v>
      </c>
      <c r="J59" s="1">
        <v>3.01</v>
      </c>
      <c r="K59" s="1">
        <v>16.63</v>
      </c>
      <c r="L59" s="1">
        <v>37.549999999999997</v>
      </c>
      <c r="M59" s="1">
        <v>8750.64</v>
      </c>
      <c r="N59" s="1">
        <v>1485</v>
      </c>
      <c r="O59" s="1">
        <v>5.69</v>
      </c>
      <c r="P59" s="1">
        <v>11216</v>
      </c>
      <c r="Q59" s="1">
        <v>-12709</v>
      </c>
      <c r="R59" s="1">
        <v>583</v>
      </c>
      <c r="S59" s="1">
        <v>-510</v>
      </c>
      <c r="T59" s="1">
        <v>-0.52</v>
      </c>
      <c r="U59" s="1">
        <v>60.71</v>
      </c>
      <c r="V59" s="1">
        <v>43.77</v>
      </c>
      <c r="W59" s="1">
        <v>28.52</v>
      </c>
      <c r="X59" s="1">
        <v>4.08</v>
      </c>
      <c r="Y59" s="1">
        <v>7.16</v>
      </c>
      <c r="Z59" s="1">
        <v>0</v>
      </c>
      <c r="AA59" s="1">
        <v>6.45</v>
      </c>
      <c r="AB59" s="1">
        <v>39.61</v>
      </c>
    </row>
    <row r="60" spans="1:28" x14ac:dyDescent="0.2">
      <c r="A60" s="1">
        <v>46</v>
      </c>
      <c r="B60" s="1">
        <v>526</v>
      </c>
      <c r="C60" s="1">
        <v>40.81</v>
      </c>
      <c r="D60" s="1">
        <v>28.41</v>
      </c>
      <c r="E60" s="1">
        <v>29.46</v>
      </c>
      <c r="F60" s="1">
        <v>40.42</v>
      </c>
      <c r="G60" s="1">
        <v>101.38</v>
      </c>
      <c r="H60" s="1">
        <v>-0.55000000000000004</v>
      </c>
      <c r="I60" s="1">
        <v>94.9</v>
      </c>
      <c r="J60" s="1">
        <v>3.13</v>
      </c>
      <c r="K60" s="1">
        <v>12.4</v>
      </c>
      <c r="L60" s="1">
        <v>30.39</v>
      </c>
      <c r="M60" s="1">
        <v>6528.41</v>
      </c>
      <c r="N60" s="1">
        <v>1132</v>
      </c>
      <c r="O60" s="1">
        <v>7.65</v>
      </c>
      <c r="P60" s="1">
        <v>10962</v>
      </c>
      <c r="Q60" s="1">
        <v>-10803</v>
      </c>
      <c r="R60" s="1">
        <v>314</v>
      </c>
      <c r="S60" s="1">
        <v>-507</v>
      </c>
      <c r="T60" s="1">
        <v>-0.42</v>
      </c>
      <c r="U60" s="1">
        <v>62.39</v>
      </c>
      <c r="V60" s="1">
        <v>40.54</v>
      </c>
      <c r="W60" s="1">
        <v>28.44</v>
      </c>
      <c r="X60" s="1">
        <v>5.57</v>
      </c>
      <c r="Y60" s="1">
        <v>6.6</v>
      </c>
      <c r="Z60" s="1">
        <v>0</v>
      </c>
      <c r="AA60" s="1">
        <v>6.67</v>
      </c>
      <c r="AB60" s="1">
        <v>40.81</v>
      </c>
    </row>
    <row r="61" spans="1:28" x14ac:dyDescent="0.2">
      <c r="A61" s="1">
        <v>47</v>
      </c>
      <c r="B61" s="1">
        <v>526</v>
      </c>
      <c r="C61" s="1">
        <v>43.43</v>
      </c>
      <c r="D61" s="1">
        <v>29.5</v>
      </c>
      <c r="E61" s="1">
        <v>30.86</v>
      </c>
      <c r="F61" s="1">
        <v>43.43</v>
      </c>
      <c r="G61" s="1">
        <v>101.95</v>
      </c>
      <c r="H61" s="1">
        <v>-1.1499999999999999</v>
      </c>
      <c r="I61" s="1">
        <v>95.63</v>
      </c>
      <c r="K61" s="1">
        <v>13.94</v>
      </c>
      <c r="L61" s="1">
        <v>32.090000000000003</v>
      </c>
      <c r="M61" s="1">
        <v>7335.91</v>
      </c>
      <c r="N61" s="1">
        <v>1082</v>
      </c>
      <c r="O61" s="1">
        <v>6.86</v>
      </c>
      <c r="P61" s="1">
        <v>11152</v>
      </c>
      <c r="Q61" s="1">
        <v>-10771</v>
      </c>
      <c r="R61" s="1">
        <v>397</v>
      </c>
      <c r="S61" s="1">
        <v>-463</v>
      </c>
      <c r="T61" s="1">
        <v>-1.03</v>
      </c>
      <c r="U61" s="1">
        <v>63.38</v>
      </c>
      <c r="V61" s="1">
        <v>40.619999999999997</v>
      </c>
      <c r="W61" s="1">
        <v>29.51</v>
      </c>
      <c r="X61" s="1">
        <v>4.13</v>
      </c>
      <c r="Y61" s="1">
        <v>7.22</v>
      </c>
      <c r="Z61" s="1">
        <v>0</v>
      </c>
      <c r="AA61" s="1">
        <v>6.15</v>
      </c>
      <c r="AB61" s="1">
        <v>32.61</v>
      </c>
    </row>
    <row r="64" spans="1:28" x14ac:dyDescent="0.2">
      <c r="A64" s="1" t="s">
        <v>1</v>
      </c>
      <c r="B64" s="1">
        <v>525</v>
      </c>
      <c r="C64" s="1">
        <v>43.9</v>
      </c>
      <c r="D64" s="1">
        <v>27.81</v>
      </c>
      <c r="E64" s="1">
        <v>29.8</v>
      </c>
      <c r="F64" s="1">
        <v>41.88</v>
      </c>
      <c r="G64" s="1">
        <v>101.9</v>
      </c>
      <c r="H64" s="1">
        <v>-2.21</v>
      </c>
      <c r="I64" s="1">
        <v>95.76</v>
      </c>
      <c r="J64" s="2">
        <f>AVERAGE(J15:J61)</f>
        <v>2.7336363636363634</v>
      </c>
      <c r="K64" s="1">
        <v>16.09</v>
      </c>
      <c r="L64" s="1">
        <v>36.39</v>
      </c>
      <c r="M64" s="1">
        <v>8452.25</v>
      </c>
      <c r="N64" s="1">
        <v>1292</v>
      </c>
      <c r="O64" s="1">
        <v>6.19</v>
      </c>
      <c r="P64" s="1">
        <v>11309</v>
      </c>
      <c r="Q64" s="1">
        <v>-11244</v>
      </c>
      <c r="R64" s="1">
        <v>480</v>
      </c>
      <c r="S64" s="1">
        <v>-510</v>
      </c>
      <c r="T64" s="1">
        <v>-0.56000000000000005</v>
      </c>
      <c r="U64" s="1">
        <v>65.260000000000005</v>
      </c>
      <c r="V64" s="1">
        <v>41.27</v>
      </c>
      <c r="W64" s="1">
        <v>28.21</v>
      </c>
      <c r="X64" s="1">
        <v>4.53</v>
      </c>
      <c r="Y64" s="1">
        <v>7.02</v>
      </c>
      <c r="Z64" s="1">
        <v>0</v>
      </c>
      <c r="AA64" s="1">
        <v>6.57</v>
      </c>
      <c r="AB64" s="1">
        <v>37.9</v>
      </c>
    </row>
    <row r="65" spans="1:28" x14ac:dyDescent="0.2">
      <c r="A65" s="1" t="s">
        <v>0</v>
      </c>
      <c r="B65" s="1">
        <v>3</v>
      </c>
      <c r="C65" s="1">
        <v>2.35</v>
      </c>
      <c r="D65" s="1">
        <v>1.1200000000000001</v>
      </c>
      <c r="E65" s="1">
        <v>0.74</v>
      </c>
      <c r="F65" s="1">
        <v>2.52</v>
      </c>
      <c r="G65" s="1">
        <v>1.23</v>
      </c>
      <c r="H65" s="1">
        <v>1.25</v>
      </c>
      <c r="I65" s="1">
        <v>1.36</v>
      </c>
      <c r="J65" s="1">
        <v>2.4</v>
      </c>
      <c r="K65" s="1">
        <v>3.07</v>
      </c>
      <c r="L65" s="1">
        <v>5.28</v>
      </c>
      <c r="M65" s="1">
        <v>1621.68</v>
      </c>
      <c r="N65" s="1">
        <v>175</v>
      </c>
      <c r="O65" s="1">
        <v>1.28</v>
      </c>
      <c r="P65" s="1">
        <v>178</v>
      </c>
      <c r="Q65" s="1">
        <v>622</v>
      </c>
      <c r="R65" s="1">
        <v>136</v>
      </c>
      <c r="S65" s="1">
        <v>44</v>
      </c>
      <c r="T65" s="1">
        <v>1.95</v>
      </c>
      <c r="U65" s="1">
        <v>3.63</v>
      </c>
      <c r="V65" s="1">
        <v>1.18</v>
      </c>
      <c r="W65" s="1">
        <v>0.82</v>
      </c>
      <c r="X65" s="1">
        <v>0.64</v>
      </c>
      <c r="Y65" s="1">
        <v>0.56000000000000005</v>
      </c>
      <c r="Z65" s="1">
        <v>0</v>
      </c>
      <c r="AA65" s="1">
        <v>0.51</v>
      </c>
      <c r="AB65" s="1">
        <v>5.59</v>
      </c>
    </row>
  </sheetData>
  <pageMargins left="0.75" right="0.75" top="1" bottom="1" header="0.5" footer="0.5"/>
  <pageSetup orientation="landscape" horizontalDpi="300" verticalDpi="300" r:id="rId1"/>
  <headerFooter alignWithMargins="0">
    <oddHeader>&amp;L&amp;"Arial,Bold"Millar Instruments, Inc. &amp;RPV Analysis Results</oddHeader>
    <oddFooter>&amp;LPVAN Ultra&amp;CPage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Steady-State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</dc:creator>
  <cp:lastModifiedBy>Fiona</cp:lastModifiedBy>
  <dcterms:created xsi:type="dcterms:W3CDTF">2022-12-27T14:19:54Z</dcterms:created>
  <dcterms:modified xsi:type="dcterms:W3CDTF">2022-12-27T14:20:31Z</dcterms:modified>
</cp:coreProperties>
</file>