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Development\Python_Projects\wet_lab_data_analysis\test_files\"/>
    </mc:Choice>
  </mc:AlternateContent>
  <xr:revisionPtr revIDLastSave="0" documentId="13_ncr:1_{4F52046D-2F43-4B4D-99CB-F865B0C5B26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eady-State Parameter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8" i="2" l="1"/>
</calcChain>
</file>

<file path=xl/sharedStrings.xml><?xml version="1.0" encoding="utf-8"?>
<sst xmlns="http://schemas.openxmlformats.org/spreadsheetml/2006/main" count="41" uniqueCount="41">
  <si>
    <t>SDEV</t>
  </si>
  <si>
    <t>Average</t>
  </si>
  <si>
    <t>Preload adjusted maximal power (mWatts/µL^2)</t>
  </si>
  <si>
    <t>Maximal Power (mWatts)</t>
  </si>
  <si>
    <t>Tau_l (msec)</t>
  </si>
  <si>
    <t>Tau_g (msec)</t>
  </si>
  <si>
    <t>Tau_w (msec)</t>
  </si>
  <si>
    <t>V@dPdt min (µL)</t>
  </si>
  <si>
    <t>V@dPdt max (µL)</t>
  </si>
  <si>
    <t>P@dPdt max (mmHg)</t>
  </si>
  <si>
    <t>P@dVdt max (mmHg)</t>
  </si>
  <si>
    <t>dVdt min (µL/sec)</t>
  </si>
  <si>
    <t>dVdt max (µL/sec)</t>
  </si>
  <si>
    <t>dPdt min (mmHg/sec)</t>
  </si>
  <si>
    <t>dPdt max (mmHg/sec)</t>
  </si>
  <si>
    <t>Arterial Elastance (Ea) (mmHg/µL)</t>
  </si>
  <si>
    <t>Stroke Work (mmHg*µL)</t>
  </si>
  <si>
    <t>Cardiac Output (µL/min)</t>
  </si>
  <si>
    <t>Ejection Fraction (%)</t>
  </si>
  <si>
    <t>Stroke Volume (µL)</t>
  </si>
  <si>
    <t>End-diastolic Pressure (mmHg)</t>
  </si>
  <si>
    <t>End-systolic Pressure (mmHg)</t>
  </si>
  <si>
    <t>Minimum Pressure (mmHg)</t>
  </si>
  <si>
    <t>Maximum Pressure (mmHg)</t>
  </si>
  <si>
    <t>End-diastolic Volume (µL)</t>
  </si>
  <si>
    <t>End-systolic Volume (µL)</t>
  </si>
  <si>
    <t>Minimum Volume (µL)</t>
  </si>
  <si>
    <t>Maximum Volume (µL)</t>
  </si>
  <si>
    <t>Heart rate (bpm)</t>
  </si>
  <si>
    <t>Loop Number</t>
  </si>
  <si>
    <t>STEADY-STATE PARAMETERS</t>
  </si>
  <si>
    <t>Data File Name</t>
  </si>
  <si>
    <t>Diagnosis</t>
  </si>
  <si>
    <t>Gender</t>
  </si>
  <si>
    <t>Age</t>
  </si>
  <si>
    <t>Original pressure data contained negative values (minP = -9.440 mmHg). Solution method: data was left intact.</t>
  </si>
  <si>
    <t>Description</t>
  </si>
  <si>
    <t>Study Date</t>
  </si>
  <si>
    <t>Subject ID</t>
  </si>
  <si>
    <t>Subject</t>
  </si>
  <si>
    <t>Protocol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</si>
</sst>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color indexed="61"/>
      <name val="Arial"/>
    </font>
    <font>
      <i/>
      <sz val="10"/>
      <color indexed="1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left" wrapText="1"/>
    </xf>
    <xf numFmtId="164" fontId="1" fillId="0" borderId="0" xfId="1" applyNumberFormat="1" applyAlignment="1">
      <alignment horizontal="left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1" fillId="3" borderId="3" xfId="1" applyFill="1" applyBorder="1" applyAlignment="1">
      <alignment horizontal="left"/>
    </xf>
    <xf numFmtId="0" fontId="3" fillId="3" borderId="4" xfId="1" applyFont="1" applyFill="1" applyBorder="1" applyAlignment="1">
      <alignment horizontal="left"/>
    </xf>
    <xf numFmtId="0" fontId="1" fillId="3" borderId="0" xfId="1" applyFill="1" applyAlignment="1">
      <alignment horizontal="left"/>
    </xf>
    <xf numFmtId="0" fontId="3" fillId="3" borderId="5" xfId="1" applyFont="1" applyFill="1" applyBorder="1" applyAlignment="1">
      <alignment horizontal="left"/>
    </xf>
    <xf numFmtId="0" fontId="1" fillId="3" borderId="6" xfId="1" applyFill="1" applyBorder="1" applyAlignment="1">
      <alignment horizontal="left"/>
    </xf>
    <xf numFmtId="0" fontId="3" fillId="3" borderId="7" xfId="1" applyFont="1" applyFill="1" applyBorder="1" applyAlignment="1">
      <alignment horizontal="left"/>
    </xf>
  </cellXfs>
  <cellStyles count="2">
    <cellStyle name="Normal" xfId="0" builtinId="0"/>
    <cellStyle name="Normal 2" xfId="1" xr:uid="{57E4CC07-6DBA-4B8B-B228-C9DCC2D7E2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49EDF-9374-422D-90E2-6BC096EC86A7}">
  <dimension ref="A1:AB39"/>
  <sheetViews>
    <sheetView tabSelected="1" workbookViewId="0">
      <selection activeCell="B9" sqref="B9"/>
    </sheetView>
  </sheetViews>
  <sheetFormatPr defaultRowHeight="12.75" x14ac:dyDescent="0.2"/>
  <cols>
    <col min="1" max="1" width="14.7109375" style="1" customWidth="1"/>
    <col min="2" max="3" width="9.140625" style="1"/>
    <col min="4" max="4" width="8.5703125" style="1" bestFit="1" customWidth="1"/>
    <col min="5" max="5" width="7.42578125" style="1" bestFit="1" customWidth="1"/>
    <col min="6" max="6" width="7.85546875" style="1" bestFit="1" customWidth="1"/>
    <col min="7" max="7" width="9.140625" style="1"/>
    <col min="8" max="8" width="8.5703125" style="1" bestFit="1" customWidth="1"/>
    <col min="9" max="9" width="8.42578125" style="1" bestFit="1" customWidth="1"/>
    <col min="10" max="10" width="7.7109375" style="1" customWidth="1"/>
    <col min="11" max="11" width="7.28515625" style="1" bestFit="1" customWidth="1"/>
    <col min="12" max="13" width="7.7109375" style="1" bestFit="1" customWidth="1"/>
    <col min="14" max="14" width="8.7109375" style="1" bestFit="1" customWidth="1"/>
    <col min="15" max="15" width="8.5703125" style="1" bestFit="1" customWidth="1"/>
    <col min="16" max="16" width="9" style="1" bestFit="1" customWidth="1"/>
    <col min="17" max="17" width="8.5703125" style="1" bestFit="1" customWidth="1"/>
    <col min="18" max="18" width="9" style="1" bestFit="1" customWidth="1"/>
    <col min="19" max="19" width="8.42578125" style="1" bestFit="1" customWidth="1"/>
    <col min="20" max="21" width="8" style="1" bestFit="1" customWidth="1"/>
    <col min="22" max="22" width="8.28515625" style="1" bestFit="1" customWidth="1"/>
    <col min="23" max="23" width="8" style="1" bestFit="1" customWidth="1"/>
    <col min="24" max="26" width="6.7109375" style="1" bestFit="1" customWidth="1"/>
    <col min="27" max="28" width="8.7109375" style="1" bestFit="1" customWidth="1"/>
    <col min="29" max="16384" width="9.140625" style="1"/>
  </cols>
  <sheetData>
    <row r="1" spans="1:28" s="9" customFormat="1" x14ac:dyDescent="0.2">
      <c r="A1" s="10" t="s">
        <v>40</v>
      </c>
    </row>
    <row r="2" spans="1:28" s="7" customFormat="1" x14ac:dyDescent="0.2">
      <c r="A2" s="8" t="s">
        <v>39</v>
      </c>
    </row>
    <row r="3" spans="1:28" s="7" customFormat="1" x14ac:dyDescent="0.2">
      <c r="A3" s="8" t="s">
        <v>38</v>
      </c>
    </row>
    <row r="4" spans="1:28" s="7" customFormat="1" x14ac:dyDescent="0.2">
      <c r="A4" s="8" t="s">
        <v>37</v>
      </c>
    </row>
    <row r="5" spans="1:28" s="7" customFormat="1" x14ac:dyDescent="0.2">
      <c r="A5" s="8" t="s">
        <v>36</v>
      </c>
      <c r="B5" s="7" t="s">
        <v>35</v>
      </c>
    </row>
    <row r="6" spans="1:28" s="7" customFormat="1" x14ac:dyDescent="0.2">
      <c r="A6" s="8" t="s">
        <v>34</v>
      </c>
    </row>
    <row r="7" spans="1:28" s="7" customFormat="1" x14ac:dyDescent="0.2">
      <c r="A7" s="8" t="s">
        <v>33</v>
      </c>
    </row>
    <row r="8" spans="1:28" s="7" customFormat="1" x14ac:dyDescent="0.2">
      <c r="A8" s="8" t="s">
        <v>32</v>
      </c>
    </row>
    <row r="9" spans="1:28" s="5" customFormat="1" x14ac:dyDescent="0.2">
      <c r="A9" s="6" t="s">
        <v>31</v>
      </c>
    </row>
    <row r="12" spans="1:28" s="3" customFormat="1" ht="15" x14ac:dyDescent="0.2">
      <c r="A12" s="4" t="s">
        <v>30</v>
      </c>
    </row>
    <row r="14" spans="1:28" ht="76.5" x14ac:dyDescent="0.2">
      <c r="A14" s="1" t="s">
        <v>29</v>
      </c>
      <c r="B14" s="1" t="s">
        <v>28</v>
      </c>
      <c r="C14" s="1" t="s">
        <v>27</v>
      </c>
      <c r="D14" s="1" t="s">
        <v>26</v>
      </c>
      <c r="E14" s="1" t="s">
        <v>25</v>
      </c>
      <c r="F14" s="1" t="s">
        <v>24</v>
      </c>
      <c r="G14" s="1" t="s">
        <v>23</v>
      </c>
      <c r="H14" s="1" t="s">
        <v>22</v>
      </c>
      <c r="I14" s="1" t="s">
        <v>21</v>
      </c>
      <c r="J14" s="1" t="s">
        <v>20</v>
      </c>
      <c r="K14" s="1" t="s">
        <v>19</v>
      </c>
      <c r="L14" s="1" t="s">
        <v>18</v>
      </c>
      <c r="M14" s="1" t="s">
        <v>17</v>
      </c>
      <c r="N14" s="1" t="s">
        <v>16</v>
      </c>
      <c r="O14" s="1" t="s">
        <v>15</v>
      </c>
      <c r="P14" s="1" t="s">
        <v>14</v>
      </c>
      <c r="Q14" s="1" t="s">
        <v>13</v>
      </c>
      <c r="R14" s="1" t="s">
        <v>12</v>
      </c>
      <c r="S14" s="1" t="s">
        <v>11</v>
      </c>
      <c r="T14" s="1" t="s">
        <v>10</v>
      </c>
      <c r="U14" s="1" t="s">
        <v>9</v>
      </c>
      <c r="V14" s="1" t="s">
        <v>8</v>
      </c>
      <c r="W14" s="1" t="s">
        <v>7</v>
      </c>
      <c r="X14" s="1" t="s">
        <v>6</v>
      </c>
      <c r="Y14" s="1" t="s">
        <v>5</v>
      </c>
      <c r="Z14" s="1" t="s">
        <v>4</v>
      </c>
      <c r="AA14" s="1" t="s">
        <v>3</v>
      </c>
      <c r="AB14" s="1" t="s">
        <v>2</v>
      </c>
    </row>
    <row r="15" spans="1:28" x14ac:dyDescent="0.2">
      <c r="A15" s="1">
        <v>1</v>
      </c>
      <c r="B15" s="1">
        <v>472</v>
      </c>
      <c r="C15" s="1">
        <v>31.55</v>
      </c>
      <c r="D15" s="1">
        <v>16.440000000000001</v>
      </c>
      <c r="E15" s="1">
        <v>16.920000000000002</v>
      </c>
      <c r="F15" s="1">
        <v>31.28</v>
      </c>
      <c r="G15" s="1">
        <v>101.59</v>
      </c>
      <c r="H15" s="1">
        <v>-1.49</v>
      </c>
      <c r="I15" s="1">
        <v>99.86</v>
      </c>
      <c r="J15" s="1">
        <v>8.2200000000000006</v>
      </c>
      <c r="K15" s="1">
        <v>15.11</v>
      </c>
      <c r="L15" s="1">
        <v>47.89</v>
      </c>
      <c r="M15" s="1">
        <v>7137.87</v>
      </c>
      <c r="N15" s="1">
        <v>1174</v>
      </c>
      <c r="O15" s="1">
        <v>6.61</v>
      </c>
      <c r="P15" s="1">
        <v>10090</v>
      </c>
      <c r="Q15" s="1">
        <v>-9150</v>
      </c>
      <c r="R15" s="1">
        <v>412</v>
      </c>
      <c r="S15" s="1">
        <v>-443</v>
      </c>
      <c r="T15" s="1">
        <v>-0.74</v>
      </c>
      <c r="U15" s="1">
        <v>45.82</v>
      </c>
      <c r="V15" s="1">
        <v>29.98</v>
      </c>
      <c r="W15" s="1">
        <v>17.010000000000002</v>
      </c>
      <c r="X15" s="1">
        <v>4.5999999999999996</v>
      </c>
      <c r="Y15" s="1">
        <v>8.15</v>
      </c>
      <c r="Z15" s="1">
        <v>0</v>
      </c>
      <c r="AA15" s="1">
        <v>5.38</v>
      </c>
      <c r="AB15" s="1">
        <v>55</v>
      </c>
    </row>
    <row r="16" spans="1:28" x14ac:dyDescent="0.2">
      <c r="A16" s="1">
        <v>2</v>
      </c>
      <c r="B16" s="1">
        <v>469</v>
      </c>
      <c r="C16" s="1">
        <v>31.23</v>
      </c>
      <c r="D16" s="1">
        <v>17.46</v>
      </c>
      <c r="E16" s="1">
        <v>17.93</v>
      </c>
      <c r="F16" s="1">
        <v>30.68</v>
      </c>
      <c r="G16" s="1">
        <v>102.19</v>
      </c>
      <c r="H16" s="1">
        <v>-1.24</v>
      </c>
      <c r="I16" s="1">
        <v>99.67</v>
      </c>
      <c r="J16" s="1">
        <v>8.57</v>
      </c>
      <c r="K16" s="1">
        <v>13.78</v>
      </c>
      <c r="L16" s="1">
        <v>44.11</v>
      </c>
      <c r="M16" s="1">
        <v>6458.53</v>
      </c>
      <c r="N16" s="1">
        <v>1193</v>
      </c>
      <c r="O16" s="1">
        <v>7.23</v>
      </c>
      <c r="P16" s="1">
        <v>9780</v>
      </c>
      <c r="Q16" s="1">
        <v>-8710</v>
      </c>
      <c r="R16" s="1">
        <v>459</v>
      </c>
      <c r="S16" s="1">
        <v>-428</v>
      </c>
      <c r="T16" s="1">
        <v>-0.52</v>
      </c>
      <c r="U16" s="1">
        <v>52.13</v>
      </c>
      <c r="V16" s="1">
        <v>30.08</v>
      </c>
      <c r="W16" s="1">
        <v>17.52</v>
      </c>
      <c r="X16" s="1">
        <v>5.38</v>
      </c>
      <c r="Y16" s="1">
        <v>13.42</v>
      </c>
      <c r="Z16" s="1">
        <v>0</v>
      </c>
      <c r="AA16" s="1">
        <v>5.82</v>
      </c>
      <c r="AB16" s="1">
        <v>61.89</v>
      </c>
    </row>
    <row r="17" spans="1:28" x14ac:dyDescent="0.2">
      <c r="A17" s="1">
        <v>3</v>
      </c>
      <c r="B17" s="1">
        <v>469</v>
      </c>
      <c r="C17" s="1">
        <v>30.63</v>
      </c>
      <c r="D17" s="1">
        <v>17.36</v>
      </c>
      <c r="E17" s="1">
        <v>17.88</v>
      </c>
      <c r="F17" s="1">
        <v>30.14</v>
      </c>
      <c r="G17" s="1">
        <v>99.16</v>
      </c>
      <c r="H17" s="1">
        <v>-8.84</v>
      </c>
      <c r="I17" s="1">
        <v>95.76</v>
      </c>
      <c r="J17" s="1">
        <v>2.17</v>
      </c>
      <c r="K17" s="1">
        <v>13.27</v>
      </c>
      <c r="L17" s="1">
        <v>43.33</v>
      </c>
      <c r="M17" s="1">
        <v>6220.97</v>
      </c>
      <c r="N17" s="1">
        <v>1194</v>
      </c>
      <c r="O17" s="1">
        <v>7.22</v>
      </c>
      <c r="P17" s="1">
        <v>9440</v>
      </c>
      <c r="Q17" s="1">
        <v>-9460</v>
      </c>
      <c r="R17" s="1">
        <v>396</v>
      </c>
      <c r="S17" s="1">
        <v>-428</v>
      </c>
      <c r="T17" s="1">
        <v>-7.93</v>
      </c>
      <c r="U17" s="1">
        <v>50.59</v>
      </c>
      <c r="V17" s="1">
        <v>29.67</v>
      </c>
      <c r="W17" s="1">
        <v>17.84</v>
      </c>
      <c r="X17" s="1">
        <v>3.85</v>
      </c>
      <c r="Y17" s="1">
        <v>8.4499999999999993</v>
      </c>
      <c r="Z17" s="1">
        <v>0</v>
      </c>
      <c r="AA17" s="1">
        <v>5.51</v>
      </c>
      <c r="AB17" s="1">
        <v>60.69</v>
      </c>
    </row>
    <row r="18" spans="1:28" x14ac:dyDescent="0.2">
      <c r="A18" s="1">
        <v>4</v>
      </c>
      <c r="B18" s="1">
        <v>465</v>
      </c>
      <c r="C18" s="1">
        <v>31.04</v>
      </c>
      <c r="D18" s="1">
        <v>16.850000000000001</v>
      </c>
      <c r="E18" s="1">
        <v>17.420000000000002</v>
      </c>
      <c r="F18" s="1">
        <v>30.92</v>
      </c>
      <c r="G18" s="1">
        <v>100.8</v>
      </c>
      <c r="H18" s="1">
        <v>-1.37</v>
      </c>
      <c r="I18" s="1">
        <v>97.68</v>
      </c>
      <c r="J18" s="1">
        <v>8.44</v>
      </c>
      <c r="K18" s="1">
        <v>14.19</v>
      </c>
      <c r="L18" s="1">
        <v>45.71</v>
      </c>
      <c r="M18" s="1">
        <v>6599.98</v>
      </c>
      <c r="N18" s="1">
        <v>1169</v>
      </c>
      <c r="O18" s="1">
        <v>6.88</v>
      </c>
      <c r="P18" s="1">
        <v>9840</v>
      </c>
      <c r="Q18" s="1">
        <v>-8550</v>
      </c>
      <c r="R18" s="1">
        <v>443</v>
      </c>
      <c r="S18" s="1">
        <v>-412</v>
      </c>
      <c r="T18" s="1">
        <v>-0.52</v>
      </c>
      <c r="U18" s="1">
        <v>50.71</v>
      </c>
      <c r="V18" s="1">
        <v>29.63</v>
      </c>
      <c r="W18" s="1">
        <v>16.920000000000002</v>
      </c>
      <c r="X18" s="1">
        <v>5.52</v>
      </c>
      <c r="Y18" s="1">
        <v>14.24</v>
      </c>
      <c r="Z18" s="1">
        <v>0</v>
      </c>
      <c r="AA18" s="1">
        <v>5.43</v>
      </c>
      <c r="AB18" s="1">
        <v>56.77</v>
      </c>
    </row>
    <row r="19" spans="1:28" x14ac:dyDescent="0.2">
      <c r="A19" s="1">
        <v>5</v>
      </c>
      <c r="B19" s="1">
        <v>469</v>
      </c>
      <c r="C19" s="1">
        <v>31.87</v>
      </c>
      <c r="D19" s="1">
        <v>17.420000000000002</v>
      </c>
      <c r="E19" s="1">
        <v>18.18</v>
      </c>
      <c r="F19" s="1">
        <v>31.84</v>
      </c>
      <c r="G19" s="1">
        <v>100.11</v>
      </c>
      <c r="H19" s="1">
        <v>-1.02</v>
      </c>
      <c r="I19" s="1">
        <v>97.55</v>
      </c>
      <c r="J19" s="1">
        <v>6.36</v>
      </c>
      <c r="K19" s="1">
        <v>14.44</v>
      </c>
      <c r="L19" s="1">
        <v>45.32</v>
      </c>
      <c r="M19" s="1">
        <v>6770.32</v>
      </c>
      <c r="N19" s="1">
        <v>1116</v>
      </c>
      <c r="O19" s="1">
        <v>6.75</v>
      </c>
      <c r="P19" s="1">
        <v>9330</v>
      </c>
      <c r="Q19" s="1">
        <v>-8550</v>
      </c>
      <c r="R19" s="1">
        <v>412</v>
      </c>
      <c r="S19" s="1">
        <v>-412</v>
      </c>
      <c r="T19" s="1">
        <v>-0.64</v>
      </c>
      <c r="U19" s="1">
        <v>51.97</v>
      </c>
      <c r="V19" s="1">
        <v>29.4</v>
      </c>
      <c r="W19" s="1">
        <v>17.46</v>
      </c>
      <c r="X19" s="1">
        <v>5.4</v>
      </c>
      <c r="Y19" s="1">
        <v>12.52</v>
      </c>
      <c r="Z19" s="1">
        <v>0</v>
      </c>
      <c r="AA19" s="1">
        <v>5.48</v>
      </c>
      <c r="AB19" s="1">
        <v>54.06</v>
      </c>
    </row>
    <row r="20" spans="1:28" x14ac:dyDescent="0.2">
      <c r="A20" s="1">
        <v>6</v>
      </c>
      <c r="B20" s="1">
        <v>465</v>
      </c>
      <c r="C20" s="1">
        <v>31.77</v>
      </c>
      <c r="D20" s="1">
        <v>16.920000000000002</v>
      </c>
      <c r="E20" s="1">
        <v>17.52</v>
      </c>
      <c r="F20" s="1">
        <v>30.43</v>
      </c>
      <c r="G20" s="1">
        <v>94.65</v>
      </c>
      <c r="H20" s="1">
        <v>-9.44</v>
      </c>
      <c r="I20" s="1">
        <v>91.88</v>
      </c>
      <c r="J20" s="1">
        <v>6.96</v>
      </c>
      <c r="K20" s="1">
        <v>14.86</v>
      </c>
      <c r="L20" s="1">
        <v>46.76</v>
      </c>
      <c r="M20" s="1">
        <v>6909.35</v>
      </c>
      <c r="N20" s="1">
        <v>1196</v>
      </c>
      <c r="O20" s="1">
        <v>6.19</v>
      </c>
      <c r="P20" s="1">
        <v>9180</v>
      </c>
      <c r="Q20" s="1">
        <v>-9530</v>
      </c>
      <c r="R20" s="1">
        <v>380</v>
      </c>
      <c r="S20" s="1">
        <v>-412</v>
      </c>
      <c r="T20" s="1">
        <v>-8.4600000000000009</v>
      </c>
      <c r="U20" s="1">
        <v>46.17</v>
      </c>
      <c r="V20" s="1">
        <v>30.11</v>
      </c>
      <c r="W20" s="1">
        <v>17.41</v>
      </c>
      <c r="X20" s="1">
        <v>4.2</v>
      </c>
      <c r="Y20" s="1">
        <v>7.77</v>
      </c>
      <c r="Z20" s="1">
        <v>0</v>
      </c>
      <c r="AA20" s="1">
        <v>5.19</v>
      </c>
      <c r="AB20" s="1">
        <v>56.1</v>
      </c>
    </row>
    <row r="21" spans="1:28" x14ac:dyDescent="0.2">
      <c r="A21" s="1">
        <v>7</v>
      </c>
      <c r="B21" s="1">
        <v>465</v>
      </c>
      <c r="C21" s="1">
        <v>31.77</v>
      </c>
      <c r="D21" s="1">
        <v>16.93</v>
      </c>
      <c r="E21" s="1">
        <v>17.649999999999999</v>
      </c>
      <c r="F21" s="1">
        <v>31.61</v>
      </c>
      <c r="G21" s="1">
        <v>98.53</v>
      </c>
      <c r="H21" s="1">
        <v>-1.1499999999999999</v>
      </c>
      <c r="I21" s="1">
        <v>95.66</v>
      </c>
      <c r="J21" s="1">
        <v>7.97</v>
      </c>
      <c r="K21" s="1">
        <v>14.84</v>
      </c>
      <c r="L21" s="1">
        <v>46.71</v>
      </c>
      <c r="M21" s="1">
        <v>6901.99</v>
      </c>
      <c r="N21" s="1">
        <v>1126</v>
      </c>
      <c r="O21" s="1">
        <v>6.45</v>
      </c>
      <c r="P21" s="1">
        <v>9240</v>
      </c>
      <c r="Q21" s="1">
        <v>-8200</v>
      </c>
      <c r="R21" s="1">
        <v>428</v>
      </c>
      <c r="S21" s="1">
        <v>-396</v>
      </c>
      <c r="T21" s="1">
        <v>-0.99</v>
      </c>
      <c r="U21" s="1">
        <v>46.96</v>
      </c>
      <c r="V21" s="1">
        <v>29.41</v>
      </c>
      <c r="W21" s="1">
        <v>16.95</v>
      </c>
      <c r="X21" s="1">
        <v>5.41</v>
      </c>
      <c r="Y21" s="1">
        <v>13.83</v>
      </c>
      <c r="Z21" s="1">
        <v>0</v>
      </c>
      <c r="AA21" s="1">
        <v>5.16</v>
      </c>
      <c r="AB21" s="1">
        <v>51.63</v>
      </c>
    </row>
    <row r="22" spans="1:28" x14ac:dyDescent="0.2">
      <c r="A22" s="1">
        <v>8</v>
      </c>
      <c r="B22" s="1">
        <v>465</v>
      </c>
      <c r="C22" s="1">
        <v>31.72</v>
      </c>
      <c r="D22" s="1">
        <v>17.36</v>
      </c>
      <c r="E22" s="1">
        <v>18.329999999999998</v>
      </c>
      <c r="F22" s="1">
        <v>31.65</v>
      </c>
      <c r="G22" s="1">
        <v>98.03</v>
      </c>
      <c r="H22" s="1">
        <v>-1.27</v>
      </c>
      <c r="I22" s="1">
        <v>95.28</v>
      </c>
      <c r="J22" s="1">
        <v>2.0699999999999998</v>
      </c>
      <c r="K22" s="1">
        <v>14.36</v>
      </c>
      <c r="L22" s="1">
        <v>45.28</v>
      </c>
      <c r="M22" s="1">
        <v>6681</v>
      </c>
      <c r="N22" s="1">
        <v>1140</v>
      </c>
      <c r="O22" s="1">
        <v>6.63</v>
      </c>
      <c r="P22" s="1">
        <v>8990</v>
      </c>
      <c r="Q22" s="1">
        <v>-8200</v>
      </c>
      <c r="R22" s="1">
        <v>459</v>
      </c>
      <c r="S22" s="1">
        <v>-396</v>
      </c>
      <c r="T22" s="1">
        <v>-0.99</v>
      </c>
      <c r="U22" s="1">
        <v>48.09</v>
      </c>
      <c r="V22" s="1">
        <v>29.65</v>
      </c>
      <c r="W22" s="1">
        <v>17.36</v>
      </c>
      <c r="X22" s="1">
        <v>5.0199999999999996</v>
      </c>
      <c r="Y22" s="1">
        <v>11.48</v>
      </c>
      <c r="Z22" s="1">
        <v>0</v>
      </c>
      <c r="AA22" s="1">
        <v>5.05</v>
      </c>
      <c r="AB22" s="1">
        <v>50.43</v>
      </c>
    </row>
    <row r="23" spans="1:28" x14ac:dyDescent="0.2">
      <c r="A23" s="1">
        <v>9</v>
      </c>
      <c r="B23" s="1">
        <v>462</v>
      </c>
      <c r="C23" s="1">
        <v>31.88</v>
      </c>
      <c r="D23" s="1">
        <v>17.3</v>
      </c>
      <c r="E23" s="1">
        <v>17.739999999999998</v>
      </c>
      <c r="F23" s="1">
        <v>31.88</v>
      </c>
      <c r="G23" s="1">
        <v>92.41</v>
      </c>
      <c r="H23" s="1">
        <v>-5.66</v>
      </c>
      <c r="I23" s="1">
        <v>89.7</v>
      </c>
      <c r="J23" s="1">
        <v>7.02</v>
      </c>
      <c r="K23" s="1">
        <v>14.59</v>
      </c>
      <c r="L23" s="1">
        <v>45.75</v>
      </c>
      <c r="M23" s="1">
        <v>6731.94</v>
      </c>
      <c r="N23" s="1">
        <v>1038</v>
      </c>
      <c r="O23" s="1">
        <v>6.15</v>
      </c>
      <c r="P23" s="1">
        <v>8930</v>
      </c>
      <c r="Q23" s="1">
        <v>-8930</v>
      </c>
      <c r="R23" s="1">
        <v>333</v>
      </c>
      <c r="S23" s="1">
        <v>-396</v>
      </c>
      <c r="T23" s="1">
        <v>-4.68</v>
      </c>
      <c r="U23" s="1">
        <v>43.52</v>
      </c>
      <c r="V23" s="1">
        <v>29.89</v>
      </c>
      <c r="W23" s="1">
        <v>17.79</v>
      </c>
      <c r="X23" s="1">
        <v>4.29</v>
      </c>
      <c r="Y23" s="1">
        <v>7.59</v>
      </c>
      <c r="Z23" s="1">
        <v>0</v>
      </c>
      <c r="AA23" s="1">
        <v>4.71</v>
      </c>
      <c r="AB23" s="1">
        <v>46.37</v>
      </c>
    </row>
    <row r="24" spans="1:28" x14ac:dyDescent="0.2">
      <c r="A24" s="1">
        <v>10</v>
      </c>
      <c r="B24" s="1">
        <v>465</v>
      </c>
      <c r="C24" s="1">
        <v>31.88</v>
      </c>
      <c r="D24" s="1">
        <v>16.77</v>
      </c>
      <c r="E24" s="1">
        <v>17.690000000000001</v>
      </c>
      <c r="F24" s="1">
        <v>31.33</v>
      </c>
      <c r="G24" s="1">
        <v>96.76</v>
      </c>
      <c r="H24" s="1">
        <v>-0.89</v>
      </c>
      <c r="I24" s="1">
        <v>93.99</v>
      </c>
      <c r="J24" s="1">
        <v>7.56</v>
      </c>
      <c r="K24" s="1">
        <v>15.11</v>
      </c>
      <c r="L24" s="1">
        <v>47.39</v>
      </c>
      <c r="M24" s="1">
        <v>7027.21</v>
      </c>
      <c r="N24" s="1">
        <v>1219</v>
      </c>
      <c r="O24" s="1">
        <v>6.22</v>
      </c>
      <c r="P24" s="1">
        <v>8930</v>
      </c>
      <c r="Q24" s="1">
        <v>-7950</v>
      </c>
      <c r="R24" s="1">
        <v>428</v>
      </c>
      <c r="S24" s="1">
        <v>-443</v>
      </c>
      <c r="T24" s="1">
        <v>-0.64</v>
      </c>
      <c r="U24" s="1">
        <v>42.26</v>
      </c>
      <c r="V24" s="1">
        <v>30.57</v>
      </c>
      <c r="W24" s="1">
        <v>16.79</v>
      </c>
      <c r="X24" s="1">
        <v>5.58</v>
      </c>
      <c r="Y24" s="1">
        <v>13.7</v>
      </c>
      <c r="Z24" s="1">
        <v>0</v>
      </c>
      <c r="AA24" s="1">
        <v>5.57</v>
      </c>
      <c r="AB24" s="1">
        <v>56.73</v>
      </c>
    </row>
    <row r="25" spans="1:28" x14ac:dyDescent="0.2">
      <c r="A25" s="1">
        <v>11</v>
      </c>
      <c r="B25" s="1">
        <v>465</v>
      </c>
      <c r="C25" s="1">
        <v>32.15</v>
      </c>
      <c r="D25" s="1">
        <v>17.5</v>
      </c>
      <c r="E25" s="1">
        <v>18.47</v>
      </c>
      <c r="F25" s="1">
        <v>32.14</v>
      </c>
      <c r="G25" s="1">
        <v>95.69</v>
      </c>
      <c r="H25" s="1">
        <v>-5.4</v>
      </c>
      <c r="I25" s="1">
        <v>92.35</v>
      </c>
      <c r="K25" s="1">
        <v>14.65</v>
      </c>
      <c r="L25" s="1">
        <v>45.56</v>
      </c>
      <c r="M25" s="1">
        <v>6813.59</v>
      </c>
      <c r="N25" s="1">
        <v>1170</v>
      </c>
      <c r="O25" s="1">
        <v>6.3</v>
      </c>
      <c r="P25" s="1">
        <v>8540</v>
      </c>
      <c r="Q25" s="1">
        <v>-8140</v>
      </c>
      <c r="R25" s="1">
        <v>428</v>
      </c>
      <c r="S25" s="1">
        <v>-412</v>
      </c>
      <c r="T25" s="1">
        <v>-4.08</v>
      </c>
      <c r="U25" s="1">
        <v>38.72</v>
      </c>
      <c r="V25" s="1">
        <v>30.14</v>
      </c>
      <c r="W25" s="1">
        <v>17.5</v>
      </c>
      <c r="X25" s="1">
        <v>4.6900000000000004</v>
      </c>
      <c r="Y25" s="1">
        <v>11.49</v>
      </c>
      <c r="Z25" s="1">
        <v>0</v>
      </c>
      <c r="AA25" s="1">
        <v>5.07</v>
      </c>
      <c r="AB25" s="1">
        <v>49.12</v>
      </c>
    </row>
    <row r="26" spans="1:28" x14ac:dyDescent="0.2">
      <c r="A26" s="1">
        <v>12</v>
      </c>
      <c r="B26" s="1">
        <v>465</v>
      </c>
      <c r="C26" s="1">
        <v>32.28</v>
      </c>
      <c r="D26" s="1">
        <v>18.03</v>
      </c>
      <c r="E26" s="1">
        <v>18.329999999999998</v>
      </c>
      <c r="F26" s="1">
        <v>32.25</v>
      </c>
      <c r="G26" s="1">
        <v>93.48</v>
      </c>
      <c r="H26" s="1">
        <v>-1.02</v>
      </c>
      <c r="I26" s="1">
        <v>92</v>
      </c>
      <c r="J26" s="1">
        <v>6.77</v>
      </c>
      <c r="K26" s="1">
        <v>14.25</v>
      </c>
      <c r="L26" s="1">
        <v>44.16</v>
      </c>
      <c r="M26" s="1">
        <v>6629.44</v>
      </c>
      <c r="N26" s="1">
        <v>948</v>
      </c>
      <c r="O26" s="1">
        <v>6.45</v>
      </c>
      <c r="P26" s="1">
        <v>8990</v>
      </c>
      <c r="Q26" s="1">
        <v>-7950</v>
      </c>
      <c r="R26" s="1">
        <v>364</v>
      </c>
      <c r="S26" s="1">
        <v>-396</v>
      </c>
      <c r="T26" s="1">
        <v>-0.23</v>
      </c>
      <c r="U26" s="1">
        <v>37.75</v>
      </c>
      <c r="V26" s="1">
        <v>30.24</v>
      </c>
      <c r="W26" s="1">
        <v>18.670000000000002</v>
      </c>
      <c r="X26" s="1">
        <v>4.8600000000000003</v>
      </c>
      <c r="Y26" s="1">
        <v>7.5</v>
      </c>
      <c r="Z26" s="1">
        <v>0</v>
      </c>
      <c r="AA26" s="1">
        <v>4.45</v>
      </c>
      <c r="AB26" s="1">
        <v>42.75</v>
      </c>
    </row>
    <row r="27" spans="1:28" x14ac:dyDescent="0.2">
      <c r="A27" s="1">
        <v>13</v>
      </c>
      <c r="B27" s="1">
        <v>465</v>
      </c>
      <c r="C27" s="1">
        <v>32.200000000000003</v>
      </c>
      <c r="D27" s="1">
        <v>17.170000000000002</v>
      </c>
      <c r="E27" s="1">
        <v>18.41</v>
      </c>
      <c r="F27" s="1">
        <v>31.5</v>
      </c>
      <c r="G27" s="1">
        <v>95.16</v>
      </c>
      <c r="H27" s="1">
        <v>-0.61</v>
      </c>
      <c r="I27" s="1">
        <v>91.59</v>
      </c>
      <c r="J27" s="1">
        <v>7.34</v>
      </c>
      <c r="K27" s="1">
        <v>15.03</v>
      </c>
      <c r="L27" s="1">
        <v>46.68</v>
      </c>
      <c r="M27" s="1">
        <v>6990.38</v>
      </c>
      <c r="N27" s="1">
        <v>1177</v>
      </c>
      <c r="O27" s="1">
        <v>6.09</v>
      </c>
      <c r="P27" s="1">
        <v>8610</v>
      </c>
      <c r="Q27" s="1">
        <v>-7570</v>
      </c>
      <c r="R27" s="1">
        <v>428</v>
      </c>
      <c r="S27" s="1">
        <v>-412</v>
      </c>
      <c r="T27" s="1">
        <v>-0.23</v>
      </c>
      <c r="U27" s="1">
        <v>43.55</v>
      </c>
      <c r="V27" s="1">
        <v>30.52</v>
      </c>
      <c r="W27" s="1">
        <v>17.28</v>
      </c>
      <c r="X27" s="1">
        <v>5.88</v>
      </c>
      <c r="Y27" s="1">
        <v>14.14</v>
      </c>
      <c r="Z27" s="1">
        <v>0</v>
      </c>
      <c r="AA27" s="1">
        <v>5.13</v>
      </c>
      <c r="AB27" s="1">
        <v>51.72</v>
      </c>
    </row>
    <row r="28" spans="1:28" x14ac:dyDescent="0.2">
      <c r="A28" s="1">
        <v>14</v>
      </c>
      <c r="B28" s="1">
        <v>469</v>
      </c>
      <c r="C28" s="1">
        <v>31.6</v>
      </c>
      <c r="D28" s="1">
        <v>18.18</v>
      </c>
      <c r="E28" s="1">
        <v>19.2</v>
      </c>
      <c r="F28" s="1">
        <v>31.6</v>
      </c>
      <c r="G28" s="1">
        <v>93.42</v>
      </c>
      <c r="H28" s="1">
        <v>-7.14</v>
      </c>
      <c r="I28" s="1">
        <v>90.61</v>
      </c>
      <c r="K28" s="1">
        <v>13.41</v>
      </c>
      <c r="L28" s="1">
        <v>42.45</v>
      </c>
      <c r="M28" s="1">
        <v>6287.78</v>
      </c>
      <c r="N28" s="1">
        <v>1158</v>
      </c>
      <c r="O28" s="1">
        <v>6.75</v>
      </c>
      <c r="P28" s="1">
        <v>8290</v>
      </c>
      <c r="Q28" s="1">
        <v>-7790</v>
      </c>
      <c r="R28" s="1">
        <v>412</v>
      </c>
      <c r="S28" s="1">
        <v>-428</v>
      </c>
      <c r="T28" s="1">
        <v>-6.48</v>
      </c>
      <c r="U28" s="1">
        <v>39.700000000000003</v>
      </c>
      <c r="V28" s="1">
        <v>30.6</v>
      </c>
      <c r="W28" s="1">
        <v>18.18</v>
      </c>
      <c r="X28" s="1">
        <v>4.1900000000000004</v>
      </c>
      <c r="Y28" s="1">
        <v>11.33</v>
      </c>
      <c r="Z28" s="1">
        <v>0</v>
      </c>
      <c r="AA28" s="1">
        <v>5.29</v>
      </c>
      <c r="AB28" s="1">
        <v>52.96</v>
      </c>
    </row>
    <row r="29" spans="1:28" x14ac:dyDescent="0.2">
      <c r="A29" s="1">
        <v>15</v>
      </c>
      <c r="B29" s="1">
        <v>469</v>
      </c>
      <c r="C29" s="1">
        <v>32.909999999999997</v>
      </c>
      <c r="D29" s="1">
        <v>18.75</v>
      </c>
      <c r="E29" s="1">
        <v>19.510000000000002</v>
      </c>
      <c r="F29" s="1">
        <v>32.9</v>
      </c>
      <c r="G29" s="1">
        <v>94.78</v>
      </c>
      <c r="H29" s="1">
        <v>-1.4</v>
      </c>
      <c r="I29" s="1">
        <v>92.22</v>
      </c>
      <c r="J29" s="1">
        <v>6.74</v>
      </c>
      <c r="K29" s="1">
        <v>14.16</v>
      </c>
      <c r="L29" s="1">
        <v>43.02</v>
      </c>
      <c r="M29" s="1">
        <v>6636.69</v>
      </c>
      <c r="N29" s="1">
        <v>903</v>
      </c>
      <c r="O29" s="1">
        <v>6.51</v>
      </c>
      <c r="P29" s="1">
        <v>8770</v>
      </c>
      <c r="Q29" s="1">
        <v>-7440</v>
      </c>
      <c r="R29" s="1">
        <v>396</v>
      </c>
      <c r="S29" s="1">
        <v>-317</v>
      </c>
      <c r="T29" s="1">
        <v>-0.14000000000000001</v>
      </c>
      <c r="U29" s="1">
        <v>38.659999999999997</v>
      </c>
      <c r="V29" s="1">
        <v>29.76</v>
      </c>
      <c r="W29" s="1">
        <v>18.75</v>
      </c>
      <c r="X29" s="1">
        <v>5.85</v>
      </c>
      <c r="Y29" s="1">
        <v>13.53</v>
      </c>
      <c r="Z29" s="1">
        <v>0</v>
      </c>
      <c r="AA29" s="1">
        <v>3.7</v>
      </c>
      <c r="AB29" s="1">
        <v>34.159999999999997</v>
      </c>
    </row>
    <row r="30" spans="1:28" x14ac:dyDescent="0.2">
      <c r="A30" s="1">
        <v>16</v>
      </c>
      <c r="B30" s="1">
        <v>469</v>
      </c>
      <c r="C30" s="1">
        <v>32.85</v>
      </c>
      <c r="D30" s="1">
        <v>17.34</v>
      </c>
      <c r="E30" s="1">
        <v>18.8</v>
      </c>
      <c r="F30" s="1">
        <v>31.28</v>
      </c>
      <c r="G30" s="1">
        <v>93.89</v>
      </c>
      <c r="H30" s="1">
        <v>-0.26</v>
      </c>
      <c r="I30" s="1">
        <v>89.57</v>
      </c>
      <c r="J30" s="1">
        <v>6.42</v>
      </c>
      <c r="K30" s="1">
        <v>15.5</v>
      </c>
      <c r="L30" s="1">
        <v>47.2</v>
      </c>
      <c r="M30" s="1">
        <v>7267.7</v>
      </c>
      <c r="N30" s="1">
        <v>1208</v>
      </c>
      <c r="O30" s="1">
        <v>5.78</v>
      </c>
      <c r="P30" s="1">
        <v>8360</v>
      </c>
      <c r="Q30" s="1">
        <v>-7570</v>
      </c>
      <c r="R30" s="1">
        <v>412</v>
      </c>
      <c r="S30" s="1">
        <v>-428</v>
      </c>
      <c r="T30" s="1">
        <v>-0.26</v>
      </c>
      <c r="U30" s="1">
        <v>45.7</v>
      </c>
      <c r="V30" s="1">
        <v>31.25</v>
      </c>
      <c r="W30" s="1">
        <v>17.53</v>
      </c>
      <c r="X30" s="1">
        <v>5.89</v>
      </c>
      <c r="Y30" s="1">
        <v>12.78</v>
      </c>
      <c r="Z30" s="1">
        <v>0</v>
      </c>
      <c r="AA30" s="1">
        <v>5.21</v>
      </c>
      <c r="AB30" s="1">
        <v>53.25</v>
      </c>
    </row>
    <row r="31" spans="1:28" x14ac:dyDescent="0.2">
      <c r="A31" s="1">
        <v>17</v>
      </c>
      <c r="B31" s="1">
        <v>472</v>
      </c>
      <c r="C31" s="1">
        <v>31.33</v>
      </c>
      <c r="D31" s="1">
        <v>19.07</v>
      </c>
      <c r="E31" s="1">
        <v>19.8</v>
      </c>
      <c r="F31" s="1">
        <v>31.33</v>
      </c>
      <c r="G31" s="1">
        <v>90.71</v>
      </c>
      <c r="H31" s="1">
        <v>-7.83</v>
      </c>
      <c r="I31" s="1">
        <v>87.71</v>
      </c>
      <c r="J31" s="1">
        <v>1.6</v>
      </c>
      <c r="K31" s="1">
        <v>12.26</v>
      </c>
      <c r="L31" s="1">
        <v>39.130000000000003</v>
      </c>
      <c r="M31" s="1">
        <v>5791.1</v>
      </c>
      <c r="N31" s="1">
        <v>1058</v>
      </c>
      <c r="O31" s="1">
        <v>7.16</v>
      </c>
      <c r="P31" s="1">
        <v>8140</v>
      </c>
      <c r="Q31" s="1">
        <v>-7540</v>
      </c>
      <c r="R31" s="1">
        <v>364</v>
      </c>
      <c r="S31" s="1">
        <v>-428</v>
      </c>
      <c r="T31" s="1">
        <v>-7.71</v>
      </c>
      <c r="U31" s="1">
        <v>42.1</v>
      </c>
      <c r="V31" s="1">
        <v>30.58</v>
      </c>
      <c r="W31" s="1">
        <v>19.07</v>
      </c>
      <c r="X31" s="1">
        <v>4.76</v>
      </c>
      <c r="Y31" s="1">
        <v>13.04</v>
      </c>
      <c r="Z31" s="1">
        <v>0</v>
      </c>
      <c r="AA31" s="1">
        <v>5.05</v>
      </c>
      <c r="AB31" s="1">
        <v>51.41</v>
      </c>
    </row>
    <row r="32" spans="1:28" x14ac:dyDescent="0.2">
      <c r="A32" s="1">
        <v>18</v>
      </c>
      <c r="B32" s="1">
        <v>465</v>
      </c>
      <c r="C32" s="1">
        <v>32.5</v>
      </c>
      <c r="D32" s="1">
        <v>17.46</v>
      </c>
      <c r="E32" s="1">
        <v>19.12</v>
      </c>
      <c r="F32" s="1">
        <v>32.5</v>
      </c>
      <c r="G32" s="1">
        <v>93.36</v>
      </c>
      <c r="H32" s="1">
        <v>-0.36</v>
      </c>
      <c r="I32" s="1">
        <v>90.61</v>
      </c>
      <c r="J32" s="1">
        <v>6.83</v>
      </c>
      <c r="K32" s="1">
        <v>15.05</v>
      </c>
      <c r="L32" s="1">
        <v>46.29</v>
      </c>
      <c r="M32" s="1">
        <v>6997.74</v>
      </c>
      <c r="N32" s="1">
        <v>1071</v>
      </c>
      <c r="O32" s="1">
        <v>6.02</v>
      </c>
      <c r="P32" s="1">
        <v>8640</v>
      </c>
      <c r="Q32" s="1">
        <v>-7310</v>
      </c>
      <c r="R32" s="1">
        <v>396</v>
      </c>
      <c r="S32" s="1">
        <v>-396</v>
      </c>
      <c r="T32" s="1">
        <v>-0.26</v>
      </c>
      <c r="U32" s="1">
        <v>42.92</v>
      </c>
      <c r="V32" s="1">
        <v>30</v>
      </c>
      <c r="W32" s="1">
        <v>17.61</v>
      </c>
      <c r="X32" s="1">
        <v>5.85</v>
      </c>
      <c r="Y32" s="1">
        <v>13.01</v>
      </c>
      <c r="Z32" s="1">
        <v>0</v>
      </c>
      <c r="AA32" s="1">
        <v>4.93</v>
      </c>
      <c r="AB32" s="1">
        <v>46.65</v>
      </c>
    </row>
    <row r="33" spans="1:28" x14ac:dyDescent="0.2">
      <c r="A33" s="1">
        <v>19</v>
      </c>
      <c r="B33" s="1">
        <v>472</v>
      </c>
      <c r="C33" s="1">
        <v>32.479999999999997</v>
      </c>
      <c r="D33" s="1">
        <v>17.36</v>
      </c>
      <c r="E33" s="1">
        <v>19.260000000000002</v>
      </c>
      <c r="F33" s="1">
        <v>32.25</v>
      </c>
      <c r="G33" s="1">
        <v>93.01</v>
      </c>
      <c r="H33" s="1">
        <v>-0.26</v>
      </c>
      <c r="I33" s="1">
        <v>89.86</v>
      </c>
      <c r="J33" s="1">
        <v>4.03</v>
      </c>
      <c r="K33" s="1">
        <v>15.12</v>
      </c>
      <c r="L33" s="1">
        <v>46.56</v>
      </c>
      <c r="M33" s="1">
        <v>7145.36</v>
      </c>
      <c r="N33" s="1">
        <v>1219</v>
      </c>
      <c r="O33" s="1">
        <v>5.94</v>
      </c>
      <c r="P33" s="1">
        <v>8110</v>
      </c>
      <c r="Q33" s="1">
        <v>-7510</v>
      </c>
      <c r="R33" s="1">
        <v>412</v>
      </c>
      <c r="S33" s="1">
        <v>-459</v>
      </c>
      <c r="T33" s="1">
        <v>0.02</v>
      </c>
      <c r="U33" s="1">
        <v>45.57</v>
      </c>
      <c r="V33" s="1">
        <v>31.53</v>
      </c>
      <c r="W33" s="1">
        <v>17.600000000000001</v>
      </c>
      <c r="X33" s="1">
        <v>5.61</v>
      </c>
      <c r="Y33" s="1">
        <v>10.96</v>
      </c>
      <c r="Z33" s="1">
        <v>0</v>
      </c>
      <c r="AA33" s="1">
        <v>5.55</v>
      </c>
      <c r="AB33" s="1">
        <v>53.37</v>
      </c>
    </row>
    <row r="34" spans="1:28" x14ac:dyDescent="0.2">
      <c r="A34" s="1">
        <v>20</v>
      </c>
      <c r="B34" s="1">
        <v>472</v>
      </c>
      <c r="C34" s="1">
        <v>32.340000000000003</v>
      </c>
      <c r="D34" s="1">
        <v>19.149999999999999</v>
      </c>
      <c r="E34" s="1">
        <v>20.16</v>
      </c>
      <c r="F34" s="1">
        <v>30.79</v>
      </c>
      <c r="G34" s="1">
        <v>87.84</v>
      </c>
      <c r="H34" s="1">
        <v>-7.86</v>
      </c>
      <c r="I34" s="1">
        <v>85.6</v>
      </c>
      <c r="J34" s="1">
        <v>6.17</v>
      </c>
      <c r="K34" s="1">
        <v>13.19</v>
      </c>
      <c r="L34" s="1">
        <v>40.79</v>
      </c>
      <c r="M34" s="1">
        <v>6232.55</v>
      </c>
      <c r="N34" s="1">
        <v>1031</v>
      </c>
      <c r="O34" s="1">
        <v>6.49</v>
      </c>
      <c r="P34" s="1">
        <v>8110</v>
      </c>
      <c r="Q34" s="1">
        <v>-7420</v>
      </c>
      <c r="R34" s="1">
        <v>333</v>
      </c>
      <c r="S34" s="1">
        <v>-396</v>
      </c>
      <c r="T34" s="1">
        <v>-7.55</v>
      </c>
      <c r="U34" s="1">
        <v>38.76</v>
      </c>
      <c r="V34" s="1">
        <v>31.42</v>
      </c>
      <c r="W34" s="1">
        <v>19.149999999999999</v>
      </c>
      <c r="X34" s="1">
        <v>5.51</v>
      </c>
      <c r="Y34" s="1">
        <v>14.76</v>
      </c>
      <c r="Z34" s="1">
        <v>0</v>
      </c>
      <c r="AA34" s="1">
        <v>4.51</v>
      </c>
      <c r="AB34" s="1">
        <v>47.56</v>
      </c>
    </row>
    <row r="35" spans="1:28" x14ac:dyDescent="0.2">
      <c r="A35" s="1">
        <v>21</v>
      </c>
      <c r="B35" s="1">
        <v>476</v>
      </c>
      <c r="C35" s="1">
        <v>31.96</v>
      </c>
      <c r="D35" s="1">
        <v>17.03</v>
      </c>
      <c r="E35" s="1">
        <v>18.66</v>
      </c>
      <c r="F35" s="1">
        <v>31.96</v>
      </c>
      <c r="G35" s="1">
        <v>92.25</v>
      </c>
      <c r="H35" s="1">
        <v>-0.42</v>
      </c>
      <c r="I35" s="1">
        <v>88.69</v>
      </c>
      <c r="J35" s="1">
        <v>6.58</v>
      </c>
      <c r="K35" s="1">
        <v>14.93</v>
      </c>
      <c r="L35" s="1">
        <v>46.73</v>
      </c>
      <c r="M35" s="1">
        <v>7111.57</v>
      </c>
      <c r="N35" s="1">
        <v>1105</v>
      </c>
      <c r="O35" s="1">
        <v>5.94</v>
      </c>
      <c r="P35" s="1">
        <v>8170</v>
      </c>
      <c r="Q35" s="1">
        <v>-7040</v>
      </c>
      <c r="R35" s="1">
        <v>412</v>
      </c>
      <c r="S35" s="1">
        <v>-396</v>
      </c>
      <c r="T35" s="1">
        <v>-0.26</v>
      </c>
      <c r="U35" s="1">
        <v>43.05</v>
      </c>
      <c r="V35" s="1">
        <v>30.22</v>
      </c>
      <c r="W35" s="1">
        <v>17.28</v>
      </c>
      <c r="X35" s="1">
        <v>6.11</v>
      </c>
      <c r="Y35" s="1">
        <v>13.99</v>
      </c>
      <c r="Z35" s="1">
        <v>0</v>
      </c>
      <c r="AA35" s="1">
        <v>4.87</v>
      </c>
      <c r="AB35" s="1">
        <v>47.66</v>
      </c>
    </row>
    <row r="38" spans="1:28" x14ac:dyDescent="0.2">
      <c r="A38" s="1" t="s">
        <v>1</v>
      </c>
      <c r="B38" s="1">
        <v>468</v>
      </c>
      <c r="C38" s="1">
        <v>31.9</v>
      </c>
      <c r="D38" s="1">
        <v>17.52</v>
      </c>
      <c r="E38" s="1">
        <v>18.43</v>
      </c>
      <c r="F38" s="1">
        <v>31.54</v>
      </c>
      <c r="G38" s="1">
        <v>95.61</v>
      </c>
      <c r="H38" s="1">
        <v>-3.09</v>
      </c>
      <c r="I38" s="1">
        <v>92.75</v>
      </c>
      <c r="J38" s="2">
        <f>AVERAGE(J15:J35)</f>
        <v>6.2010526315789471</v>
      </c>
      <c r="K38" s="1">
        <v>14.39</v>
      </c>
      <c r="L38" s="1">
        <v>45.09</v>
      </c>
      <c r="M38" s="1">
        <v>6730.62</v>
      </c>
      <c r="N38" s="1">
        <v>1124</v>
      </c>
      <c r="O38" s="1">
        <v>6.47</v>
      </c>
      <c r="P38" s="1">
        <v>8880</v>
      </c>
      <c r="Q38" s="1">
        <v>-8120</v>
      </c>
      <c r="R38" s="1">
        <v>405</v>
      </c>
      <c r="S38" s="1">
        <v>-411</v>
      </c>
      <c r="T38" s="1">
        <v>-2.54</v>
      </c>
      <c r="U38" s="1">
        <v>44.51</v>
      </c>
      <c r="V38" s="1">
        <v>30.22</v>
      </c>
      <c r="W38" s="1">
        <v>17.7</v>
      </c>
      <c r="X38" s="1">
        <v>5.16</v>
      </c>
      <c r="Y38" s="1">
        <v>11.79</v>
      </c>
      <c r="Z38" s="1">
        <v>0</v>
      </c>
      <c r="AA38" s="1">
        <v>5.0999999999999996</v>
      </c>
      <c r="AB38" s="1">
        <v>51.44</v>
      </c>
    </row>
    <row r="39" spans="1:28" x14ac:dyDescent="0.2">
      <c r="A39" s="1" t="s">
        <v>0</v>
      </c>
      <c r="B39" s="1">
        <v>4</v>
      </c>
      <c r="C39" s="1">
        <v>0.56999999999999995</v>
      </c>
      <c r="D39" s="1">
        <v>0.73</v>
      </c>
      <c r="E39" s="1">
        <v>0.85</v>
      </c>
      <c r="F39" s="1">
        <v>0.69</v>
      </c>
      <c r="G39" s="1">
        <v>3.78</v>
      </c>
      <c r="H39" s="1">
        <v>3.29</v>
      </c>
      <c r="I39" s="1">
        <v>3.9</v>
      </c>
      <c r="J39" s="1">
        <v>3.02</v>
      </c>
      <c r="K39" s="1">
        <v>0.81</v>
      </c>
      <c r="L39" s="1">
        <v>2.27</v>
      </c>
      <c r="M39" s="1">
        <v>371.97</v>
      </c>
      <c r="N39" s="1">
        <v>88</v>
      </c>
      <c r="O39" s="1">
        <v>0.43</v>
      </c>
      <c r="P39" s="1">
        <v>595</v>
      </c>
      <c r="Q39" s="1">
        <v>724</v>
      </c>
      <c r="R39" s="1">
        <v>35</v>
      </c>
      <c r="S39" s="1">
        <v>29</v>
      </c>
      <c r="T39" s="1">
        <v>3.17</v>
      </c>
      <c r="U39" s="1">
        <v>4.4800000000000004</v>
      </c>
      <c r="V39" s="1">
        <v>0.61</v>
      </c>
      <c r="W39" s="1">
        <v>0.69</v>
      </c>
      <c r="X39" s="1">
        <v>0.67</v>
      </c>
      <c r="Y39" s="1">
        <v>2.46</v>
      </c>
      <c r="Z39" s="1">
        <v>0</v>
      </c>
      <c r="AA39" s="1">
        <v>0.47</v>
      </c>
      <c r="AB39" s="1">
        <v>6.17</v>
      </c>
    </row>
  </sheetData>
  <pageMargins left="0.75" right="0.75" top="1" bottom="1" header="0.5" footer="0.5"/>
  <pageSetup orientation="landscape" horizontalDpi="300" verticalDpi="300" r:id="rId1"/>
  <headerFooter alignWithMargins="0">
    <oddHeader>&amp;L&amp;"Arial,Bold"Millar Instruments, Inc. &amp;RPV Analysis Results</oddHeader>
    <oddFooter>&amp;LPVAN Ultra&amp;CPage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Steady-State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</dc:creator>
  <cp:lastModifiedBy>Fiona</cp:lastModifiedBy>
  <dcterms:created xsi:type="dcterms:W3CDTF">2015-06-05T18:17:20Z</dcterms:created>
  <dcterms:modified xsi:type="dcterms:W3CDTF">2022-12-27T14:21:35Z</dcterms:modified>
</cp:coreProperties>
</file>