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Python_Projects\wet_lab_data_analysis\test_files\"/>
    </mc:Choice>
  </mc:AlternateContent>
  <xr:revisionPtr revIDLastSave="0" documentId="8_{4B8171AD-88BE-433F-AB5F-C9662A9D400B}" xr6:coauthVersionLast="47" xr6:coauthVersionMax="47" xr10:uidLastSave="{00000000-0000-0000-0000-000000000000}"/>
  <bookViews>
    <workbookView xWindow="-120" yWindow="-120" windowWidth="29040" windowHeight="15720" xr2:uid="{9A6F0F21-2563-4A9E-BD89-7CB533059A81}"/>
  </bookViews>
  <sheets>
    <sheet name="Steady-State Parameter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2" l="1"/>
</calcChain>
</file>

<file path=xl/sharedStrings.xml><?xml version="1.0" encoding="utf-8"?>
<sst xmlns="http://schemas.openxmlformats.org/spreadsheetml/2006/main" count="41" uniqueCount="41">
  <si>
    <t>SDEV</t>
  </si>
  <si>
    <t>Average</t>
  </si>
  <si>
    <t>Preload adjusted maximal power (mWatts/µL^2)</t>
  </si>
  <si>
    <t>Maximal Power (mWatts)</t>
  </si>
  <si>
    <t>Tau_l (msec)</t>
  </si>
  <si>
    <t>Tau_g (msec)</t>
  </si>
  <si>
    <t>Tau_w (msec)</t>
  </si>
  <si>
    <t>V@dPdt min (µL)</t>
  </si>
  <si>
    <t>V@dPdt max (µL)</t>
  </si>
  <si>
    <t>P@dPdt max (mmHg)</t>
  </si>
  <si>
    <t>P@dVdt max (mmHg)</t>
  </si>
  <si>
    <t>dVdt min (µL/sec)</t>
  </si>
  <si>
    <t>dVdt max (µL/sec)</t>
  </si>
  <si>
    <t>dPdt min (mmHg/sec)</t>
  </si>
  <si>
    <t>dPdt max (mmHg/sec)</t>
  </si>
  <si>
    <t>Arterial Elastance (Ea) (mmHg/µL)</t>
  </si>
  <si>
    <t>Stroke Work (mmHg*µL)</t>
  </si>
  <si>
    <t>Cardiac Output (µL/min)</t>
  </si>
  <si>
    <t>Ejection Fraction (%)</t>
  </si>
  <si>
    <t>Stroke Volume (µL)</t>
  </si>
  <si>
    <t>End-diastolic Pressure (mmHg)</t>
  </si>
  <si>
    <t>End-systolic Pressure (mmHg)</t>
  </si>
  <si>
    <t>Minimum Pressure (mmHg)</t>
  </si>
  <si>
    <t>Maximum Pressure (mmHg)</t>
  </si>
  <si>
    <t>End-diastolic Volume (µL)</t>
  </si>
  <si>
    <t>End-systolic Volume (µL)</t>
  </si>
  <si>
    <t>Minimum Volume (µL)</t>
  </si>
  <si>
    <t>Maximum Volume (µL)</t>
  </si>
  <si>
    <t>Heart rate (bpm)</t>
  </si>
  <si>
    <t>Loop Number</t>
  </si>
  <si>
    <t>STEADY-STATE PARAMETERS</t>
  </si>
  <si>
    <t>Data File Name</t>
  </si>
  <si>
    <t>Diagnosis</t>
  </si>
  <si>
    <t>Gender</t>
  </si>
  <si>
    <t>Age</t>
  </si>
  <si>
    <t>Original pressure data contained negative values (minP = -7.810 mmHg). Solution method: data was left intact.</t>
  </si>
  <si>
    <t>Description</t>
  </si>
  <si>
    <t>Study Date</t>
  </si>
  <si>
    <t>Subject ID</t>
  </si>
  <si>
    <t>Subject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</si>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</sst>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1"/>
      <name val="Arial"/>
    </font>
    <font>
      <i/>
      <sz val="10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left" wrapText="1"/>
    </xf>
    <xf numFmtId="164" fontId="1" fillId="0" borderId="0" xfId="1" applyNumberFormat="1" applyAlignment="1">
      <alignment horizontal="left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1" fillId="3" borderId="0" xfId="1" applyFill="1" applyAlignment="1">
      <alignment horizontal="left"/>
    </xf>
    <xf numFmtId="0" fontId="3" fillId="3" borderId="5" xfId="1" applyFont="1" applyFill="1" applyBorder="1" applyAlignment="1">
      <alignment horizontal="left"/>
    </xf>
    <xf numFmtId="0" fontId="1" fillId="3" borderId="6" xfId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</cellXfs>
  <cellStyles count="2">
    <cellStyle name="Normal" xfId="0" builtinId="0"/>
    <cellStyle name="Normal 2" xfId="1" xr:uid="{F3995936-08FA-4F21-9754-14EA62C71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809A-E607-4C1F-B750-4BCBD0A8078B}">
  <dimension ref="A1:AB58"/>
  <sheetViews>
    <sheetView tabSelected="1" workbookViewId="0">
      <selection activeCell="B9" sqref="B9"/>
    </sheetView>
  </sheetViews>
  <sheetFormatPr defaultRowHeight="12.75" x14ac:dyDescent="0.2"/>
  <cols>
    <col min="1" max="1" width="14.7109375" style="1" customWidth="1"/>
    <col min="2" max="3" width="9.140625" style="1"/>
    <col min="4" max="4" width="8.5703125" style="1" bestFit="1" customWidth="1"/>
    <col min="5" max="5" width="7.42578125" style="1" bestFit="1" customWidth="1"/>
    <col min="6" max="6" width="7.85546875" style="1" bestFit="1" customWidth="1"/>
    <col min="7" max="7" width="9.140625" style="1"/>
    <col min="8" max="8" width="8.5703125" style="1" bestFit="1" customWidth="1"/>
    <col min="9" max="9" width="8.42578125" style="1" bestFit="1" customWidth="1"/>
    <col min="10" max="10" width="7.7109375" style="1" customWidth="1"/>
    <col min="11" max="11" width="7.28515625" style="1" bestFit="1" customWidth="1"/>
    <col min="12" max="13" width="7.7109375" style="1" bestFit="1" customWidth="1"/>
    <col min="14" max="14" width="8.7109375" style="1" bestFit="1" customWidth="1"/>
    <col min="15" max="15" width="8.5703125" style="1" bestFit="1" customWidth="1"/>
    <col min="16" max="16" width="9" style="1" bestFit="1" customWidth="1"/>
    <col min="17" max="17" width="8.5703125" style="1" bestFit="1" customWidth="1"/>
    <col min="18" max="18" width="9" style="1" bestFit="1" customWidth="1"/>
    <col min="19" max="19" width="8.42578125" style="1" bestFit="1" customWidth="1"/>
    <col min="20" max="21" width="8" style="1" bestFit="1" customWidth="1"/>
    <col min="22" max="22" width="8.28515625" style="1" bestFit="1" customWidth="1"/>
    <col min="23" max="23" width="8" style="1" bestFit="1" customWidth="1"/>
    <col min="24" max="26" width="6.7109375" style="1" bestFit="1" customWidth="1"/>
    <col min="27" max="28" width="8.7109375" style="1" bestFit="1" customWidth="1"/>
    <col min="29" max="16384" width="9.140625" style="1"/>
  </cols>
  <sheetData>
    <row r="1" spans="1:28" s="9" customFormat="1" x14ac:dyDescent="0.2">
      <c r="A1" s="10" t="s">
        <v>40</v>
      </c>
    </row>
    <row r="2" spans="1:28" s="7" customFormat="1" x14ac:dyDescent="0.2">
      <c r="A2" s="8" t="s">
        <v>39</v>
      </c>
    </row>
    <row r="3" spans="1:28" s="7" customFormat="1" x14ac:dyDescent="0.2">
      <c r="A3" s="8" t="s">
        <v>38</v>
      </c>
    </row>
    <row r="4" spans="1:28" s="7" customFormat="1" x14ac:dyDescent="0.2">
      <c r="A4" s="8" t="s">
        <v>37</v>
      </c>
    </row>
    <row r="5" spans="1:28" s="7" customFormat="1" x14ac:dyDescent="0.2">
      <c r="A5" s="8" t="s">
        <v>36</v>
      </c>
      <c r="B5" s="7" t="s">
        <v>35</v>
      </c>
    </row>
    <row r="6" spans="1:28" s="7" customFormat="1" x14ac:dyDescent="0.2">
      <c r="A6" s="8" t="s">
        <v>34</v>
      </c>
    </row>
    <row r="7" spans="1:28" s="7" customFormat="1" x14ac:dyDescent="0.2">
      <c r="A7" s="8" t="s">
        <v>33</v>
      </c>
    </row>
    <row r="8" spans="1:28" s="7" customFormat="1" x14ac:dyDescent="0.2">
      <c r="A8" s="8" t="s">
        <v>32</v>
      </c>
    </row>
    <row r="9" spans="1:28" s="5" customFormat="1" x14ac:dyDescent="0.2">
      <c r="A9" s="6" t="s">
        <v>31</v>
      </c>
    </row>
    <row r="12" spans="1:28" s="3" customFormat="1" ht="15" x14ac:dyDescent="0.2">
      <c r="A12" s="4" t="s">
        <v>30</v>
      </c>
    </row>
    <row r="14" spans="1:28" ht="76.5" x14ac:dyDescent="0.2">
      <c r="A14" s="1" t="s">
        <v>29</v>
      </c>
      <c r="B14" s="1" t="s">
        <v>28</v>
      </c>
      <c r="C14" s="1" t="s">
        <v>27</v>
      </c>
      <c r="D14" s="1" t="s">
        <v>26</v>
      </c>
      <c r="E14" s="1" t="s">
        <v>25</v>
      </c>
      <c r="F14" s="1" t="s">
        <v>24</v>
      </c>
      <c r="G14" s="1" t="s">
        <v>23</v>
      </c>
      <c r="H14" s="1" t="s">
        <v>22</v>
      </c>
      <c r="I14" s="1" t="s">
        <v>21</v>
      </c>
      <c r="J14" s="1" t="s">
        <v>20</v>
      </c>
      <c r="K14" s="1" t="s">
        <v>19</v>
      </c>
      <c r="L14" s="1" t="s">
        <v>18</v>
      </c>
      <c r="M14" s="1" t="s">
        <v>17</v>
      </c>
      <c r="N14" s="1" t="s">
        <v>16</v>
      </c>
      <c r="O14" s="1" t="s">
        <v>15</v>
      </c>
      <c r="P14" s="1" t="s">
        <v>14</v>
      </c>
      <c r="Q14" s="1" t="s">
        <v>13</v>
      </c>
      <c r="R14" s="1" t="s">
        <v>12</v>
      </c>
      <c r="S14" s="1" t="s">
        <v>11</v>
      </c>
      <c r="T14" s="1" t="s">
        <v>10</v>
      </c>
      <c r="U14" s="1" t="s">
        <v>9</v>
      </c>
      <c r="V14" s="1" t="s">
        <v>8</v>
      </c>
      <c r="W14" s="1" t="s">
        <v>7</v>
      </c>
      <c r="X14" s="1" t="s">
        <v>6</v>
      </c>
      <c r="Y14" s="1" t="s">
        <v>5</v>
      </c>
      <c r="Z14" s="1" t="s">
        <v>4</v>
      </c>
      <c r="AA14" s="1" t="s">
        <v>3</v>
      </c>
      <c r="AB14" s="1" t="s">
        <v>2</v>
      </c>
    </row>
    <row r="15" spans="1:28" x14ac:dyDescent="0.2">
      <c r="A15" s="1">
        <v>1</v>
      </c>
      <c r="B15" s="1">
        <v>600</v>
      </c>
      <c r="C15" s="1">
        <v>37.61</v>
      </c>
      <c r="D15" s="1">
        <v>23.63</v>
      </c>
      <c r="E15" s="1">
        <v>27.6</v>
      </c>
      <c r="F15" s="1">
        <v>34.9</v>
      </c>
      <c r="G15" s="1">
        <v>112.14</v>
      </c>
      <c r="H15" s="1">
        <v>-2.23</v>
      </c>
      <c r="I15" s="1">
        <v>106.94</v>
      </c>
      <c r="K15" s="1">
        <v>13.98</v>
      </c>
      <c r="L15" s="1">
        <v>37.18</v>
      </c>
      <c r="M15" s="1">
        <v>8390.5</v>
      </c>
      <c r="N15" s="1">
        <v>1349</v>
      </c>
      <c r="O15" s="1">
        <v>7.65</v>
      </c>
      <c r="P15" s="1">
        <v>14250</v>
      </c>
      <c r="Q15" s="1">
        <v>-11130</v>
      </c>
      <c r="R15" s="1">
        <v>388</v>
      </c>
      <c r="S15" s="1">
        <v>-484</v>
      </c>
      <c r="T15" s="1">
        <v>-2.23</v>
      </c>
      <c r="U15" s="1">
        <v>75.790000000000006</v>
      </c>
      <c r="V15" s="1">
        <v>37.58</v>
      </c>
      <c r="W15" s="1">
        <v>25.45</v>
      </c>
      <c r="X15" s="1">
        <v>4.9000000000000004</v>
      </c>
      <c r="Y15" s="1">
        <v>8.17</v>
      </c>
      <c r="Z15" s="1">
        <v>0</v>
      </c>
      <c r="AA15" s="1">
        <v>7.12</v>
      </c>
      <c r="AB15" s="1">
        <v>58.46</v>
      </c>
    </row>
    <row r="16" spans="1:28" x14ac:dyDescent="0.2">
      <c r="A16" s="1">
        <v>2</v>
      </c>
      <c r="B16" s="1">
        <v>600</v>
      </c>
      <c r="C16" s="1">
        <v>36.729999999999997</v>
      </c>
      <c r="D16" s="1">
        <v>23.44</v>
      </c>
      <c r="E16" s="1">
        <v>25.5</v>
      </c>
      <c r="F16" s="1">
        <v>30.9</v>
      </c>
      <c r="G16" s="1">
        <v>109.49</v>
      </c>
      <c r="H16" s="1">
        <v>-7.28</v>
      </c>
      <c r="I16" s="1">
        <v>104.83</v>
      </c>
      <c r="K16" s="1">
        <v>13.29</v>
      </c>
      <c r="L16" s="1">
        <v>36.19</v>
      </c>
      <c r="M16" s="1">
        <v>7973.88</v>
      </c>
      <c r="N16" s="1">
        <v>1381</v>
      </c>
      <c r="O16" s="1">
        <v>7.89</v>
      </c>
      <c r="P16" s="1">
        <v>14160</v>
      </c>
      <c r="Q16" s="1">
        <v>-13400</v>
      </c>
      <c r="R16" s="1">
        <v>258</v>
      </c>
      <c r="S16" s="1">
        <v>-501</v>
      </c>
      <c r="T16" s="1">
        <v>-7.15</v>
      </c>
      <c r="U16" s="1">
        <v>74.44</v>
      </c>
      <c r="V16" s="1">
        <v>36.5</v>
      </c>
      <c r="W16" s="1">
        <v>23.95</v>
      </c>
      <c r="X16" s="1">
        <v>2.2599999999999998</v>
      </c>
      <c r="Y16" s="1">
        <v>7.15</v>
      </c>
      <c r="Z16" s="1">
        <v>0</v>
      </c>
      <c r="AA16" s="1">
        <v>7.31</v>
      </c>
      <c r="AB16" s="1">
        <v>76.53</v>
      </c>
    </row>
    <row r="17" spans="1:28" x14ac:dyDescent="0.2">
      <c r="A17" s="1">
        <v>5</v>
      </c>
      <c r="B17" s="1">
        <v>606</v>
      </c>
      <c r="C17" s="1">
        <v>38.340000000000003</v>
      </c>
      <c r="D17" s="1">
        <v>24.26</v>
      </c>
      <c r="E17" s="1">
        <v>28.41</v>
      </c>
      <c r="F17" s="1">
        <v>36.26</v>
      </c>
      <c r="G17" s="1">
        <v>111.51</v>
      </c>
      <c r="H17" s="1">
        <v>-1.76</v>
      </c>
      <c r="I17" s="1">
        <v>106.28</v>
      </c>
      <c r="J17" s="1">
        <v>2.2400000000000002</v>
      </c>
      <c r="K17" s="1">
        <v>14.08</v>
      </c>
      <c r="L17" s="1">
        <v>36.729999999999997</v>
      </c>
      <c r="M17" s="1">
        <v>8533.9699999999993</v>
      </c>
      <c r="N17" s="1">
        <v>1327</v>
      </c>
      <c r="O17" s="1">
        <v>7.55</v>
      </c>
      <c r="P17" s="1">
        <v>14340</v>
      </c>
      <c r="Q17" s="1">
        <v>-10630</v>
      </c>
      <c r="R17" s="1">
        <v>436</v>
      </c>
      <c r="S17" s="1">
        <v>-452</v>
      </c>
      <c r="T17" s="1">
        <v>-1.63</v>
      </c>
      <c r="U17" s="1">
        <v>71.38</v>
      </c>
      <c r="V17" s="1">
        <v>38.229999999999997</v>
      </c>
      <c r="W17" s="1">
        <v>26.42</v>
      </c>
      <c r="X17" s="1">
        <v>5.17</v>
      </c>
      <c r="Y17" s="1">
        <v>8.93</v>
      </c>
      <c r="Z17" s="1">
        <v>0</v>
      </c>
      <c r="AA17" s="1">
        <v>6.59</v>
      </c>
      <c r="AB17" s="1">
        <v>50.16</v>
      </c>
    </row>
    <row r="18" spans="1:28" x14ac:dyDescent="0.2">
      <c r="A18" s="1">
        <v>6</v>
      </c>
      <c r="B18" s="1">
        <v>606</v>
      </c>
      <c r="C18" s="1">
        <v>37.86</v>
      </c>
      <c r="D18" s="1">
        <v>24.02</v>
      </c>
      <c r="E18" s="1">
        <v>28.1</v>
      </c>
      <c r="F18" s="1">
        <v>35.43</v>
      </c>
      <c r="G18" s="1">
        <v>112.74</v>
      </c>
      <c r="H18" s="1">
        <v>-1.76</v>
      </c>
      <c r="I18" s="1">
        <v>107.7</v>
      </c>
      <c r="J18" s="1">
        <v>1.58</v>
      </c>
      <c r="K18" s="1">
        <v>13.84</v>
      </c>
      <c r="L18" s="1">
        <v>36.56</v>
      </c>
      <c r="M18" s="1">
        <v>8387.17</v>
      </c>
      <c r="N18" s="1">
        <v>1328</v>
      </c>
      <c r="O18" s="1">
        <v>7.78</v>
      </c>
      <c r="P18" s="1">
        <v>14340</v>
      </c>
      <c r="Q18" s="1">
        <v>-11280</v>
      </c>
      <c r="R18" s="1">
        <v>388</v>
      </c>
      <c r="S18" s="1">
        <v>-436</v>
      </c>
      <c r="T18" s="1">
        <v>-1.73</v>
      </c>
      <c r="U18" s="1">
        <v>65.7</v>
      </c>
      <c r="V18" s="1">
        <v>37.82</v>
      </c>
      <c r="W18" s="1">
        <v>25.89</v>
      </c>
      <c r="X18" s="1">
        <v>4.9800000000000004</v>
      </c>
      <c r="Y18" s="1">
        <v>8.23</v>
      </c>
      <c r="Z18" s="1">
        <v>0</v>
      </c>
      <c r="AA18" s="1">
        <v>6.55</v>
      </c>
      <c r="AB18" s="1">
        <v>52.18</v>
      </c>
    </row>
    <row r="19" spans="1:28" x14ac:dyDescent="0.2">
      <c r="A19" s="1">
        <v>7</v>
      </c>
      <c r="B19" s="1">
        <v>600</v>
      </c>
      <c r="C19" s="1">
        <v>37.47</v>
      </c>
      <c r="D19" s="1">
        <v>23.61</v>
      </c>
      <c r="E19" s="1">
        <v>27.44</v>
      </c>
      <c r="F19" s="1">
        <v>34.869999999999997</v>
      </c>
      <c r="G19" s="1">
        <v>112.36</v>
      </c>
      <c r="H19" s="1">
        <v>-2.2599999999999998</v>
      </c>
      <c r="I19" s="1">
        <v>106.85</v>
      </c>
      <c r="K19" s="1">
        <v>13.85</v>
      </c>
      <c r="L19" s="1">
        <v>36.979999999999997</v>
      </c>
      <c r="M19" s="1">
        <v>8312.99</v>
      </c>
      <c r="N19" s="1">
        <v>1342</v>
      </c>
      <c r="O19" s="1">
        <v>7.71</v>
      </c>
      <c r="P19" s="1">
        <v>14320</v>
      </c>
      <c r="Q19" s="1">
        <v>-10720</v>
      </c>
      <c r="R19" s="1">
        <v>388</v>
      </c>
      <c r="S19" s="1">
        <v>-484</v>
      </c>
      <c r="T19" s="1">
        <v>-2.14</v>
      </c>
      <c r="U19" s="1">
        <v>76.900000000000006</v>
      </c>
      <c r="V19" s="1">
        <v>37.42</v>
      </c>
      <c r="W19" s="1">
        <v>25.34</v>
      </c>
      <c r="X19" s="1">
        <v>4.8099999999999996</v>
      </c>
      <c r="Y19" s="1">
        <v>8.0299999999999994</v>
      </c>
      <c r="Z19" s="1">
        <v>0</v>
      </c>
      <c r="AA19" s="1">
        <v>7.13</v>
      </c>
      <c r="AB19" s="1">
        <v>58.68</v>
      </c>
    </row>
    <row r="20" spans="1:28" x14ac:dyDescent="0.2">
      <c r="A20" s="1">
        <v>11</v>
      </c>
      <c r="B20" s="1">
        <v>606</v>
      </c>
      <c r="C20" s="1">
        <v>38.15</v>
      </c>
      <c r="D20" s="1">
        <v>24.18</v>
      </c>
      <c r="E20" s="1">
        <v>28.33</v>
      </c>
      <c r="F20" s="1">
        <v>36.11</v>
      </c>
      <c r="G20" s="1">
        <v>111.76</v>
      </c>
      <c r="H20" s="1">
        <v>-1.89</v>
      </c>
      <c r="I20" s="1">
        <v>106.69</v>
      </c>
      <c r="J20" s="1">
        <v>2.02</v>
      </c>
      <c r="K20" s="1">
        <v>13.97</v>
      </c>
      <c r="L20" s="1">
        <v>36.619999999999997</v>
      </c>
      <c r="M20" s="1">
        <v>8465.4699999999993</v>
      </c>
      <c r="N20" s="1">
        <v>1327</v>
      </c>
      <c r="O20" s="1">
        <v>7.64</v>
      </c>
      <c r="P20" s="1">
        <v>14600</v>
      </c>
      <c r="Q20" s="1">
        <v>-10530</v>
      </c>
      <c r="R20" s="1">
        <v>436</v>
      </c>
      <c r="S20" s="1">
        <v>-468</v>
      </c>
      <c r="T20" s="1">
        <v>-1.26</v>
      </c>
      <c r="U20" s="1">
        <v>69.11</v>
      </c>
      <c r="V20" s="1">
        <v>38.11</v>
      </c>
      <c r="W20" s="1">
        <v>26.04</v>
      </c>
      <c r="X20" s="1">
        <v>5.04</v>
      </c>
      <c r="Y20" s="1">
        <v>8.1999999999999993</v>
      </c>
      <c r="Z20" s="1">
        <v>0</v>
      </c>
      <c r="AA20" s="1">
        <v>6.85</v>
      </c>
      <c r="AB20" s="1">
        <v>52.52</v>
      </c>
    </row>
    <row r="21" spans="1:28" x14ac:dyDescent="0.2">
      <c r="A21" s="1">
        <v>12</v>
      </c>
      <c r="B21" s="1">
        <v>606</v>
      </c>
      <c r="C21" s="1">
        <v>37.700000000000003</v>
      </c>
      <c r="D21" s="1">
        <v>23.92</v>
      </c>
      <c r="E21" s="1">
        <v>27.97</v>
      </c>
      <c r="F21" s="1">
        <v>35.03</v>
      </c>
      <c r="G21" s="1">
        <v>112.77</v>
      </c>
      <c r="H21" s="1">
        <v>-1.89</v>
      </c>
      <c r="I21" s="1">
        <v>107.95</v>
      </c>
      <c r="J21" s="1">
        <v>1.39</v>
      </c>
      <c r="K21" s="1">
        <v>13.77</v>
      </c>
      <c r="L21" s="1">
        <v>36.54</v>
      </c>
      <c r="M21" s="1">
        <v>8348.0300000000007</v>
      </c>
      <c r="N21" s="1">
        <v>1325</v>
      </c>
      <c r="O21" s="1">
        <v>7.84</v>
      </c>
      <c r="P21" s="1">
        <v>14410</v>
      </c>
      <c r="Q21" s="1">
        <v>-11530</v>
      </c>
      <c r="R21" s="1">
        <v>404</v>
      </c>
      <c r="S21" s="1">
        <v>-436</v>
      </c>
      <c r="T21" s="1">
        <v>-1.73</v>
      </c>
      <c r="U21" s="1">
        <v>63.72</v>
      </c>
      <c r="V21" s="1">
        <v>37.659999999999997</v>
      </c>
      <c r="W21" s="1">
        <v>25.79</v>
      </c>
      <c r="X21" s="1">
        <v>4.99</v>
      </c>
      <c r="Y21" s="1">
        <v>8.1999999999999993</v>
      </c>
      <c r="Z21" s="1">
        <v>0</v>
      </c>
      <c r="AA21" s="1">
        <v>6.55</v>
      </c>
      <c r="AB21" s="1">
        <v>53.41</v>
      </c>
    </row>
    <row r="22" spans="1:28" x14ac:dyDescent="0.2">
      <c r="A22" s="1">
        <v>13</v>
      </c>
      <c r="B22" s="1">
        <v>600</v>
      </c>
      <c r="C22" s="1">
        <v>37.24</v>
      </c>
      <c r="D22" s="1">
        <v>23.5</v>
      </c>
      <c r="E22" s="1">
        <v>27.39</v>
      </c>
      <c r="F22" s="1">
        <v>35.049999999999997</v>
      </c>
      <c r="G22" s="1">
        <v>112.36</v>
      </c>
      <c r="H22" s="1">
        <v>-3.12</v>
      </c>
      <c r="I22" s="1">
        <v>106.94</v>
      </c>
      <c r="K22" s="1">
        <v>13.74</v>
      </c>
      <c r="L22" s="1">
        <v>36.9</v>
      </c>
      <c r="M22" s="1">
        <v>8245.17</v>
      </c>
      <c r="N22" s="1">
        <v>1342</v>
      </c>
      <c r="O22" s="1">
        <v>7.78</v>
      </c>
      <c r="P22" s="1">
        <v>14590</v>
      </c>
      <c r="Q22" s="1">
        <v>-10940</v>
      </c>
      <c r="R22" s="1">
        <v>371</v>
      </c>
      <c r="S22" s="1">
        <v>-468</v>
      </c>
      <c r="T22" s="1">
        <v>-2.52</v>
      </c>
      <c r="U22" s="1">
        <v>75.41</v>
      </c>
      <c r="V22" s="1">
        <v>37.21</v>
      </c>
      <c r="W22" s="1">
        <v>25.23</v>
      </c>
      <c r="X22" s="1">
        <v>4.41</v>
      </c>
      <c r="Y22" s="1">
        <v>8.02</v>
      </c>
      <c r="Z22" s="1">
        <v>0</v>
      </c>
      <c r="AA22" s="1">
        <v>7.01</v>
      </c>
      <c r="AB22" s="1">
        <v>57.1</v>
      </c>
    </row>
    <row r="23" spans="1:28" x14ac:dyDescent="0.2">
      <c r="A23" s="1">
        <v>17</v>
      </c>
      <c r="B23" s="1">
        <v>600</v>
      </c>
      <c r="C23" s="1">
        <v>38.21</v>
      </c>
      <c r="D23" s="1">
        <v>24.23</v>
      </c>
      <c r="E23" s="1">
        <v>28.28</v>
      </c>
      <c r="F23" s="1">
        <v>35.97</v>
      </c>
      <c r="G23" s="1">
        <v>112.02</v>
      </c>
      <c r="H23" s="1">
        <v>-2.0099999999999998</v>
      </c>
      <c r="I23" s="1">
        <v>106.69</v>
      </c>
      <c r="J23" s="1">
        <v>1.77</v>
      </c>
      <c r="K23" s="1">
        <v>13.98</v>
      </c>
      <c r="L23" s="1">
        <v>36.6</v>
      </c>
      <c r="M23" s="1">
        <v>8390.5</v>
      </c>
      <c r="N23" s="1">
        <v>1333</v>
      </c>
      <c r="O23" s="1">
        <v>7.63</v>
      </c>
      <c r="P23" s="1">
        <v>14630</v>
      </c>
      <c r="Q23" s="1">
        <v>-10620</v>
      </c>
      <c r="R23" s="1">
        <v>404</v>
      </c>
      <c r="S23" s="1">
        <v>-452</v>
      </c>
      <c r="T23" s="1">
        <v>-1.98</v>
      </c>
      <c r="U23" s="1">
        <v>70.150000000000006</v>
      </c>
      <c r="V23" s="1">
        <v>38.159999999999997</v>
      </c>
      <c r="W23" s="1">
        <v>26.08</v>
      </c>
      <c r="X23" s="1">
        <v>6.03</v>
      </c>
      <c r="Y23" s="1">
        <v>8.14</v>
      </c>
      <c r="Z23" s="1">
        <v>0</v>
      </c>
      <c r="AA23" s="1">
        <v>6.74</v>
      </c>
      <c r="AB23" s="1">
        <v>52.13</v>
      </c>
    </row>
    <row r="24" spans="1:28" x14ac:dyDescent="0.2">
      <c r="A24" s="1">
        <v>18</v>
      </c>
      <c r="B24" s="1">
        <v>606</v>
      </c>
      <c r="C24" s="1">
        <v>37.700000000000003</v>
      </c>
      <c r="D24" s="1">
        <v>23.87</v>
      </c>
      <c r="E24" s="1">
        <v>27.78</v>
      </c>
      <c r="F24" s="1">
        <v>34.79</v>
      </c>
      <c r="G24" s="1">
        <v>112.74</v>
      </c>
      <c r="H24" s="1">
        <v>-2.0099999999999998</v>
      </c>
      <c r="I24" s="1">
        <v>107.57</v>
      </c>
      <c r="J24" s="1">
        <v>1.05</v>
      </c>
      <c r="K24" s="1">
        <v>13.82</v>
      </c>
      <c r="L24" s="1">
        <v>36.67</v>
      </c>
      <c r="M24" s="1">
        <v>8377.39</v>
      </c>
      <c r="N24" s="1">
        <v>1341</v>
      </c>
      <c r="O24" s="1">
        <v>7.78</v>
      </c>
      <c r="P24" s="1">
        <v>14470</v>
      </c>
      <c r="Q24" s="1">
        <v>-11160</v>
      </c>
      <c r="R24" s="1">
        <v>388</v>
      </c>
      <c r="S24" s="1">
        <v>-468</v>
      </c>
      <c r="T24" s="1">
        <v>-1.89</v>
      </c>
      <c r="U24" s="1">
        <v>65.2</v>
      </c>
      <c r="V24" s="1">
        <v>37.68</v>
      </c>
      <c r="W24" s="1">
        <v>25.62</v>
      </c>
      <c r="X24" s="1">
        <v>5.41</v>
      </c>
      <c r="Y24" s="1">
        <v>8.08</v>
      </c>
      <c r="Z24" s="1">
        <v>0</v>
      </c>
      <c r="AA24" s="1">
        <v>6.92</v>
      </c>
      <c r="AB24" s="1">
        <v>57.15</v>
      </c>
    </row>
    <row r="25" spans="1:28" x14ac:dyDescent="0.2">
      <c r="A25" s="1">
        <v>19</v>
      </c>
      <c r="B25" s="1">
        <v>600</v>
      </c>
      <c r="C25" s="1">
        <v>37.15</v>
      </c>
      <c r="D25" s="1">
        <v>23.55</v>
      </c>
      <c r="E25" s="1">
        <v>27.2</v>
      </c>
      <c r="F25" s="1">
        <v>35.130000000000003</v>
      </c>
      <c r="G25" s="1">
        <v>111.76</v>
      </c>
      <c r="H25" s="1">
        <v>-4.03</v>
      </c>
      <c r="I25" s="1">
        <v>106.37</v>
      </c>
      <c r="K25" s="1">
        <v>13.6</v>
      </c>
      <c r="L25" s="1">
        <v>36.6</v>
      </c>
      <c r="M25" s="1">
        <v>8157.97</v>
      </c>
      <c r="N25" s="1">
        <v>1349</v>
      </c>
      <c r="O25" s="1">
        <v>7.82</v>
      </c>
      <c r="P25" s="1">
        <v>14590</v>
      </c>
      <c r="Q25" s="1">
        <v>-10620</v>
      </c>
      <c r="R25" s="1">
        <v>388</v>
      </c>
      <c r="S25" s="1">
        <v>-484</v>
      </c>
      <c r="T25" s="1">
        <v>-2.96</v>
      </c>
      <c r="U25" s="1">
        <v>74.53</v>
      </c>
      <c r="V25" s="1">
        <v>37.130000000000003</v>
      </c>
      <c r="W25" s="1">
        <v>25.29</v>
      </c>
      <c r="X25" s="1">
        <v>5.76</v>
      </c>
      <c r="Y25" s="1">
        <v>8.74</v>
      </c>
      <c r="Z25" s="1">
        <v>0</v>
      </c>
      <c r="AA25" s="1">
        <v>7.21</v>
      </c>
      <c r="AB25" s="1">
        <v>58.41</v>
      </c>
    </row>
    <row r="26" spans="1:28" x14ac:dyDescent="0.2">
      <c r="A26" s="1">
        <v>22</v>
      </c>
      <c r="B26" s="1">
        <v>606</v>
      </c>
      <c r="C26" s="1">
        <v>37.03</v>
      </c>
      <c r="D26" s="1">
        <v>23.86</v>
      </c>
      <c r="E26" s="1">
        <v>27.89</v>
      </c>
      <c r="F26" s="1">
        <v>36.369999999999997</v>
      </c>
      <c r="G26" s="1">
        <v>111.1</v>
      </c>
      <c r="H26" s="1">
        <v>-2.11</v>
      </c>
      <c r="I26" s="1">
        <v>108.39</v>
      </c>
      <c r="J26" s="1">
        <v>1.9</v>
      </c>
      <c r="K26" s="1">
        <v>13.18</v>
      </c>
      <c r="L26" s="1">
        <v>35.58</v>
      </c>
      <c r="M26" s="1">
        <v>7985.92</v>
      </c>
      <c r="N26" s="1">
        <v>1257</v>
      </c>
      <c r="O26" s="1">
        <v>8.23</v>
      </c>
      <c r="P26" s="1">
        <v>14400</v>
      </c>
      <c r="Q26" s="1">
        <v>-11320</v>
      </c>
      <c r="R26" s="1">
        <v>452</v>
      </c>
      <c r="S26" s="1">
        <v>-436</v>
      </c>
      <c r="T26" s="1">
        <v>-1.76</v>
      </c>
      <c r="U26" s="1">
        <v>65.45</v>
      </c>
      <c r="V26" s="1">
        <v>36.979999999999997</v>
      </c>
      <c r="W26" s="1">
        <v>25.66</v>
      </c>
      <c r="X26" s="1">
        <v>5.66</v>
      </c>
      <c r="Y26" s="1">
        <v>8.36</v>
      </c>
      <c r="Z26" s="1">
        <v>0</v>
      </c>
      <c r="AA26" s="1">
        <v>6.34</v>
      </c>
      <c r="AB26" s="1">
        <v>47.91</v>
      </c>
    </row>
    <row r="27" spans="1:28" x14ac:dyDescent="0.2">
      <c r="A27" s="1">
        <v>23</v>
      </c>
      <c r="B27" s="1">
        <v>600</v>
      </c>
      <c r="C27" s="1">
        <v>38.229999999999997</v>
      </c>
      <c r="D27" s="1">
        <v>24.15</v>
      </c>
      <c r="E27" s="1">
        <v>28.18</v>
      </c>
      <c r="F27" s="1">
        <v>35.97</v>
      </c>
      <c r="G27" s="1">
        <v>112.27</v>
      </c>
      <c r="H27" s="1">
        <v>-2.0099999999999998</v>
      </c>
      <c r="I27" s="1">
        <v>106.72</v>
      </c>
      <c r="J27" s="1">
        <v>1.55</v>
      </c>
      <c r="K27" s="1">
        <v>14.08</v>
      </c>
      <c r="L27" s="1">
        <v>36.83</v>
      </c>
      <c r="M27" s="1">
        <v>8448.6299999999992</v>
      </c>
      <c r="N27" s="1">
        <v>1344</v>
      </c>
      <c r="O27" s="1">
        <v>7.58</v>
      </c>
      <c r="P27" s="1">
        <v>14660</v>
      </c>
      <c r="Q27" s="1">
        <v>-10720</v>
      </c>
      <c r="R27" s="1">
        <v>420</v>
      </c>
      <c r="S27" s="1">
        <v>-452</v>
      </c>
      <c r="T27" s="1">
        <v>-1.89</v>
      </c>
      <c r="U27" s="1">
        <v>71.41</v>
      </c>
      <c r="V27" s="1">
        <v>38.18</v>
      </c>
      <c r="W27" s="1">
        <v>25.99</v>
      </c>
      <c r="X27" s="1">
        <v>6.1</v>
      </c>
      <c r="Y27" s="1">
        <v>8.06</v>
      </c>
      <c r="Z27" s="1">
        <v>0</v>
      </c>
      <c r="AA27" s="1">
        <v>6.65</v>
      </c>
      <c r="AB27" s="1">
        <v>51.37</v>
      </c>
    </row>
    <row r="28" spans="1:28" x14ac:dyDescent="0.2">
      <c r="A28" s="1">
        <v>24</v>
      </c>
      <c r="B28" s="1">
        <v>600</v>
      </c>
      <c r="C28" s="1">
        <v>37.61</v>
      </c>
      <c r="D28" s="1">
        <v>23.69</v>
      </c>
      <c r="E28" s="1">
        <v>27.7</v>
      </c>
      <c r="F28" s="1">
        <v>35.1</v>
      </c>
      <c r="G28" s="1">
        <v>112.65</v>
      </c>
      <c r="H28" s="1">
        <v>-2.0099999999999998</v>
      </c>
      <c r="I28" s="1">
        <v>107.44</v>
      </c>
      <c r="J28" s="1">
        <v>1.05</v>
      </c>
      <c r="K28" s="1">
        <v>13.92</v>
      </c>
      <c r="L28" s="1">
        <v>37.01</v>
      </c>
      <c r="M28" s="1">
        <v>8351.75</v>
      </c>
      <c r="N28" s="1">
        <v>1344</v>
      </c>
      <c r="O28" s="1">
        <v>7.72</v>
      </c>
      <c r="P28" s="1">
        <v>14370</v>
      </c>
      <c r="Q28" s="1">
        <v>-11320</v>
      </c>
      <c r="R28" s="1">
        <v>388</v>
      </c>
      <c r="S28" s="1">
        <v>-452</v>
      </c>
      <c r="T28" s="1">
        <v>-1.98</v>
      </c>
      <c r="U28" s="1">
        <v>63.43</v>
      </c>
      <c r="V28" s="1">
        <v>37.6</v>
      </c>
      <c r="W28" s="1">
        <v>25.49</v>
      </c>
      <c r="X28" s="1">
        <v>5.17</v>
      </c>
      <c r="Y28" s="1">
        <v>7.95</v>
      </c>
      <c r="Z28" s="1">
        <v>0</v>
      </c>
      <c r="AA28" s="1">
        <v>6.79</v>
      </c>
      <c r="AB28" s="1">
        <v>55.12</v>
      </c>
    </row>
    <row r="29" spans="1:28" x14ac:dyDescent="0.2">
      <c r="A29" s="1">
        <v>25</v>
      </c>
      <c r="B29" s="1">
        <v>600</v>
      </c>
      <c r="C29" s="1">
        <v>37.340000000000003</v>
      </c>
      <c r="D29" s="1">
        <v>23.39</v>
      </c>
      <c r="E29" s="1">
        <v>26.78</v>
      </c>
      <c r="F29" s="1">
        <v>33.29</v>
      </c>
      <c r="G29" s="1">
        <v>111.23</v>
      </c>
      <c r="H29" s="1">
        <v>-5.13</v>
      </c>
      <c r="I29" s="1">
        <v>105.24</v>
      </c>
      <c r="K29" s="1">
        <v>13.95</v>
      </c>
      <c r="L29" s="1">
        <v>37.36</v>
      </c>
      <c r="M29" s="1">
        <v>8371.1200000000008</v>
      </c>
      <c r="N29" s="1">
        <v>1396</v>
      </c>
      <c r="O29" s="1">
        <v>7.54</v>
      </c>
      <c r="P29" s="1">
        <v>14600</v>
      </c>
      <c r="Q29" s="1">
        <v>-11730</v>
      </c>
      <c r="R29" s="1">
        <v>371</v>
      </c>
      <c r="S29" s="1">
        <v>-501</v>
      </c>
      <c r="T29" s="1">
        <v>-3.78</v>
      </c>
      <c r="U29" s="1">
        <v>66.87</v>
      </c>
      <c r="V29" s="1">
        <v>37.340000000000003</v>
      </c>
      <c r="W29" s="1">
        <v>24.86</v>
      </c>
      <c r="X29" s="1">
        <v>6.12</v>
      </c>
      <c r="Y29" s="1">
        <v>8.0299999999999994</v>
      </c>
      <c r="Z29" s="1">
        <v>0</v>
      </c>
      <c r="AA29" s="1">
        <v>7.3</v>
      </c>
      <c r="AB29" s="1">
        <v>65.91</v>
      </c>
    </row>
    <row r="30" spans="1:28" x14ac:dyDescent="0.2">
      <c r="A30" s="1">
        <v>28</v>
      </c>
      <c r="B30" s="1">
        <v>600</v>
      </c>
      <c r="C30" s="1">
        <v>38.049999999999997</v>
      </c>
      <c r="D30" s="1">
        <v>24.03</v>
      </c>
      <c r="E30" s="1">
        <v>28.09</v>
      </c>
      <c r="F30" s="1">
        <v>36.5</v>
      </c>
      <c r="G30" s="1">
        <v>111.39</v>
      </c>
      <c r="H30" s="1">
        <v>-1.76</v>
      </c>
      <c r="I30" s="1">
        <v>107.73</v>
      </c>
      <c r="J30" s="1">
        <v>2.4</v>
      </c>
      <c r="K30" s="1">
        <v>14.02</v>
      </c>
      <c r="L30" s="1">
        <v>36.840000000000003</v>
      </c>
      <c r="M30" s="1">
        <v>8409.8799999999992</v>
      </c>
      <c r="N30" s="1">
        <v>1338</v>
      </c>
      <c r="O30" s="1">
        <v>7.69</v>
      </c>
      <c r="P30" s="1">
        <v>14340</v>
      </c>
      <c r="Q30" s="1">
        <v>-11570</v>
      </c>
      <c r="R30" s="1">
        <v>452</v>
      </c>
      <c r="S30" s="1">
        <v>-452</v>
      </c>
      <c r="T30" s="1">
        <v>-1.51</v>
      </c>
      <c r="U30" s="1">
        <v>73.489999999999995</v>
      </c>
      <c r="V30" s="1">
        <v>37.950000000000003</v>
      </c>
      <c r="W30" s="1">
        <v>25.84</v>
      </c>
      <c r="X30" s="1">
        <v>6.28</v>
      </c>
      <c r="Y30" s="1">
        <v>8.1</v>
      </c>
      <c r="Z30" s="1">
        <v>0</v>
      </c>
      <c r="AA30" s="1">
        <v>6.71</v>
      </c>
      <c r="AB30" s="1">
        <v>50.39</v>
      </c>
    </row>
    <row r="31" spans="1:28" x14ac:dyDescent="0.2">
      <c r="A31" s="1">
        <v>29</v>
      </c>
      <c r="B31" s="1">
        <v>600</v>
      </c>
      <c r="C31" s="1">
        <v>38.31</v>
      </c>
      <c r="D31" s="1">
        <v>24.05</v>
      </c>
      <c r="E31" s="1">
        <v>28.1</v>
      </c>
      <c r="F31" s="1">
        <v>36.159999999999997</v>
      </c>
      <c r="G31" s="1">
        <v>112.65</v>
      </c>
      <c r="H31" s="1">
        <v>-1.76</v>
      </c>
      <c r="I31" s="1">
        <v>106.69</v>
      </c>
      <c r="J31" s="1">
        <v>1.8</v>
      </c>
      <c r="K31" s="1">
        <v>14.26</v>
      </c>
      <c r="L31" s="1">
        <v>37.22</v>
      </c>
      <c r="M31" s="1">
        <v>8555.2099999999991</v>
      </c>
      <c r="N31" s="1">
        <v>1363</v>
      </c>
      <c r="O31" s="1">
        <v>7.48</v>
      </c>
      <c r="P31" s="1">
        <v>14290</v>
      </c>
      <c r="Q31" s="1">
        <v>-11480</v>
      </c>
      <c r="R31" s="1">
        <v>420</v>
      </c>
      <c r="S31" s="1">
        <v>-452</v>
      </c>
      <c r="T31" s="1">
        <v>-1.73</v>
      </c>
      <c r="U31" s="1">
        <v>62.84</v>
      </c>
      <c r="V31" s="1">
        <v>38.31</v>
      </c>
      <c r="W31" s="1">
        <v>26.13</v>
      </c>
      <c r="X31" s="1">
        <v>5.91</v>
      </c>
      <c r="Y31" s="1">
        <v>8.3800000000000008</v>
      </c>
      <c r="Z31" s="1">
        <v>0</v>
      </c>
      <c r="AA31" s="1">
        <v>6.77</v>
      </c>
      <c r="AB31" s="1">
        <v>51.8</v>
      </c>
    </row>
    <row r="32" spans="1:28" x14ac:dyDescent="0.2">
      <c r="A32" s="1">
        <v>30</v>
      </c>
      <c r="B32" s="1">
        <v>600</v>
      </c>
      <c r="C32" s="1">
        <v>37.729999999999997</v>
      </c>
      <c r="D32" s="1">
        <v>23.73</v>
      </c>
      <c r="E32" s="1">
        <v>27.68</v>
      </c>
      <c r="F32" s="1">
        <v>35.5</v>
      </c>
      <c r="G32" s="1">
        <v>112.65</v>
      </c>
      <c r="H32" s="1">
        <v>-2.08</v>
      </c>
      <c r="I32" s="1">
        <v>106.94</v>
      </c>
      <c r="J32" s="1">
        <v>0.38</v>
      </c>
      <c r="K32" s="1">
        <v>14</v>
      </c>
      <c r="L32" s="1">
        <v>37.11</v>
      </c>
      <c r="M32" s="1">
        <v>8400.19</v>
      </c>
      <c r="N32" s="1">
        <v>1354</v>
      </c>
      <c r="O32" s="1">
        <v>7.64</v>
      </c>
      <c r="P32" s="1">
        <v>14630</v>
      </c>
      <c r="Q32" s="1">
        <v>-10970</v>
      </c>
      <c r="R32" s="1">
        <v>404</v>
      </c>
      <c r="S32" s="1">
        <v>-468</v>
      </c>
      <c r="T32" s="1">
        <v>-1.98</v>
      </c>
      <c r="U32" s="1">
        <v>68.64</v>
      </c>
      <c r="V32" s="1">
        <v>37.68</v>
      </c>
      <c r="W32" s="1">
        <v>25.73</v>
      </c>
      <c r="X32" s="1">
        <v>5.09</v>
      </c>
      <c r="Y32" s="1">
        <v>8.5399999999999991</v>
      </c>
      <c r="Z32" s="1">
        <v>0</v>
      </c>
      <c r="AA32" s="1">
        <v>6.91</v>
      </c>
      <c r="AB32" s="1">
        <v>54.84</v>
      </c>
    </row>
    <row r="33" spans="1:28" x14ac:dyDescent="0.2">
      <c r="A33" s="1">
        <v>31</v>
      </c>
      <c r="B33" s="1">
        <v>600</v>
      </c>
      <c r="C33" s="1">
        <v>37.19</v>
      </c>
      <c r="D33" s="1">
        <v>23.31</v>
      </c>
      <c r="E33" s="1">
        <v>26.33</v>
      </c>
      <c r="F33" s="1">
        <v>32.119999999999997</v>
      </c>
      <c r="G33" s="1">
        <v>110.12</v>
      </c>
      <c r="H33" s="1">
        <v>-6.27</v>
      </c>
      <c r="I33" s="1">
        <v>106.09</v>
      </c>
      <c r="K33" s="1">
        <v>13.89</v>
      </c>
      <c r="L33" s="1">
        <v>37.340000000000003</v>
      </c>
      <c r="M33" s="1">
        <v>8332.3700000000008</v>
      </c>
      <c r="N33" s="1">
        <v>1432</v>
      </c>
      <c r="O33" s="1">
        <v>7.64</v>
      </c>
      <c r="P33" s="1">
        <v>14630</v>
      </c>
      <c r="Q33" s="1">
        <v>-11730</v>
      </c>
      <c r="R33" s="1">
        <v>339</v>
      </c>
      <c r="S33" s="1">
        <v>-501</v>
      </c>
      <c r="T33" s="1">
        <v>-5.92</v>
      </c>
      <c r="U33" s="1">
        <v>68.099999999999994</v>
      </c>
      <c r="V33" s="1">
        <v>37.1</v>
      </c>
      <c r="W33" s="1">
        <v>24.11</v>
      </c>
      <c r="X33" s="1">
        <v>6.21</v>
      </c>
      <c r="Y33" s="1">
        <v>7.88</v>
      </c>
      <c r="Z33" s="1">
        <v>0</v>
      </c>
      <c r="AA33" s="1">
        <v>7.33</v>
      </c>
      <c r="AB33" s="1">
        <v>71.040000000000006</v>
      </c>
    </row>
    <row r="34" spans="1:28" x14ac:dyDescent="0.2">
      <c r="A34" s="1">
        <v>34</v>
      </c>
      <c r="B34" s="1">
        <v>600</v>
      </c>
      <c r="C34" s="1">
        <v>38.94</v>
      </c>
      <c r="D34" s="1">
        <v>24.21</v>
      </c>
      <c r="E34" s="1">
        <v>28.49</v>
      </c>
      <c r="F34" s="1">
        <v>36.53</v>
      </c>
      <c r="G34" s="1">
        <v>111.23</v>
      </c>
      <c r="H34" s="1">
        <v>-2.11</v>
      </c>
      <c r="I34" s="1">
        <v>105.93</v>
      </c>
      <c r="J34" s="1">
        <v>1.9</v>
      </c>
      <c r="K34" s="1">
        <v>14.73</v>
      </c>
      <c r="L34" s="1">
        <v>37.82</v>
      </c>
      <c r="M34" s="1">
        <v>8836.19</v>
      </c>
      <c r="N34" s="1">
        <v>1398</v>
      </c>
      <c r="O34" s="1">
        <v>7.19</v>
      </c>
      <c r="P34" s="1">
        <v>14410</v>
      </c>
      <c r="Q34" s="1">
        <v>-11090</v>
      </c>
      <c r="R34" s="1">
        <v>452</v>
      </c>
      <c r="S34" s="1">
        <v>-484</v>
      </c>
      <c r="T34" s="1">
        <v>-1.89</v>
      </c>
      <c r="U34" s="1">
        <v>72.17</v>
      </c>
      <c r="V34" s="1">
        <v>38.89</v>
      </c>
      <c r="W34" s="1">
        <v>26.34</v>
      </c>
      <c r="X34" s="1">
        <v>6.2</v>
      </c>
      <c r="Y34" s="1">
        <v>8.5500000000000007</v>
      </c>
      <c r="Z34" s="1">
        <v>0</v>
      </c>
      <c r="AA34" s="1">
        <v>7.17</v>
      </c>
      <c r="AB34" s="1">
        <v>53.76</v>
      </c>
    </row>
    <row r="35" spans="1:28" x14ac:dyDescent="0.2">
      <c r="A35" s="1">
        <v>35</v>
      </c>
      <c r="B35" s="1">
        <v>600</v>
      </c>
      <c r="C35" s="1">
        <v>38.200000000000003</v>
      </c>
      <c r="D35" s="1">
        <v>23.99</v>
      </c>
      <c r="E35" s="1">
        <v>27.93</v>
      </c>
      <c r="F35" s="1">
        <v>36.11</v>
      </c>
      <c r="G35" s="1">
        <v>112.14</v>
      </c>
      <c r="H35" s="1">
        <v>-2.11</v>
      </c>
      <c r="I35" s="1">
        <v>105.84</v>
      </c>
      <c r="J35" s="1">
        <v>1.52</v>
      </c>
      <c r="K35" s="1">
        <v>14.21</v>
      </c>
      <c r="L35" s="1">
        <v>37.200000000000003</v>
      </c>
      <c r="M35" s="1">
        <v>8526.14</v>
      </c>
      <c r="N35" s="1">
        <v>1360</v>
      </c>
      <c r="O35" s="1">
        <v>7.45</v>
      </c>
      <c r="P35" s="1">
        <v>14280</v>
      </c>
      <c r="Q35" s="1">
        <v>-11630</v>
      </c>
      <c r="R35" s="1">
        <v>420</v>
      </c>
      <c r="S35" s="1">
        <v>-452</v>
      </c>
      <c r="T35" s="1">
        <v>-2.08</v>
      </c>
      <c r="U35" s="1">
        <v>62.68</v>
      </c>
      <c r="V35" s="1">
        <v>38.159999999999997</v>
      </c>
      <c r="W35" s="1">
        <v>25.97</v>
      </c>
      <c r="X35" s="1">
        <v>5.73</v>
      </c>
      <c r="Y35" s="1">
        <v>8.19</v>
      </c>
      <c r="Z35" s="1">
        <v>0</v>
      </c>
      <c r="AA35" s="1">
        <v>6.76</v>
      </c>
      <c r="AB35" s="1">
        <v>51.83</v>
      </c>
    </row>
    <row r="36" spans="1:28" x14ac:dyDescent="0.2">
      <c r="A36" s="1">
        <v>36</v>
      </c>
      <c r="B36" s="1">
        <v>606</v>
      </c>
      <c r="C36" s="1">
        <v>37.71</v>
      </c>
      <c r="D36" s="1">
        <v>23.68</v>
      </c>
      <c r="E36" s="1">
        <v>27.88</v>
      </c>
      <c r="F36" s="1">
        <v>35.08</v>
      </c>
      <c r="G36" s="1">
        <v>112.02</v>
      </c>
      <c r="H36" s="1">
        <v>-2.36</v>
      </c>
      <c r="I36" s="1">
        <v>107.13</v>
      </c>
      <c r="K36" s="1">
        <v>14.03</v>
      </c>
      <c r="L36" s="1">
        <v>37.21</v>
      </c>
      <c r="M36" s="1">
        <v>8504.61</v>
      </c>
      <c r="N36" s="1">
        <v>1355</v>
      </c>
      <c r="O36" s="1">
        <v>7.63</v>
      </c>
      <c r="P36" s="1">
        <v>14730</v>
      </c>
      <c r="Q36" s="1">
        <v>-11690</v>
      </c>
      <c r="R36" s="1">
        <v>404</v>
      </c>
      <c r="S36" s="1">
        <v>-468</v>
      </c>
      <c r="T36" s="1">
        <v>-2.14</v>
      </c>
      <c r="U36" s="1">
        <v>70.91</v>
      </c>
      <c r="V36" s="1">
        <v>37.65</v>
      </c>
      <c r="W36" s="1">
        <v>25.55</v>
      </c>
      <c r="X36" s="1">
        <v>5.42</v>
      </c>
      <c r="Y36" s="1">
        <v>8.06</v>
      </c>
      <c r="Z36" s="1">
        <v>0</v>
      </c>
      <c r="AA36" s="1">
        <v>6.98</v>
      </c>
      <c r="AB36" s="1">
        <v>56.69</v>
      </c>
    </row>
    <row r="37" spans="1:28" x14ac:dyDescent="0.2">
      <c r="A37" s="1">
        <v>37</v>
      </c>
      <c r="B37" s="1">
        <v>600</v>
      </c>
      <c r="C37" s="1">
        <v>36.82</v>
      </c>
      <c r="D37" s="1">
        <v>23.26</v>
      </c>
      <c r="E37" s="1">
        <v>26.08</v>
      </c>
      <c r="F37" s="1">
        <v>31.99</v>
      </c>
      <c r="G37" s="1">
        <v>109.53</v>
      </c>
      <c r="H37" s="1">
        <v>-6.68</v>
      </c>
      <c r="I37" s="1">
        <v>104.58</v>
      </c>
      <c r="K37" s="1">
        <v>13.56</v>
      </c>
      <c r="L37" s="1">
        <v>36.840000000000003</v>
      </c>
      <c r="M37" s="1">
        <v>8138.59</v>
      </c>
      <c r="N37" s="1">
        <v>1390</v>
      </c>
      <c r="O37" s="1">
        <v>7.71</v>
      </c>
      <c r="P37" s="1">
        <v>14530</v>
      </c>
      <c r="Q37" s="1">
        <v>-11820</v>
      </c>
      <c r="R37" s="1">
        <v>339</v>
      </c>
      <c r="S37" s="1">
        <v>-501</v>
      </c>
      <c r="T37" s="1">
        <v>-6.02</v>
      </c>
      <c r="U37" s="1">
        <v>73.900000000000006</v>
      </c>
      <c r="V37" s="1">
        <v>36.69</v>
      </c>
      <c r="W37" s="1">
        <v>24.18</v>
      </c>
      <c r="X37" s="1">
        <v>6.1</v>
      </c>
      <c r="Y37" s="1">
        <v>8.01</v>
      </c>
      <c r="Z37" s="1">
        <v>0</v>
      </c>
      <c r="AA37" s="1">
        <v>7.28</v>
      </c>
      <c r="AB37" s="1">
        <v>71.150000000000006</v>
      </c>
    </row>
    <row r="38" spans="1:28" x14ac:dyDescent="0.2">
      <c r="A38" s="1">
        <v>40</v>
      </c>
      <c r="B38" s="1">
        <v>606</v>
      </c>
      <c r="C38" s="1">
        <v>38.86</v>
      </c>
      <c r="D38" s="1">
        <v>24.21</v>
      </c>
      <c r="E38" s="1">
        <v>28.22</v>
      </c>
      <c r="F38" s="1">
        <v>36.81</v>
      </c>
      <c r="G38" s="1">
        <v>111.1</v>
      </c>
      <c r="H38" s="1">
        <v>-1.98</v>
      </c>
      <c r="I38" s="1">
        <v>105.68</v>
      </c>
      <c r="J38" s="1">
        <v>1.93</v>
      </c>
      <c r="K38" s="1">
        <v>14.65</v>
      </c>
      <c r="L38" s="1">
        <v>37.69</v>
      </c>
      <c r="M38" s="1">
        <v>8876.51</v>
      </c>
      <c r="N38" s="1">
        <v>1396</v>
      </c>
      <c r="O38" s="1">
        <v>7.22</v>
      </c>
      <c r="P38" s="1">
        <v>14590</v>
      </c>
      <c r="Q38" s="1">
        <v>-11130</v>
      </c>
      <c r="R38" s="1">
        <v>452</v>
      </c>
      <c r="S38" s="1">
        <v>-468</v>
      </c>
      <c r="T38" s="1">
        <v>-1.73</v>
      </c>
      <c r="U38" s="1">
        <v>70.239999999999995</v>
      </c>
      <c r="V38" s="1">
        <v>38.78</v>
      </c>
      <c r="W38" s="1">
        <v>26.2</v>
      </c>
      <c r="X38" s="1">
        <v>5.86</v>
      </c>
      <c r="Y38" s="1">
        <v>8.44</v>
      </c>
      <c r="Z38" s="1">
        <v>0</v>
      </c>
      <c r="AA38" s="1">
        <v>6.94</v>
      </c>
      <c r="AB38" s="1">
        <v>51.19</v>
      </c>
    </row>
    <row r="39" spans="1:28" x14ac:dyDescent="0.2">
      <c r="A39" s="1">
        <v>41</v>
      </c>
      <c r="B39" s="1">
        <v>600</v>
      </c>
      <c r="C39" s="1">
        <v>38.619999999999997</v>
      </c>
      <c r="D39" s="1">
        <v>24.08</v>
      </c>
      <c r="E39" s="1">
        <v>28.36</v>
      </c>
      <c r="F39" s="1">
        <v>36.11</v>
      </c>
      <c r="G39" s="1">
        <v>112.33</v>
      </c>
      <c r="H39" s="1">
        <v>-1.98</v>
      </c>
      <c r="I39" s="1">
        <v>107.57</v>
      </c>
      <c r="J39" s="1">
        <v>1.58</v>
      </c>
      <c r="K39" s="1">
        <v>14.53</v>
      </c>
      <c r="L39" s="1">
        <v>37.64</v>
      </c>
      <c r="M39" s="1">
        <v>8719.92</v>
      </c>
      <c r="N39" s="1">
        <v>1404</v>
      </c>
      <c r="O39" s="1">
        <v>7.4</v>
      </c>
      <c r="P39" s="1">
        <v>14410</v>
      </c>
      <c r="Q39" s="1">
        <v>-11630</v>
      </c>
      <c r="R39" s="1">
        <v>420</v>
      </c>
      <c r="S39" s="1">
        <v>-484</v>
      </c>
      <c r="T39" s="1">
        <v>-1.76</v>
      </c>
      <c r="U39" s="1">
        <v>74.94</v>
      </c>
      <c r="V39" s="1">
        <v>38.549999999999997</v>
      </c>
      <c r="W39" s="1">
        <v>25.99</v>
      </c>
      <c r="X39" s="1">
        <v>5.57</v>
      </c>
      <c r="Y39" s="1">
        <v>8.23</v>
      </c>
      <c r="Z39" s="1">
        <v>0</v>
      </c>
      <c r="AA39" s="1">
        <v>7.13</v>
      </c>
      <c r="AB39" s="1">
        <v>54.7</v>
      </c>
    </row>
    <row r="40" spans="1:28" x14ac:dyDescent="0.2">
      <c r="A40" s="1">
        <v>42</v>
      </c>
      <c r="B40" s="1">
        <v>606</v>
      </c>
      <c r="C40" s="1">
        <v>37.729999999999997</v>
      </c>
      <c r="D40" s="1">
        <v>23.78</v>
      </c>
      <c r="E40" s="1">
        <v>27.91</v>
      </c>
      <c r="F40" s="1">
        <v>35.32</v>
      </c>
      <c r="G40" s="1">
        <v>112.24</v>
      </c>
      <c r="H40" s="1">
        <v>-2.04</v>
      </c>
      <c r="I40" s="1">
        <v>107.35</v>
      </c>
      <c r="K40" s="1">
        <v>13.95</v>
      </c>
      <c r="L40" s="1">
        <v>36.979999999999997</v>
      </c>
      <c r="M40" s="1">
        <v>8455.68</v>
      </c>
      <c r="N40" s="1">
        <v>1353</v>
      </c>
      <c r="O40" s="1">
        <v>7.69</v>
      </c>
      <c r="P40" s="1">
        <v>14790</v>
      </c>
      <c r="Q40" s="1">
        <v>-11790</v>
      </c>
      <c r="R40" s="1">
        <v>404</v>
      </c>
      <c r="S40" s="1">
        <v>-468</v>
      </c>
      <c r="T40" s="1">
        <v>-1.85</v>
      </c>
      <c r="U40" s="1">
        <v>69.739999999999995</v>
      </c>
      <c r="V40" s="1">
        <v>37.68</v>
      </c>
      <c r="W40" s="1">
        <v>25.57</v>
      </c>
      <c r="X40" s="1">
        <v>5.74</v>
      </c>
      <c r="Y40" s="1">
        <v>7.9</v>
      </c>
      <c r="Z40" s="1">
        <v>0</v>
      </c>
      <c r="AA40" s="1">
        <v>6.99</v>
      </c>
      <c r="AB40" s="1">
        <v>56.03</v>
      </c>
    </row>
    <row r="41" spans="1:28" x14ac:dyDescent="0.2">
      <c r="A41" s="1">
        <v>43</v>
      </c>
      <c r="B41" s="1">
        <v>600</v>
      </c>
      <c r="C41" s="1">
        <v>36.89</v>
      </c>
      <c r="D41" s="1">
        <v>23.44</v>
      </c>
      <c r="E41" s="1">
        <v>25.84</v>
      </c>
      <c r="F41" s="1">
        <v>31.4</v>
      </c>
      <c r="G41" s="1">
        <v>109.97</v>
      </c>
      <c r="H41" s="1">
        <v>-6.39</v>
      </c>
      <c r="I41" s="1">
        <v>104.7</v>
      </c>
      <c r="K41" s="1">
        <v>13.45</v>
      </c>
      <c r="L41" s="1">
        <v>36.47</v>
      </c>
      <c r="M41" s="1">
        <v>8070.77</v>
      </c>
      <c r="N41" s="1">
        <v>1392</v>
      </c>
      <c r="O41" s="1">
        <v>7.78</v>
      </c>
      <c r="P41" s="1">
        <v>14500</v>
      </c>
      <c r="Q41" s="1">
        <v>-12140</v>
      </c>
      <c r="R41" s="1">
        <v>307</v>
      </c>
      <c r="S41" s="1">
        <v>-501</v>
      </c>
      <c r="T41" s="1">
        <v>-6.21</v>
      </c>
      <c r="U41" s="1">
        <v>73.430000000000007</v>
      </c>
      <c r="V41" s="1">
        <v>36.69</v>
      </c>
      <c r="W41" s="1">
        <v>24.08</v>
      </c>
      <c r="X41" s="1">
        <v>6.06</v>
      </c>
      <c r="Y41" s="1">
        <v>7.71</v>
      </c>
      <c r="Z41" s="1">
        <v>0</v>
      </c>
      <c r="AA41" s="1">
        <v>7.22</v>
      </c>
      <c r="AB41" s="1">
        <v>73.239999999999995</v>
      </c>
    </row>
    <row r="42" spans="1:28" x14ac:dyDescent="0.2">
      <c r="A42" s="1">
        <v>46</v>
      </c>
      <c r="B42" s="1">
        <v>600</v>
      </c>
      <c r="C42" s="1">
        <v>39.18</v>
      </c>
      <c r="D42" s="1">
        <v>24.58</v>
      </c>
      <c r="E42" s="1">
        <v>28.89</v>
      </c>
      <c r="F42" s="1">
        <v>37.39</v>
      </c>
      <c r="G42" s="1">
        <v>111.89</v>
      </c>
      <c r="H42" s="1">
        <v>-1.73</v>
      </c>
      <c r="I42" s="1">
        <v>107.67</v>
      </c>
      <c r="J42" s="1">
        <v>2.5299999999999998</v>
      </c>
      <c r="K42" s="1">
        <v>14.6</v>
      </c>
      <c r="L42" s="1">
        <v>37.26</v>
      </c>
      <c r="M42" s="1">
        <v>8758.68</v>
      </c>
      <c r="N42" s="1">
        <v>1400</v>
      </c>
      <c r="O42" s="1">
        <v>7.38</v>
      </c>
      <c r="P42" s="1">
        <v>14380</v>
      </c>
      <c r="Q42" s="1">
        <v>-11600</v>
      </c>
      <c r="R42" s="1">
        <v>452</v>
      </c>
      <c r="S42" s="1">
        <v>-484</v>
      </c>
      <c r="T42" s="1">
        <v>-1.73</v>
      </c>
      <c r="U42" s="1">
        <v>63.34</v>
      </c>
      <c r="V42" s="1">
        <v>39.130000000000003</v>
      </c>
      <c r="W42" s="1">
        <v>26.44</v>
      </c>
      <c r="X42" s="1">
        <v>0</v>
      </c>
      <c r="Y42" s="1">
        <v>8.09</v>
      </c>
      <c r="Z42" s="1">
        <v>0</v>
      </c>
      <c r="AA42" s="1">
        <v>7.1</v>
      </c>
      <c r="AB42" s="1">
        <v>50.81</v>
      </c>
    </row>
    <row r="43" spans="1:28" x14ac:dyDescent="0.2">
      <c r="A43" s="1">
        <v>47</v>
      </c>
      <c r="B43" s="1">
        <v>606</v>
      </c>
      <c r="C43" s="1">
        <v>38.94</v>
      </c>
      <c r="D43" s="1">
        <v>24.45</v>
      </c>
      <c r="E43" s="1">
        <v>28.67</v>
      </c>
      <c r="F43" s="1">
        <v>36.44</v>
      </c>
      <c r="G43" s="1">
        <v>113.15</v>
      </c>
      <c r="H43" s="1">
        <v>-1.73</v>
      </c>
      <c r="I43" s="1">
        <v>108.39</v>
      </c>
      <c r="J43" s="1">
        <v>1.8</v>
      </c>
      <c r="K43" s="1">
        <v>14.48</v>
      </c>
      <c r="L43" s="1">
        <v>37.200000000000003</v>
      </c>
      <c r="M43" s="1">
        <v>8778.64</v>
      </c>
      <c r="N43" s="1">
        <v>1409</v>
      </c>
      <c r="O43" s="1">
        <v>7.48</v>
      </c>
      <c r="P43" s="1">
        <v>14720</v>
      </c>
      <c r="Q43" s="1">
        <v>-11730</v>
      </c>
      <c r="R43" s="1">
        <v>420</v>
      </c>
      <c r="S43" s="1">
        <v>-468</v>
      </c>
      <c r="T43" s="1">
        <v>-1.63</v>
      </c>
      <c r="U43" s="1">
        <v>66.459999999999994</v>
      </c>
      <c r="V43" s="1">
        <v>38.92</v>
      </c>
      <c r="W43" s="1">
        <v>26.31</v>
      </c>
      <c r="X43" s="1">
        <v>0</v>
      </c>
      <c r="Y43" s="1">
        <v>8.1199999999999992</v>
      </c>
      <c r="Z43" s="1">
        <v>0</v>
      </c>
      <c r="AA43" s="1">
        <v>7.06</v>
      </c>
      <c r="AB43" s="1">
        <v>53.2</v>
      </c>
    </row>
    <row r="44" spans="1:28" x14ac:dyDescent="0.2">
      <c r="A44" s="1">
        <v>48</v>
      </c>
      <c r="B44" s="1">
        <v>594</v>
      </c>
      <c r="C44" s="1">
        <v>38.36</v>
      </c>
      <c r="D44" s="1">
        <v>24.1</v>
      </c>
      <c r="E44" s="1">
        <v>28.1</v>
      </c>
      <c r="F44" s="1">
        <v>35.76</v>
      </c>
      <c r="G44" s="1">
        <v>113.12</v>
      </c>
      <c r="H44" s="1">
        <v>-1.85</v>
      </c>
      <c r="I44" s="1">
        <v>108.39</v>
      </c>
      <c r="J44" s="1">
        <v>0.86</v>
      </c>
      <c r="K44" s="1">
        <v>14.26</v>
      </c>
      <c r="L44" s="1">
        <v>37.17</v>
      </c>
      <c r="M44" s="1">
        <v>8470.51</v>
      </c>
      <c r="N44" s="1">
        <v>1395</v>
      </c>
      <c r="O44" s="1">
        <v>7.6</v>
      </c>
      <c r="P44" s="1">
        <v>14790</v>
      </c>
      <c r="Q44" s="1">
        <v>-11730</v>
      </c>
      <c r="R44" s="1">
        <v>404</v>
      </c>
      <c r="S44" s="1">
        <v>-484</v>
      </c>
      <c r="T44" s="1">
        <v>-1.73</v>
      </c>
      <c r="U44" s="1">
        <v>72.8</v>
      </c>
      <c r="V44" s="1">
        <v>38.29</v>
      </c>
      <c r="W44" s="1">
        <v>25.86</v>
      </c>
      <c r="X44" s="1">
        <v>0</v>
      </c>
      <c r="Y44" s="1">
        <v>8.07</v>
      </c>
      <c r="Z44" s="1">
        <v>0</v>
      </c>
      <c r="AA44" s="1">
        <v>7.18</v>
      </c>
      <c r="AB44" s="1">
        <v>56.18</v>
      </c>
    </row>
    <row r="45" spans="1:28" x14ac:dyDescent="0.2">
      <c r="A45" s="1">
        <v>49</v>
      </c>
      <c r="B45" s="1">
        <v>600</v>
      </c>
      <c r="C45" s="1">
        <v>37.65</v>
      </c>
      <c r="D45" s="1">
        <v>23.47</v>
      </c>
      <c r="E45" s="1">
        <v>26.81</v>
      </c>
      <c r="F45" s="1">
        <v>32.979999999999997</v>
      </c>
      <c r="G45" s="1">
        <v>110.98</v>
      </c>
      <c r="H45" s="1">
        <v>-5.76</v>
      </c>
      <c r="I45" s="1">
        <v>106.44</v>
      </c>
      <c r="K45" s="1">
        <v>14.18</v>
      </c>
      <c r="L45" s="1">
        <v>37.659999999999997</v>
      </c>
      <c r="M45" s="1">
        <v>8506.77</v>
      </c>
      <c r="N45" s="1">
        <v>1449</v>
      </c>
      <c r="O45" s="1">
        <v>7.51</v>
      </c>
      <c r="P45" s="1">
        <v>14750</v>
      </c>
      <c r="Q45" s="1">
        <v>-11480</v>
      </c>
      <c r="R45" s="1">
        <v>371</v>
      </c>
      <c r="S45" s="1">
        <v>-517</v>
      </c>
      <c r="T45" s="1">
        <v>-4.79</v>
      </c>
      <c r="U45" s="1">
        <v>71.03</v>
      </c>
      <c r="V45" s="1">
        <v>37.58</v>
      </c>
      <c r="W45" s="1">
        <v>24.49</v>
      </c>
      <c r="X45" s="1">
        <v>0</v>
      </c>
      <c r="Y45" s="1">
        <v>7.82</v>
      </c>
      <c r="Z45" s="1">
        <v>0</v>
      </c>
      <c r="AA45" s="1">
        <v>7.51</v>
      </c>
      <c r="AB45" s="1">
        <v>69.02</v>
      </c>
    </row>
    <row r="46" spans="1:28" x14ac:dyDescent="0.2">
      <c r="A46" s="1">
        <v>52</v>
      </c>
      <c r="B46" s="1">
        <v>606</v>
      </c>
      <c r="C46" s="1">
        <v>38.840000000000003</v>
      </c>
      <c r="D46" s="1">
        <v>24.53</v>
      </c>
      <c r="E46" s="1">
        <v>28.49</v>
      </c>
      <c r="F46" s="1">
        <v>36.9</v>
      </c>
      <c r="G46" s="1">
        <v>111.76</v>
      </c>
      <c r="H46" s="1">
        <v>-1.63</v>
      </c>
      <c r="I46" s="1">
        <v>107.1</v>
      </c>
      <c r="J46" s="1">
        <v>2.31</v>
      </c>
      <c r="K46" s="1">
        <v>14.31</v>
      </c>
      <c r="L46" s="1">
        <v>36.83</v>
      </c>
      <c r="M46" s="1">
        <v>8670.99</v>
      </c>
      <c r="N46" s="1">
        <v>1376</v>
      </c>
      <c r="O46" s="1">
        <v>7.49</v>
      </c>
      <c r="P46" s="1">
        <v>14600</v>
      </c>
      <c r="Q46" s="1">
        <v>-10940</v>
      </c>
      <c r="R46" s="1">
        <v>452</v>
      </c>
      <c r="S46" s="1">
        <v>-468</v>
      </c>
      <c r="T46" s="1">
        <v>-1.6</v>
      </c>
      <c r="U46" s="1">
        <v>66.97</v>
      </c>
      <c r="V46" s="1">
        <v>38.78</v>
      </c>
      <c r="W46" s="1">
        <v>26.2</v>
      </c>
      <c r="X46" s="1">
        <v>0</v>
      </c>
      <c r="Y46" s="1">
        <v>8.01</v>
      </c>
      <c r="Z46" s="1">
        <v>0</v>
      </c>
      <c r="AA46" s="1">
        <v>6.97</v>
      </c>
      <c r="AB46" s="1">
        <v>51.21</v>
      </c>
    </row>
    <row r="47" spans="1:28" x14ac:dyDescent="0.2">
      <c r="A47" s="1">
        <v>53</v>
      </c>
      <c r="B47" s="1">
        <v>600</v>
      </c>
      <c r="C47" s="1">
        <v>38.619999999999997</v>
      </c>
      <c r="D47" s="1">
        <v>24.44</v>
      </c>
      <c r="E47" s="1">
        <v>28.33</v>
      </c>
      <c r="F47" s="1">
        <v>36.32</v>
      </c>
      <c r="G47" s="1">
        <v>113.02</v>
      </c>
      <c r="H47" s="1">
        <v>-1.63</v>
      </c>
      <c r="I47" s="1">
        <v>107.32</v>
      </c>
      <c r="J47" s="1">
        <v>1.87</v>
      </c>
      <c r="K47" s="1">
        <v>14.18</v>
      </c>
      <c r="L47" s="1">
        <v>36.72</v>
      </c>
      <c r="M47" s="1">
        <v>8506.77</v>
      </c>
      <c r="N47" s="1">
        <v>1372</v>
      </c>
      <c r="O47" s="1">
        <v>7.57</v>
      </c>
      <c r="P47" s="1">
        <v>14750</v>
      </c>
      <c r="Q47" s="1">
        <v>-10750</v>
      </c>
      <c r="R47" s="1">
        <v>420</v>
      </c>
      <c r="S47" s="1">
        <v>-468</v>
      </c>
      <c r="T47" s="1">
        <v>-1.51</v>
      </c>
      <c r="U47" s="1">
        <v>73.3</v>
      </c>
      <c r="V47" s="1">
        <v>38.549999999999997</v>
      </c>
      <c r="W47" s="1">
        <v>26.12</v>
      </c>
      <c r="X47" s="1">
        <v>0</v>
      </c>
      <c r="Y47" s="1">
        <v>7.92</v>
      </c>
      <c r="Z47" s="1">
        <v>0</v>
      </c>
      <c r="AA47" s="1">
        <v>6.93</v>
      </c>
      <c r="AB47" s="1">
        <v>52.55</v>
      </c>
    </row>
    <row r="48" spans="1:28" x14ac:dyDescent="0.2">
      <c r="A48" s="1">
        <v>54</v>
      </c>
      <c r="B48" s="1">
        <v>600</v>
      </c>
      <c r="C48" s="1">
        <v>38.08</v>
      </c>
      <c r="D48" s="1">
        <v>24.08</v>
      </c>
      <c r="E48" s="1">
        <v>28.01</v>
      </c>
      <c r="F48" s="1">
        <v>35.479999999999997</v>
      </c>
      <c r="G48" s="1">
        <v>112.9</v>
      </c>
      <c r="H48" s="1">
        <v>-1.92</v>
      </c>
      <c r="I48" s="1">
        <v>107.73</v>
      </c>
      <c r="J48" s="1">
        <v>0.54</v>
      </c>
      <c r="K48" s="1">
        <v>14</v>
      </c>
      <c r="L48" s="1">
        <v>36.76</v>
      </c>
      <c r="M48" s="1">
        <v>8400.19</v>
      </c>
      <c r="N48" s="1">
        <v>1365</v>
      </c>
      <c r="O48" s="1">
        <v>7.69</v>
      </c>
      <c r="P48" s="1">
        <v>14500</v>
      </c>
      <c r="Q48" s="1">
        <v>-11500</v>
      </c>
      <c r="R48" s="1">
        <v>388</v>
      </c>
      <c r="S48" s="1">
        <v>-468</v>
      </c>
      <c r="T48" s="1">
        <v>-1.76</v>
      </c>
      <c r="U48" s="1">
        <v>77.180000000000007</v>
      </c>
      <c r="V48" s="1">
        <v>37.99</v>
      </c>
      <c r="W48" s="1">
        <v>25.76</v>
      </c>
      <c r="X48" s="1">
        <v>0</v>
      </c>
      <c r="Y48" s="1">
        <v>7.84</v>
      </c>
      <c r="Z48" s="1">
        <v>0</v>
      </c>
      <c r="AA48" s="1">
        <v>7.04</v>
      </c>
      <c r="AB48" s="1">
        <v>55.91</v>
      </c>
    </row>
    <row r="49" spans="1:28" x14ac:dyDescent="0.2">
      <c r="A49" s="1">
        <v>55</v>
      </c>
      <c r="B49" s="1">
        <v>594</v>
      </c>
      <c r="C49" s="1">
        <v>37.520000000000003</v>
      </c>
      <c r="D49" s="1">
        <v>23.5</v>
      </c>
      <c r="E49" s="1">
        <v>26.54</v>
      </c>
      <c r="F49" s="1">
        <v>32.4</v>
      </c>
      <c r="G49" s="1">
        <v>110.72</v>
      </c>
      <c r="H49" s="1">
        <v>-5.89</v>
      </c>
      <c r="I49" s="1">
        <v>106.18</v>
      </c>
      <c r="K49" s="1">
        <v>14.02</v>
      </c>
      <c r="L49" s="1">
        <v>37.36</v>
      </c>
      <c r="M49" s="1">
        <v>8326.61</v>
      </c>
      <c r="N49" s="1">
        <v>1442</v>
      </c>
      <c r="O49" s="1">
        <v>7.58</v>
      </c>
      <c r="P49" s="1">
        <v>14630</v>
      </c>
      <c r="Q49" s="1">
        <v>-10970</v>
      </c>
      <c r="R49" s="1">
        <v>323</v>
      </c>
      <c r="S49" s="1">
        <v>-517</v>
      </c>
      <c r="T49" s="1">
        <v>-5.42</v>
      </c>
      <c r="U49" s="1">
        <v>73.27</v>
      </c>
      <c r="V49" s="1">
        <v>37.42</v>
      </c>
      <c r="W49" s="1">
        <v>24.55</v>
      </c>
      <c r="X49" s="1">
        <v>0</v>
      </c>
      <c r="Y49" s="1">
        <v>8.52</v>
      </c>
      <c r="Z49" s="1">
        <v>0</v>
      </c>
      <c r="AA49" s="1">
        <v>7.5</v>
      </c>
      <c r="AB49" s="1">
        <v>71.459999999999994</v>
      </c>
    </row>
    <row r="50" spans="1:28" x14ac:dyDescent="0.2">
      <c r="A50" s="1">
        <v>58</v>
      </c>
      <c r="B50" s="1">
        <v>594</v>
      </c>
      <c r="C50" s="1">
        <v>39.25</v>
      </c>
      <c r="D50" s="1">
        <v>24.66</v>
      </c>
      <c r="E50" s="1">
        <v>28.7</v>
      </c>
      <c r="F50" s="1">
        <v>37.549999999999997</v>
      </c>
      <c r="G50" s="1">
        <v>112.02</v>
      </c>
      <c r="H50" s="1">
        <v>-1.6</v>
      </c>
      <c r="I50" s="1">
        <v>106.97</v>
      </c>
      <c r="J50" s="1">
        <v>2.68</v>
      </c>
      <c r="K50" s="1">
        <v>14.58</v>
      </c>
      <c r="L50" s="1">
        <v>37.159999999999997</v>
      </c>
      <c r="M50" s="1">
        <v>8662.36</v>
      </c>
      <c r="N50" s="1">
        <v>1398</v>
      </c>
      <c r="O50" s="1">
        <v>7.34</v>
      </c>
      <c r="P50" s="1">
        <v>14530</v>
      </c>
      <c r="Q50" s="1">
        <v>-10720</v>
      </c>
      <c r="R50" s="1">
        <v>452</v>
      </c>
      <c r="S50" s="1">
        <v>-484</v>
      </c>
      <c r="T50" s="1">
        <v>-1.51</v>
      </c>
      <c r="U50" s="1">
        <v>72.2</v>
      </c>
      <c r="V50" s="1">
        <v>39.130000000000003</v>
      </c>
      <c r="W50" s="1">
        <v>26.63</v>
      </c>
      <c r="X50" s="1">
        <v>0</v>
      </c>
      <c r="Y50" s="1">
        <v>8.75</v>
      </c>
      <c r="Z50" s="1">
        <v>0</v>
      </c>
      <c r="AA50" s="1">
        <v>7.1</v>
      </c>
      <c r="AB50" s="1">
        <v>50.38</v>
      </c>
    </row>
    <row r="51" spans="1:28" x14ac:dyDescent="0.2">
      <c r="A51" s="1">
        <v>59</v>
      </c>
      <c r="B51" s="1">
        <v>606</v>
      </c>
      <c r="C51" s="1">
        <v>39.119999999999997</v>
      </c>
      <c r="D51" s="1">
        <v>24.58</v>
      </c>
      <c r="E51" s="1">
        <v>28.73</v>
      </c>
      <c r="F51" s="1">
        <v>36.549999999999997</v>
      </c>
      <c r="G51" s="1">
        <v>113.12</v>
      </c>
      <c r="H51" s="1">
        <v>-1.6</v>
      </c>
      <c r="I51" s="1">
        <v>107.98</v>
      </c>
      <c r="J51" s="1">
        <v>1.96</v>
      </c>
      <c r="K51" s="1">
        <v>14.53</v>
      </c>
      <c r="L51" s="1">
        <v>37.15</v>
      </c>
      <c r="M51" s="1">
        <v>8808</v>
      </c>
      <c r="N51" s="1">
        <v>1406</v>
      </c>
      <c r="O51" s="1">
        <v>7.43</v>
      </c>
      <c r="P51" s="1">
        <v>14780</v>
      </c>
      <c r="Q51" s="1">
        <v>-11440</v>
      </c>
      <c r="R51" s="1">
        <v>420</v>
      </c>
      <c r="S51" s="1">
        <v>-484</v>
      </c>
      <c r="T51" s="1">
        <v>-1.38</v>
      </c>
      <c r="U51" s="1">
        <v>70.81</v>
      </c>
      <c r="V51" s="1">
        <v>39.07</v>
      </c>
      <c r="W51" s="1">
        <v>26.42</v>
      </c>
      <c r="X51" s="1">
        <v>0</v>
      </c>
      <c r="Y51" s="1">
        <v>7.97</v>
      </c>
      <c r="Z51" s="1">
        <v>0</v>
      </c>
      <c r="AA51" s="1">
        <v>7.18</v>
      </c>
      <c r="AB51" s="1">
        <v>53.77</v>
      </c>
    </row>
    <row r="52" spans="1:28" x14ac:dyDescent="0.2">
      <c r="A52" s="1">
        <v>60</v>
      </c>
      <c r="B52" s="1">
        <v>594</v>
      </c>
      <c r="C52" s="1">
        <v>38.200000000000003</v>
      </c>
      <c r="D52" s="1">
        <v>24.15</v>
      </c>
      <c r="E52" s="1">
        <v>28.25</v>
      </c>
      <c r="F52" s="1">
        <v>35.76</v>
      </c>
      <c r="G52" s="1">
        <v>113.02</v>
      </c>
      <c r="H52" s="1">
        <v>-1.63</v>
      </c>
      <c r="I52" s="1">
        <v>108.36</v>
      </c>
      <c r="J52" s="1">
        <v>1.49</v>
      </c>
      <c r="K52" s="1">
        <v>14.05</v>
      </c>
      <c r="L52" s="1">
        <v>36.78</v>
      </c>
      <c r="M52" s="1">
        <v>8345.7999999999993</v>
      </c>
      <c r="N52" s="1">
        <v>1366</v>
      </c>
      <c r="O52" s="1">
        <v>7.71</v>
      </c>
      <c r="P52" s="1">
        <v>14760</v>
      </c>
      <c r="Q52" s="1">
        <v>-11670</v>
      </c>
      <c r="R52" s="1">
        <v>404</v>
      </c>
      <c r="S52" s="1">
        <v>-468</v>
      </c>
      <c r="T52" s="1">
        <v>-1.48</v>
      </c>
      <c r="U52" s="1">
        <v>72.8</v>
      </c>
      <c r="V52" s="1">
        <v>38.11</v>
      </c>
      <c r="W52" s="1">
        <v>25.96</v>
      </c>
      <c r="X52" s="1">
        <v>0</v>
      </c>
      <c r="Y52" s="1">
        <v>8.08</v>
      </c>
      <c r="Z52" s="1">
        <v>0</v>
      </c>
      <c r="AA52" s="1">
        <v>7.06</v>
      </c>
      <c r="AB52" s="1">
        <v>55.18</v>
      </c>
    </row>
    <row r="53" spans="1:28" x14ac:dyDescent="0.2">
      <c r="A53" s="1">
        <v>61</v>
      </c>
      <c r="B53" s="1">
        <v>600</v>
      </c>
      <c r="C53" s="1">
        <v>37.840000000000003</v>
      </c>
      <c r="D53" s="1">
        <v>23.69</v>
      </c>
      <c r="E53" s="1">
        <v>27.36</v>
      </c>
      <c r="F53" s="1">
        <v>33.72</v>
      </c>
      <c r="G53" s="1">
        <v>111.48</v>
      </c>
      <c r="H53" s="1">
        <v>-4.66</v>
      </c>
      <c r="I53" s="1">
        <v>106.69</v>
      </c>
      <c r="K53" s="1">
        <v>14.15</v>
      </c>
      <c r="L53" s="1">
        <v>37.380000000000003</v>
      </c>
      <c r="M53" s="1">
        <v>8487.39</v>
      </c>
      <c r="N53" s="1">
        <v>1424</v>
      </c>
      <c r="O53" s="1">
        <v>7.54</v>
      </c>
      <c r="P53" s="1">
        <v>14760</v>
      </c>
      <c r="Q53" s="1">
        <v>-11600</v>
      </c>
      <c r="R53" s="1">
        <v>371</v>
      </c>
      <c r="S53" s="1">
        <v>-501</v>
      </c>
      <c r="T53" s="1">
        <v>-3.56</v>
      </c>
      <c r="U53" s="1">
        <v>70.53</v>
      </c>
      <c r="V53" s="1">
        <v>37.81</v>
      </c>
      <c r="W53" s="1">
        <v>24.97</v>
      </c>
      <c r="X53" s="1">
        <v>0</v>
      </c>
      <c r="Y53" s="1">
        <v>7.74</v>
      </c>
      <c r="Z53" s="1">
        <v>0</v>
      </c>
      <c r="AA53" s="1">
        <v>7.43</v>
      </c>
      <c r="AB53" s="1">
        <v>65.34</v>
      </c>
    </row>
    <row r="54" spans="1:28" x14ac:dyDescent="0.2">
      <c r="A54" s="1">
        <v>64</v>
      </c>
      <c r="B54" s="1">
        <v>600</v>
      </c>
      <c r="C54" s="1">
        <v>38.97</v>
      </c>
      <c r="D54" s="1">
        <v>24.57</v>
      </c>
      <c r="E54" s="1">
        <v>28.56</v>
      </c>
      <c r="F54" s="1">
        <v>37.65</v>
      </c>
      <c r="G54" s="1">
        <v>111.76</v>
      </c>
      <c r="H54" s="1">
        <v>-1.6</v>
      </c>
      <c r="I54" s="1">
        <v>107.32</v>
      </c>
      <c r="J54" s="1">
        <v>2.5299999999999998</v>
      </c>
      <c r="K54" s="1">
        <v>14.4</v>
      </c>
      <c r="L54" s="1">
        <v>36.96</v>
      </c>
      <c r="M54" s="1">
        <v>8642.41</v>
      </c>
      <c r="N54" s="1">
        <v>1387</v>
      </c>
      <c r="O54" s="1">
        <v>7.45</v>
      </c>
      <c r="P54" s="1">
        <v>14690</v>
      </c>
      <c r="Q54" s="1">
        <v>-11100</v>
      </c>
      <c r="R54" s="1">
        <v>452</v>
      </c>
      <c r="S54" s="1">
        <v>-484</v>
      </c>
      <c r="T54" s="1">
        <v>-1.48</v>
      </c>
      <c r="U54" s="1">
        <v>67</v>
      </c>
      <c r="V54" s="1">
        <v>38.869999999999997</v>
      </c>
      <c r="W54" s="1">
        <v>26.2</v>
      </c>
      <c r="X54" s="1">
        <v>0</v>
      </c>
      <c r="Y54" s="1">
        <v>7.98</v>
      </c>
      <c r="Z54" s="1">
        <v>0</v>
      </c>
      <c r="AA54" s="1">
        <v>7.22</v>
      </c>
      <c r="AB54" s="1">
        <v>50.91</v>
      </c>
    </row>
    <row r="57" spans="1:28" x14ac:dyDescent="0.2">
      <c r="A57" s="1" t="s">
        <v>1</v>
      </c>
      <c r="B57" s="1">
        <v>601</v>
      </c>
      <c r="C57" s="1">
        <v>38</v>
      </c>
      <c r="D57" s="1">
        <v>23.95</v>
      </c>
      <c r="E57" s="1">
        <v>27.77</v>
      </c>
      <c r="F57" s="1">
        <v>35.24</v>
      </c>
      <c r="G57" s="1">
        <v>111.88</v>
      </c>
      <c r="H57" s="1">
        <v>-2.81</v>
      </c>
      <c r="I57" s="1">
        <v>106.88</v>
      </c>
      <c r="J57" s="2">
        <f>AVERAGE(J15:J54)</f>
        <v>1.7165384615384616</v>
      </c>
      <c r="K57" s="1">
        <v>14.05</v>
      </c>
      <c r="L57" s="1">
        <v>36.979999999999997</v>
      </c>
      <c r="M57" s="1">
        <v>8448.2900000000009</v>
      </c>
      <c r="N57" s="1">
        <v>1370</v>
      </c>
      <c r="O57" s="1">
        <v>7.61</v>
      </c>
      <c r="P57" s="1">
        <v>14538</v>
      </c>
      <c r="Q57" s="1">
        <v>-11339</v>
      </c>
      <c r="R57" s="1">
        <v>400</v>
      </c>
      <c r="S57" s="1">
        <v>-474</v>
      </c>
      <c r="T57" s="1">
        <v>-2.5299999999999998</v>
      </c>
      <c r="U57" s="1">
        <v>70.209999999999994</v>
      </c>
      <c r="V57" s="1">
        <v>37.94</v>
      </c>
      <c r="W57" s="1">
        <v>25.62</v>
      </c>
      <c r="X57" s="1">
        <v>3.67</v>
      </c>
      <c r="Y57" s="1">
        <v>8.1300000000000008</v>
      </c>
      <c r="Z57" s="1">
        <v>0</v>
      </c>
      <c r="AA57" s="1">
        <v>7.01</v>
      </c>
      <c r="AB57" s="1">
        <v>56.99</v>
      </c>
    </row>
    <row r="58" spans="1:28" x14ac:dyDescent="0.2">
      <c r="A58" s="1" t="s">
        <v>0</v>
      </c>
      <c r="B58" s="1">
        <v>4</v>
      </c>
      <c r="C58" s="1">
        <v>0.69</v>
      </c>
      <c r="D58" s="1">
        <v>0.4</v>
      </c>
      <c r="E58" s="1">
        <v>0.82</v>
      </c>
      <c r="F58" s="1">
        <v>1.68</v>
      </c>
      <c r="G58" s="1">
        <v>0.97</v>
      </c>
      <c r="H58" s="1">
        <v>1.71</v>
      </c>
      <c r="I58" s="1">
        <v>1</v>
      </c>
      <c r="J58" s="1">
        <v>3.01</v>
      </c>
      <c r="K58" s="1">
        <v>0.36</v>
      </c>
      <c r="L58" s="1">
        <v>0.43</v>
      </c>
      <c r="M58" s="1">
        <v>216</v>
      </c>
      <c r="N58" s="1">
        <v>38</v>
      </c>
      <c r="O58" s="1">
        <v>0.19</v>
      </c>
      <c r="P58" s="1">
        <v>174</v>
      </c>
      <c r="Q58" s="1">
        <v>535</v>
      </c>
      <c r="R58" s="1">
        <v>43</v>
      </c>
      <c r="S58" s="1">
        <v>21</v>
      </c>
      <c r="T58" s="1">
        <v>1.56</v>
      </c>
      <c r="U58" s="1">
        <v>4.1100000000000003</v>
      </c>
      <c r="V58" s="1">
        <v>0.7</v>
      </c>
      <c r="W58" s="1">
        <v>0.72</v>
      </c>
      <c r="X58" s="1">
        <v>2.67</v>
      </c>
      <c r="Y58" s="1">
        <v>0.32</v>
      </c>
      <c r="Z58" s="1">
        <v>0</v>
      </c>
      <c r="AA58" s="1">
        <v>0.27</v>
      </c>
      <c r="AB58" s="1">
        <v>7.43</v>
      </c>
    </row>
  </sheetData>
  <pageMargins left="0.75" right="0.75" top="1" bottom="1" header="0.5" footer="0.5"/>
  <pageSetup orientation="landscape" horizontalDpi="300" verticalDpi="300" r:id="rId1"/>
  <headerFooter alignWithMargins="0">
    <oddHeader>&amp;L&amp;"Arial,Bold"Millar Instruments, Inc. &amp;RPV Analysis Results</oddHeader>
    <oddFooter>&amp;LPVAN Ultra&amp;CPage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Steady-State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2022-12-27T14:18:44Z</dcterms:created>
  <dcterms:modified xsi:type="dcterms:W3CDTF">2022-12-27T14:19:17Z</dcterms:modified>
</cp:coreProperties>
</file>