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Development\Python_Projects\wet_lab_data_analysis\test_files\"/>
    </mc:Choice>
  </mc:AlternateContent>
  <xr:revisionPtr revIDLastSave="0" documentId="13_ncr:1_{AE20EFBC-56AB-4BF5-9385-4C39D5BB86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eady-State Parameter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5" i="2" l="1"/>
</calcChain>
</file>

<file path=xl/sharedStrings.xml><?xml version="1.0" encoding="utf-8"?>
<sst xmlns="http://schemas.openxmlformats.org/spreadsheetml/2006/main" count="41" uniqueCount="41">
  <si>
    <t>SDEV</t>
  </si>
  <si>
    <t>Average</t>
  </si>
  <si>
    <t>Preload adjusted maximal power (mWatts/µL^2)</t>
  </si>
  <si>
    <t>Maximal Power (mWatts)</t>
  </si>
  <si>
    <t>Tau_l (msec)</t>
  </si>
  <si>
    <t>Tau_g (msec)</t>
  </si>
  <si>
    <t>Tau_w (msec)</t>
  </si>
  <si>
    <t>V@dPdt min (µL)</t>
  </si>
  <si>
    <t>V@dPdt max (µL)</t>
  </si>
  <si>
    <t>P@dPdt max (mmHg)</t>
  </si>
  <si>
    <t>P@dVdt max (mmHg)</t>
  </si>
  <si>
    <t>dVdt min (µL/sec)</t>
  </si>
  <si>
    <t>dVdt max (µL/sec)</t>
  </si>
  <si>
    <t>dPdt min (mmHg/sec)</t>
  </si>
  <si>
    <t>dPdt max (mmHg/sec)</t>
  </si>
  <si>
    <t>Arterial Elastance (Ea) (mmHg/µL)</t>
  </si>
  <si>
    <t>Stroke Work (mmHg*µL)</t>
  </si>
  <si>
    <t>Cardiac Output (µL/min)</t>
  </si>
  <si>
    <t>Ejection Fraction (%)</t>
  </si>
  <si>
    <t>Stroke Volume (µL)</t>
  </si>
  <si>
    <t>End-diastolic Pressure (mmHg)</t>
  </si>
  <si>
    <t>End-systolic Pressure (mmHg)</t>
  </si>
  <si>
    <t>Minimum Pressure (mmHg)</t>
  </si>
  <si>
    <t>Maximum Pressure (mmHg)</t>
  </si>
  <si>
    <t>End-diastolic Volume (µL)</t>
  </si>
  <si>
    <t>End-systolic Volume (µL)</t>
  </si>
  <si>
    <t>Minimum Volume (µL)</t>
  </si>
  <si>
    <t>Maximum Volume (µL)</t>
  </si>
  <si>
    <t>Heart rate (bpm)</t>
  </si>
  <si>
    <t>Loop Number</t>
  </si>
  <si>
    <t>STEADY-STATE PARAMETERS</t>
  </si>
  <si>
    <t>Data File Name</t>
  </si>
  <si>
    <t>Diagnosis</t>
  </si>
  <si>
    <t>Gender</t>
  </si>
  <si>
    <t>Age</t>
  </si>
  <si>
    <t>Original pressure data contained negative values (minP = -10.930 mmHg). Solution method: data was left intact.</t>
  </si>
  <si>
    <t>Description</t>
  </si>
  <si>
    <t>Study Date</t>
  </si>
  <si>
    <t>Subject ID</t>
  </si>
  <si>
    <t>Subject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</si>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</sst>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indexed="61"/>
      <name val="Arial"/>
    </font>
    <font>
      <i/>
      <sz val="10"/>
      <color indexed="1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Alignment="1">
      <alignment horizontal="left" wrapText="1"/>
    </xf>
    <xf numFmtId="164" fontId="1" fillId="0" borderId="0" xfId="1" applyNumberFormat="1" applyAlignment="1">
      <alignment horizontal="left" wrapText="1"/>
    </xf>
    <xf numFmtId="0" fontId="2" fillId="2" borderId="1" xfId="1" applyFont="1" applyFill="1" applyBorder="1" applyAlignment="1">
      <alignment horizontal="left"/>
    </xf>
    <xf numFmtId="0" fontId="2" fillId="2" borderId="2" xfId="1" applyFont="1" applyFill="1" applyBorder="1" applyAlignment="1">
      <alignment horizontal="left"/>
    </xf>
    <xf numFmtId="0" fontId="1" fillId="3" borderId="3" xfId="1" applyFill="1" applyBorder="1" applyAlignment="1">
      <alignment horizontal="left"/>
    </xf>
    <xf numFmtId="0" fontId="3" fillId="3" borderId="4" xfId="1" applyFont="1" applyFill="1" applyBorder="1" applyAlignment="1">
      <alignment horizontal="left"/>
    </xf>
    <xf numFmtId="0" fontId="1" fillId="3" borderId="0" xfId="1" applyFill="1" applyAlignment="1">
      <alignment horizontal="left"/>
    </xf>
    <xf numFmtId="0" fontId="3" fillId="3" borderId="5" xfId="1" applyFont="1" applyFill="1" applyBorder="1" applyAlignment="1">
      <alignment horizontal="left"/>
    </xf>
    <xf numFmtId="0" fontId="1" fillId="3" borderId="6" xfId="1" applyFill="1" applyBorder="1" applyAlignment="1">
      <alignment horizontal="left"/>
    </xf>
    <xf numFmtId="0" fontId="3" fillId="3" borderId="7" xfId="1" applyFont="1" applyFill="1" applyBorder="1" applyAlignment="1">
      <alignment horizontal="left"/>
    </xf>
  </cellXfs>
  <cellStyles count="2">
    <cellStyle name="Normal" xfId="0" builtinId="0"/>
    <cellStyle name="Normal 2" xfId="1" xr:uid="{CC937471-E716-4E00-8756-9DD40F4C88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3370-ECBB-4945-BE80-31C02D87FCF0}">
  <dimension ref="A1:AB36"/>
  <sheetViews>
    <sheetView tabSelected="1" workbookViewId="0">
      <selection activeCell="B9" sqref="B9"/>
    </sheetView>
  </sheetViews>
  <sheetFormatPr defaultRowHeight="12.75" x14ac:dyDescent="0.2"/>
  <cols>
    <col min="1" max="1" width="14.7109375" style="1" customWidth="1"/>
    <col min="2" max="3" width="9.140625" style="1"/>
    <col min="4" max="4" width="8.5703125" style="1" bestFit="1" customWidth="1"/>
    <col min="5" max="5" width="7.42578125" style="1" bestFit="1" customWidth="1"/>
    <col min="6" max="6" width="7.85546875" style="1" bestFit="1" customWidth="1"/>
    <col min="7" max="7" width="9.140625" style="1"/>
    <col min="8" max="8" width="8.5703125" style="1" bestFit="1" customWidth="1"/>
    <col min="9" max="9" width="8.42578125" style="1" bestFit="1" customWidth="1"/>
    <col min="10" max="10" width="7.7109375" style="1" customWidth="1"/>
    <col min="11" max="11" width="7.28515625" style="1" bestFit="1" customWidth="1"/>
    <col min="12" max="13" width="7.7109375" style="1" bestFit="1" customWidth="1"/>
    <col min="14" max="14" width="8.7109375" style="1" bestFit="1" customWidth="1"/>
    <col min="15" max="15" width="8.5703125" style="1" bestFit="1" customWidth="1"/>
    <col min="16" max="16" width="9" style="1" bestFit="1" customWidth="1"/>
    <col min="17" max="17" width="8.5703125" style="1" bestFit="1" customWidth="1"/>
    <col min="18" max="18" width="9" style="1" bestFit="1" customWidth="1"/>
    <col min="19" max="19" width="8.42578125" style="1" bestFit="1" customWidth="1"/>
    <col min="20" max="21" width="8" style="1" bestFit="1" customWidth="1"/>
    <col min="22" max="22" width="8.28515625" style="1" bestFit="1" customWidth="1"/>
    <col min="23" max="23" width="8" style="1" bestFit="1" customWidth="1"/>
    <col min="24" max="26" width="6.7109375" style="1" bestFit="1" customWidth="1"/>
    <col min="27" max="28" width="8.7109375" style="1" bestFit="1" customWidth="1"/>
    <col min="29" max="16384" width="9.140625" style="1"/>
  </cols>
  <sheetData>
    <row r="1" spans="1:28" s="9" customFormat="1" x14ac:dyDescent="0.2">
      <c r="A1" s="10" t="s">
        <v>40</v>
      </c>
    </row>
    <row r="2" spans="1:28" s="7" customFormat="1" x14ac:dyDescent="0.2">
      <c r="A2" s="8" t="s">
        <v>39</v>
      </c>
    </row>
    <row r="3" spans="1:28" s="7" customFormat="1" x14ac:dyDescent="0.2">
      <c r="A3" s="8" t="s">
        <v>38</v>
      </c>
    </row>
    <row r="4" spans="1:28" s="7" customFormat="1" x14ac:dyDescent="0.2">
      <c r="A4" s="8" t="s">
        <v>37</v>
      </c>
    </row>
    <row r="5" spans="1:28" s="7" customFormat="1" x14ac:dyDescent="0.2">
      <c r="A5" s="8" t="s">
        <v>36</v>
      </c>
      <c r="B5" s="7" t="s">
        <v>35</v>
      </c>
    </row>
    <row r="6" spans="1:28" s="7" customFormat="1" x14ac:dyDescent="0.2">
      <c r="A6" s="8" t="s">
        <v>34</v>
      </c>
    </row>
    <row r="7" spans="1:28" s="7" customFormat="1" x14ac:dyDescent="0.2">
      <c r="A7" s="8" t="s">
        <v>33</v>
      </c>
    </row>
    <row r="8" spans="1:28" s="7" customFormat="1" x14ac:dyDescent="0.2">
      <c r="A8" s="8" t="s">
        <v>32</v>
      </c>
    </row>
    <row r="9" spans="1:28" s="5" customFormat="1" x14ac:dyDescent="0.2">
      <c r="A9" s="6" t="s">
        <v>31</v>
      </c>
    </row>
    <row r="12" spans="1:28" s="3" customFormat="1" ht="15" x14ac:dyDescent="0.2">
      <c r="A12" s="4" t="s">
        <v>30</v>
      </c>
    </row>
    <row r="14" spans="1:28" ht="76.5" x14ac:dyDescent="0.2">
      <c r="A14" s="1" t="s">
        <v>29</v>
      </c>
      <c r="B14" s="1" t="s">
        <v>28</v>
      </c>
      <c r="C14" s="1" t="s">
        <v>27</v>
      </c>
      <c r="D14" s="1" t="s">
        <v>26</v>
      </c>
      <c r="E14" s="1" t="s">
        <v>25</v>
      </c>
      <c r="F14" s="1" t="s">
        <v>24</v>
      </c>
      <c r="G14" s="1" t="s">
        <v>23</v>
      </c>
      <c r="H14" s="1" t="s">
        <v>22</v>
      </c>
      <c r="I14" s="1" t="s">
        <v>21</v>
      </c>
      <c r="J14" s="1" t="s">
        <v>20</v>
      </c>
      <c r="K14" s="1" t="s">
        <v>19</v>
      </c>
      <c r="L14" s="1" t="s">
        <v>18</v>
      </c>
      <c r="M14" s="1" t="s">
        <v>17</v>
      </c>
      <c r="N14" s="1" t="s">
        <v>16</v>
      </c>
      <c r="O14" s="1" t="s">
        <v>15</v>
      </c>
      <c r="P14" s="1" t="s">
        <v>14</v>
      </c>
      <c r="Q14" s="1" t="s">
        <v>13</v>
      </c>
      <c r="R14" s="1" t="s">
        <v>12</v>
      </c>
      <c r="S14" s="1" t="s">
        <v>11</v>
      </c>
      <c r="T14" s="1" t="s">
        <v>10</v>
      </c>
      <c r="U14" s="1" t="s">
        <v>9</v>
      </c>
      <c r="V14" s="1" t="s">
        <v>8</v>
      </c>
      <c r="W14" s="1" t="s">
        <v>7</v>
      </c>
      <c r="X14" s="1" t="s">
        <v>6</v>
      </c>
      <c r="Y14" s="1" t="s">
        <v>5</v>
      </c>
      <c r="Z14" s="1" t="s">
        <v>4</v>
      </c>
      <c r="AA14" s="1" t="s">
        <v>3</v>
      </c>
      <c r="AB14" s="1" t="s">
        <v>2</v>
      </c>
    </row>
    <row r="15" spans="1:28" x14ac:dyDescent="0.2">
      <c r="A15" s="1">
        <v>1</v>
      </c>
      <c r="B15" s="1">
        <v>465</v>
      </c>
      <c r="C15" s="1">
        <v>29.79</v>
      </c>
      <c r="D15" s="1">
        <v>13.18</v>
      </c>
      <c r="E15" s="1">
        <v>15.36</v>
      </c>
      <c r="F15" s="1">
        <v>29.79</v>
      </c>
      <c r="G15" s="1">
        <v>109.27</v>
      </c>
      <c r="H15" s="1">
        <v>1.19</v>
      </c>
      <c r="I15" s="1">
        <v>96.09</v>
      </c>
      <c r="J15" s="1">
        <v>4.8099999999999996</v>
      </c>
      <c r="K15" s="1">
        <v>16.61</v>
      </c>
      <c r="L15" s="1">
        <v>55.76</v>
      </c>
      <c r="M15" s="1">
        <v>7726.98</v>
      </c>
      <c r="N15" s="1">
        <v>1382</v>
      </c>
      <c r="O15" s="1">
        <v>5.78</v>
      </c>
      <c r="P15" s="1">
        <v>10440</v>
      </c>
      <c r="Q15" s="1">
        <v>-12140</v>
      </c>
      <c r="R15" s="1">
        <v>412</v>
      </c>
      <c r="S15" s="1">
        <v>-412</v>
      </c>
      <c r="T15" s="1">
        <v>1.19</v>
      </c>
      <c r="U15" s="1">
        <v>59.69</v>
      </c>
      <c r="V15" s="1">
        <v>27.64</v>
      </c>
      <c r="W15" s="1">
        <v>13.86</v>
      </c>
      <c r="X15" s="1">
        <v>5.0199999999999996</v>
      </c>
      <c r="Y15" s="1">
        <v>6.65</v>
      </c>
      <c r="Z15" s="1">
        <v>0</v>
      </c>
      <c r="AA15" s="1">
        <v>5.85</v>
      </c>
      <c r="AB15" s="1">
        <v>65.959999999999994</v>
      </c>
    </row>
    <row r="16" spans="1:28" x14ac:dyDescent="0.2">
      <c r="A16" s="1">
        <v>2</v>
      </c>
      <c r="B16" s="1">
        <v>462</v>
      </c>
      <c r="C16" s="1">
        <v>30.73</v>
      </c>
      <c r="D16" s="1">
        <v>14.94</v>
      </c>
      <c r="E16" s="1">
        <v>16.489999999999998</v>
      </c>
      <c r="F16" s="1">
        <v>25.39</v>
      </c>
      <c r="G16" s="1">
        <v>107.92</v>
      </c>
      <c r="H16" s="1">
        <v>-9.32</v>
      </c>
      <c r="I16" s="1">
        <v>95.4</v>
      </c>
      <c r="K16" s="1">
        <v>15.79</v>
      </c>
      <c r="L16" s="1">
        <v>51.39</v>
      </c>
      <c r="M16" s="1">
        <v>7287.46</v>
      </c>
      <c r="N16" s="1">
        <v>1597</v>
      </c>
      <c r="O16" s="1">
        <v>6.04</v>
      </c>
      <c r="P16" s="1">
        <v>10570</v>
      </c>
      <c r="Q16" s="1">
        <v>-12240</v>
      </c>
      <c r="R16" s="1">
        <v>253</v>
      </c>
      <c r="S16" s="1">
        <v>-412</v>
      </c>
      <c r="T16" s="1">
        <v>-5.56</v>
      </c>
      <c r="U16" s="1">
        <v>61.08</v>
      </c>
      <c r="V16" s="1">
        <v>30.05</v>
      </c>
      <c r="W16" s="1">
        <v>15.24</v>
      </c>
      <c r="X16" s="1">
        <v>2.56</v>
      </c>
      <c r="Y16" s="1">
        <v>7.66</v>
      </c>
      <c r="Z16" s="1">
        <v>0</v>
      </c>
      <c r="AA16" s="1">
        <v>5.73</v>
      </c>
      <c r="AB16" s="1">
        <v>88.96</v>
      </c>
    </row>
    <row r="17" spans="1:28" x14ac:dyDescent="0.2">
      <c r="A17" s="1">
        <v>4</v>
      </c>
      <c r="B17" s="1">
        <v>469</v>
      </c>
      <c r="C17" s="1">
        <v>29.76</v>
      </c>
      <c r="D17" s="1">
        <v>13.39</v>
      </c>
      <c r="E17" s="1">
        <v>15.38</v>
      </c>
      <c r="F17" s="1">
        <v>29.76</v>
      </c>
      <c r="G17" s="1">
        <v>109.53</v>
      </c>
      <c r="H17" s="1">
        <v>1.1499999999999999</v>
      </c>
      <c r="I17" s="1">
        <v>95.52</v>
      </c>
      <c r="J17" s="1">
        <v>4.84</v>
      </c>
      <c r="K17" s="1">
        <v>16.38</v>
      </c>
      <c r="L17" s="1">
        <v>55.02</v>
      </c>
      <c r="M17" s="1">
        <v>7676</v>
      </c>
      <c r="N17" s="1">
        <v>1428</v>
      </c>
      <c r="O17" s="1">
        <v>5.83</v>
      </c>
      <c r="P17" s="1">
        <v>10470</v>
      </c>
      <c r="Q17" s="1">
        <v>-11860</v>
      </c>
      <c r="R17" s="1">
        <v>412</v>
      </c>
      <c r="S17" s="1">
        <v>-412</v>
      </c>
      <c r="T17" s="1">
        <v>1.28</v>
      </c>
      <c r="U17" s="1">
        <v>67.64</v>
      </c>
      <c r="V17" s="1">
        <v>28.18</v>
      </c>
      <c r="W17" s="1">
        <v>14.13</v>
      </c>
      <c r="X17" s="1">
        <v>4.99</v>
      </c>
      <c r="Y17" s="1">
        <v>7.13</v>
      </c>
      <c r="Z17" s="1">
        <v>0</v>
      </c>
      <c r="AA17" s="1">
        <v>5.74</v>
      </c>
      <c r="AB17" s="1">
        <v>64.83</v>
      </c>
    </row>
    <row r="18" spans="1:28" x14ac:dyDescent="0.2">
      <c r="A18" s="1">
        <v>7</v>
      </c>
      <c r="B18" s="1">
        <v>462</v>
      </c>
      <c r="C18" s="1">
        <v>29.57</v>
      </c>
      <c r="D18" s="1">
        <v>13.53</v>
      </c>
      <c r="E18" s="1">
        <v>15.49</v>
      </c>
      <c r="F18" s="1">
        <v>28.56</v>
      </c>
      <c r="G18" s="1">
        <v>110.79</v>
      </c>
      <c r="H18" s="1">
        <v>1.41</v>
      </c>
      <c r="I18" s="1">
        <v>97.57</v>
      </c>
      <c r="J18" s="1">
        <v>2.16</v>
      </c>
      <c r="K18" s="1">
        <v>16.04</v>
      </c>
      <c r="L18" s="1">
        <v>54.25</v>
      </c>
      <c r="M18" s="1">
        <v>7404.41</v>
      </c>
      <c r="N18" s="1">
        <v>1547</v>
      </c>
      <c r="O18" s="1">
        <v>6.08</v>
      </c>
      <c r="P18" s="1">
        <v>10470</v>
      </c>
      <c r="Q18" s="1">
        <v>-11070</v>
      </c>
      <c r="R18" s="1">
        <v>396</v>
      </c>
      <c r="S18" s="1">
        <v>-428</v>
      </c>
      <c r="T18" s="1">
        <v>1.88</v>
      </c>
      <c r="U18" s="1">
        <v>59.98</v>
      </c>
      <c r="V18" s="1">
        <v>29.17</v>
      </c>
      <c r="W18" s="1">
        <v>14.22</v>
      </c>
      <c r="X18" s="1">
        <v>4.9800000000000004</v>
      </c>
      <c r="Y18" s="1">
        <v>7.61</v>
      </c>
      <c r="Z18" s="1">
        <v>0</v>
      </c>
      <c r="AA18" s="1">
        <v>6.04</v>
      </c>
      <c r="AB18" s="1">
        <v>74.12</v>
      </c>
    </row>
    <row r="19" spans="1:28" x14ac:dyDescent="0.2">
      <c r="A19" s="1">
        <v>12</v>
      </c>
      <c r="B19" s="1">
        <v>472</v>
      </c>
      <c r="C19" s="1">
        <v>29.84</v>
      </c>
      <c r="D19" s="1">
        <v>13.2</v>
      </c>
      <c r="E19" s="1">
        <v>15.25</v>
      </c>
      <c r="F19" s="1">
        <v>29.84</v>
      </c>
      <c r="G19" s="1">
        <v>111.83</v>
      </c>
      <c r="H19" s="1">
        <v>2.4500000000000002</v>
      </c>
      <c r="I19" s="1">
        <v>99.43</v>
      </c>
      <c r="J19" s="1">
        <v>5.32</v>
      </c>
      <c r="K19" s="1">
        <v>16.64</v>
      </c>
      <c r="L19" s="1">
        <v>55.78</v>
      </c>
      <c r="M19" s="1">
        <v>7863.63</v>
      </c>
      <c r="N19" s="1">
        <v>1226</v>
      </c>
      <c r="O19" s="1">
        <v>5.97</v>
      </c>
      <c r="P19" s="1">
        <v>10700</v>
      </c>
      <c r="Q19" s="1">
        <v>-11980</v>
      </c>
      <c r="R19" s="1">
        <v>443</v>
      </c>
      <c r="S19" s="1">
        <v>-364</v>
      </c>
      <c r="T19" s="1">
        <v>2.4500000000000002</v>
      </c>
      <c r="U19" s="1">
        <v>66.73</v>
      </c>
      <c r="V19" s="1">
        <v>25.85</v>
      </c>
      <c r="W19" s="1">
        <v>13.81</v>
      </c>
      <c r="X19" s="1">
        <v>5.14</v>
      </c>
      <c r="Y19" s="1">
        <v>6.63</v>
      </c>
      <c r="Z19" s="1">
        <v>0</v>
      </c>
      <c r="AA19" s="1">
        <v>5.3</v>
      </c>
      <c r="AB19" s="1">
        <v>59.52</v>
      </c>
    </row>
    <row r="20" spans="1:28" x14ac:dyDescent="0.2">
      <c r="A20" s="1">
        <v>15</v>
      </c>
      <c r="B20" s="1">
        <v>469</v>
      </c>
      <c r="C20" s="1">
        <v>29.9</v>
      </c>
      <c r="D20" s="1">
        <v>13.15</v>
      </c>
      <c r="E20" s="1">
        <v>15.21</v>
      </c>
      <c r="F20" s="1">
        <v>29.9</v>
      </c>
      <c r="G20" s="1">
        <v>112.36</v>
      </c>
      <c r="H20" s="1">
        <v>2.13</v>
      </c>
      <c r="I20" s="1">
        <v>99.81</v>
      </c>
      <c r="J20" s="1">
        <v>5.35</v>
      </c>
      <c r="K20" s="1">
        <v>16.760000000000002</v>
      </c>
      <c r="L20" s="1">
        <v>56.03</v>
      </c>
      <c r="M20" s="1">
        <v>7854.16</v>
      </c>
      <c r="N20" s="1">
        <v>1292</v>
      </c>
      <c r="O20" s="1">
        <v>5.96</v>
      </c>
      <c r="P20" s="1">
        <v>10750</v>
      </c>
      <c r="Q20" s="1">
        <v>-11600</v>
      </c>
      <c r="R20" s="1">
        <v>428</v>
      </c>
      <c r="S20" s="1">
        <v>-380</v>
      </c>
      <c r="T20" s="1">
        <v>2.16</v>
      </c>
      <c r="U20" s="1">
        <v>70.73</v>
      </c>
      <c r="V20" s="1">
        <v>26.4</v>
      </c>
      <c r="W20" s="1">
        <v>13.94</v>
      </c>
      <c r="X20" s="1">
        <v>5.21</v>
      </c>
      <c r="Y20" s="1">
        <v>7.47</v>
      </c>
      <c r="Z20" s="1">
        <v>0</v>
      </c>
      <c r="AA20" s="1">
        <v>5.34</v>
      </c>
      <c r="AB20" s="1">
        <v>59.68</v>
      </c>
    </row>
    <row r="21" spans="1:28" x14ac:dyDescent="0.2">
      <c r="A21" s="1">
        <v>18</v>
      </c>
      <c r="B21" s="1">
        <v>458</v>
      </c>
      <c r="C21" s="1">
        <v>30.11</v>
      </c>
      <c r="D21" s="1">
        <v>13.27</v>
      </c>
      <c r="E21" s="1">
        <v>15.32</v>
      </c>
      <c r="F21" s="1">
        <v>30.11</v>
      </c>
      <c r="G21" s="1">
        <v>112.55</v>
      </c>
      <c r="H21" s="1">
        <v>1.69</v>
      </c>
      <c r="I21" s="1">
        <v>100.7</v>
      </c>
      <c r="J21" s="1">
        <v>5.48</v>
      </c>
      <c r="K21" s="1">
        <v>16.829999999999998</v>
      </c>
      <c r="L21" s="1">
        <v>55.91</v>
      </c>
      <c r="M21" s="1">
        <v>7710.56</v>
      </c>
      <c r="N21" s="1">
        <v>1377</v>
      </c>
      <c r="O21" s="1">
        <v>5.98</v>
      </c>
      <c r="P21" s="1">
        <v>10720</v>
      </c>
      <c r="Q21" s="1">
        <v>-11360</v>
      </c>
      <c r="R21" s="1">
        <v>428</v>
      </c>
      <c r="S21" s="1">
        <v>-396</v>
      </c>
      <c r="T21" s="1">
        <v>1.91</v>
      </c>
      <c r="U21" s="1">
        <v>72.209999999999994</v>
      </c>
      <c r="V21" s="1">
        <v>27.18</v>
      </c>
      <c r="W21" s="1">
        <v>13.84</v>
      </c>
      <c r="X21" s="1">
        <v>3.94</v>
      </c>
      <c r="Y21" s="1">
        <v>7.13</v>
      </c>
      <c r="Z21" s="1">
        <v>0</v>
      </c>
      <c r="AA21" s="1">
        <v>5.92</v>
      </c>
      <c r="AB21" s="1">
        <v>65.33</v>
      </c>
    </row>
    <row r="22" spans="1:28" x14ac:dyDescent="0.2">
      <c r="A22" s="1">
        <v>24</v>
      </c>
      <c r="B22" s="1">
        <v>469</v>
      </c>
      <c r="C22" s="1">
        <v>29.57</v>
      </c>
      <c r="D22" s="1">
        <v>13.89</v>
      </c>
      <c r="E22" s="1">
        <v>15.74</v>
      </c>
      <c r="F22" s="1">
        <v>29.57</v>
      </c>
      <c r="G22" s="1">
        <v>113.85</v>
      </c>
      <c r="H22" s="1">
        <v>2.13</v>
      </c>
      <c r="I22" s="1">
        <v>101.58</v>
      </c>
      <c r="J22" s="1">
        <v>5.98</v>
      </c>
      <c r="K22" s="1">
        <v>15.68</v>
      </c>
      <c r="L22" s="1">
        <v>53.02</v>
      </c>
      <c r="M22" s="1">
        <v>7349.36</v>
      </c>
      <c r="N22" s="1">
        <v>1423</v>
      </c>
      <c r="O22" s="1">
        <v>6.48</v>
      </c>
      <c r="P22" s="1">
        <v>10880</v>
      </c>
      <c r="Q22" s="1">
        <v>-12230</v>
      </c>
      <c r="R22" s="1">
        <v>443</v>
      </c>
      <c r="S22" s="1">
        <v>-412</v>
      </c>
      <c r="T22" s="1">
        <v>2.29</v>
      </c>
      <c r="U22" s="1">
        <v>70.45</v>
      </c>
      <c r="V22" s="1">
        <v>28</v>
      </c>
      <c r="W22" s="1">
        <v>14.51</v>
      </c>
      <c r="X22" s="1">
        <v>4.2699999999999996</v>
      </c>
      <c r="Y22" s="1">
        <v>7.4</v>
      </c>
      <c r="Z22" s="1">
        <v>0</v>
      </c>
      <c r="AA22" s="1">
        <v>5.96</v>
      </c>
      <c r="AB22" s="1">
        <v>68.209999999999994</v>
      </c>
    </row>
    <row r="23" spans="1:28" x14ac:dyDescent="0.2">
      <c r="A23" s="1">
        <v>27</v>
      </c>
      <c r="B23" s="1">
        <v>465</v>
      </c>
      <c r="C23" s="1">
        <v>29.6</v>
      </c>
      <c r="D23" s="1">
        <v>14.03</v>
      </c>
      <c r="E23" s="1">
        <v>16.05</v>
      </c>
      <c r="F23" s="1">
        <v>29.6</v>
      </c>
      <c r="G23" s="1">
        <v>113.82</v>
      </c>
      <c r="H23" s="1">
        <v>1.66</v>
      </c>
      <c r="I23" s="1">
        <v>101.96</v>
      </c>
      <c r="J23" s="1">
        <v>4.5599999999999996</v>
      </c>
      <c r="K23" s="1">
        <v>15.57</v>
      </c>
      <c r="L23" s="1">
        <v>52.59</v>
      </c>
      <c r="M23" s="1">
        <v>7240.82</v>
      </c>
      <c r="N23" s="1">
        <v>1453</v>
      </c>
      <c r="O23" s="1">
        <v>6.55</v>
      </c>
      <c r="P23" s="1">
        <v>10880</v>
      </c>
      <c r="Q23" s="1">
        <v>-12230</v>
      </c>
      <c r="R23" s="1">
        <v>396</v>
      </c>
      <c r="S23" s="1">
        <v>-396</v>
      </c>
      <c r="T23" s="1">
        <v>1.82</v>
      </c>
      <c r="U23" s="1">
        <v>66</v>
      </c>
      <c r="V23" s="1">
        <v>28.48</v>
      </c>
      <c r="W23" s="1">
        <v>14.75</v>
      </c>
      <c r="X23" s="1">
        <v>4.53</v>
      </c>
      <c r="Y23" s="1">
        <v>7.55</v>
      </c>
      <c r="Z23" s="1">
        <v>0</v>
      </c>
      <c r="AA23" s="1">
        <v>5.7</v>
      </c>
      <c r="AB23" s="1">
        <v>65.06</v>
      </c>
    </row>
    <row r="24" spans="1:28" x14ac:dyDescent="0.2">
      <c r="A24" s="1">
        <v>29</v>
      </c>
      <c r="B24" s="1">
        <v>458</v>
      </c>
      <c r="C24" s="1">
        <v>28.75</v>
      </c>
      <c r="D24" s="1">
        <v>13.96</v>
      </c>
      <c r="E24" s="1">
        <v>15.78</v>
      </c>
      <c r="F24" s="1">
        <v>28.75</v>
      </c>
      <c r="G24" s="1">
        <v>114.42</v>
      </c>
      <c r="H24" s="1">
        <v>-1.27</v>
      </c>
      <c r="I24" s="1">
        <v>102.93</v>
      </c>
      <c r="J24" s="1">
        <v>6.07</v>
      </c>
      <c r="K24" s="1">
        <v>14.79</v>
      </c>
      <c r="L24" s="1">
        <v>51.45</v>
      </c>
      <c r="M24" s="1">
        <v>6774.85</v>
      </c>
      <c r="N24" s="1">
        <v>1236</v>
      </c>
      <c r="O24" s="1">
        <v>6.96</v>
      </c>
      <c r="P24" s="1">
        <v>11380</v>
      </c>
      <c r="Q24" s="1">
        <v>-11730</v>
      </c>
      <c r="R24" s="1">
        <v>380</v>
      </c>
      <c r="S24" s="1">
        <v>-348</v>
      </c>
      <c r="T24" s="1">
        <v>3.96</v>
      </c>
      <c r="U24" s="1">
        <v>64.64</v>
      </c>
      <c r="V24" s="1">
        <v>26.29</v>
      </c>
      <c r="W24" s="1">
        <v>14.67</v>
      </c>
      <c r="X24" s="1">
        <v>5.01</v>
      </c>
      <c r="Y24" s="1">
        <v>7.86</v>
      </c>
      <c r="Z24" s="1">
        <v>0</v>
      </c>
      <c r="AA24" s="1">
        <v>5.19</v>
      </c>
      <c r="AB24" s="1">
        <v>62.84</v>
      </c>
    </row>
    <row r="25" spans="1:28" x14ac:dyDescent="0.2">
      <c r="A25" s="1">
        <v>30</v>
      </c>
      <c r="B25" s="1">
        <v>462</v>
      </c>
      <c r="C25" s="1">
        <v>29.57</v>
      </c>
      <c r="D25" s="1">
        <v>14</v>
      </c>
      <c r="E25" s="1">
        <v>15.78</v>
      </c>
      <c r="F25" s="1">
        <v>27.56</v>
      </c>
      <c r="G25" s="1">
        <v>114.7</v>
      </c>
      <c r="H25" s="1">
        <v>1.69</v>
      </c>
      <c r="I25" s="1">
        <v>103.57</v>
      </c>
      <c r="J25" s="1">
        <v>1.63</v>
      </c>
      <c r="K25" s="1">
        <v>15.57</v>
      </c>
      <c r="L25" s="1">
        <v>52.65</v>
      </c>
      <c r="M25" s="1">
        <v>7185.13</v>
      </c>
      <c r="N25" s="1">
        <v>1581</v>
      </c>
      <c r="O25" s="1">
        <v>6.65</v>
      </c>
      <c r="P25" s="1">
        <v>11010</v>
      </c>
      <c r="Q25" s="1">
        <v>-12340</v>
      </c>
      <c r="R25" s="1">
        <v>380</v>
      </c>
      <c r="S25" s="1">
        <v>-412</v>
      </c>
      <c r="T25" s="1">
        <v>2.04</v>
      </c>
      <c r="U25" s="1">
        <v>74.14</v>
      </c>
      <c r="V25" s="1">
        <v>29.06</v>
      </c>
      <c r="W25" s="1">
        <v>14.59</v>
      </c>
      <c r="X25" s="1">
        <v>4.58</v>
      </c>
      <c r="Y25" s="1">
        <v>7.52</v>
      </c>
      <c r="Z25" s="1">
        <v>0</v>
      </c>
      <c r="AA25" s="1">
        <v>6.08</v>
      </c>
      <c r="AB25" s="1">
        <v>80.06</v>
      </c>
    </row>
    <row r="26" spans="1:28" x14ac:dyDescent="0.2">
      <c r="A26" s="1">
        <v>32</v>
      </c>
      <c r="B26" s="1">
        <v>465</v>
      </c>
      <c r="C26" s="1">
        <v>29.93</v>
      </c>
      <c r="D26" s="1">
        <v>13.72</v>
      </c>
      <c r="E26" s="1">
        <v>15.36</v>
      </c>
      <c r="F26" s="1">
        <v>29.93</v>
      </c>
      <c r="G26" s="1">
        <v>114.98</v>
      </c>
      <c r="H26" s="1">
        <v>3.08</v>
      </c>
      <c r="I26" s="1">
        <v>103</v>
      </c>
      <c r="J26" s="1">
        <v>5.95</v>
      </c>
      <c r="K26" s="1">
        <v>16.22</v>
      </c>
      <c r="L26" s="1">
        <v>54.17</v>
      </c>
      <c r="M26" s="1">
        <v>7542.83</v>
      </c>
      <c r="N26" s="1">
        <v>1257</v>
      </c>
      <c r="O26" s="1">
        <v>6.35</v>
      </c>
      <c r="P26" s="1">
        <v>11140</v>
      </c>
      <c r="Q26" s="1">
        <v>-12830</v>
      </c>
      <c r="R26" s="1">
        <v>428</v>
      </c>
      <c r="S26" s="1">
        <v>-348</v>
      </c>
      <c r="T26" s="1">
        <v>3.93</v>
      </c>
      <c r="U26" s="1">
        <v>72.06</v>
      </c>
      <c r="V26" s="1">
        <v>26.15</v>
      </c>
      <c r="W26" s="1">
        <v>14.19</v>
      </c>
      <c r="X26" s="1">
        <v>4.9400000000000004</v>
      </c>
      <c r="Y26" s="1">
        <v>7.1</v>
      </c>
      <c r="Z26" s="1">
        <v>0</v>
      </c>
      <c r="AA26" s="1">
        <v>5.32</v>
      </c>
      <c r="AB26" s="1">
        <v>59.33</v>
      </c>
    </row>
    <row r="27" spans="1:28" x14ac:dyDescent="0.2">
      <c r="A27" s="1">
        <v>35</v>
      </c>
      <c r="B27" s="1">
        <v>458</v>
      </c>
      <c r="C27" s="1">
        <v>30.11</v>
      </c>
      <c r="D27" s="1">
        <v>13.83</v>
      </c>
      <c r="E27" s="1">
        <v>15.51</v>
      </c>
      <c r="F27" s="1">
        <v>30.11</v>
      </c>
      <c r="G27" s="1">
        <v>115.46</v>
      </c>
      <c r="H27" s="1">
        <v>2.57</v>
      </c>
      <c r="I27" s="1">
        <v>103.85</v>
      </c>
      <c r="J27" s="1">
        <v>6.04</v>
      </c>
      <c r="K27" s="1">
        <v>16.28</v>
      </c>
      <c r="L27" s="1">
        <v>54.07</v>
      </c>
      <c r="M27" s="1">
        <v>7456.69</v>
      </c>
      <c r="N27" s="1">
        <v>1315</v>
      </c>
      <c r="O27" s="1">
        <v>6.38</v>
      </c>
      <c r="P27" s="1">
        <v>11230</v>
      </c>
      <c r="Q27" s="1">
        <v>-12390</v>
      </c>
      <c r="R27" s="1">
        <v>459</v>
      </c>
      <c r="S27" s="1">
        <v>-396</v>
      </c>
      <c r="T27" s="1">
        <v>2.83</v>
      </c>
      <c r="U27" s="1">
        <v>71.959999999999994</v>
      </c>
      <c r="V27" s="1">
        <v>26.67</v>
      </c>
      <c r="W27" s="1">
        <v>14.32</v>
      </c>
      <c r="X27" s="1">
        <v>4.5999999999999996</v>
      </c>
      <c r="Y27" s="1">
        <v>7.45</v>
      </c>
      <c r="Z27" s="1">
        <v>0</v>
      </c>
      <c r="AA27" s="1">
        <v>5.84</v>
      </c>
      <c r="AB27" s="1">
        <v>64.45</v>
      </c>
    </row>
    <row r="28" spans="1:28" x14ac:dyDescent="0.2">
      <c r="A28" s="1">
        <v>38</v>
      </c>
      <c r="B28" s="1">
        <v>451</v>
      </c>
      <c r="C28" s="1">
        <v>30.36</v>
      </c>
      <c r="D28" s="1">
        <v>13.65</v>
      </c>
      <c r="E28" s="1">
        <v>15.36</v>
      </c>
      <c r="F28" s="1">
        <v>30.36</v>
      </c>
      <c r="G28" s="1">
        <v>114.83</v>
      </c>
      <c r="H28" s="1">
        <v>2.4500000000000002</v>
      </c>
      <c r="I28" s="1">
        <v>104.01</v>
      </c>
      <c r="J28" s="1">
        <v>5.82</v>
      </c>
      <c r="K28" s="1">
        <v>16.71</v>
      </c>
      <c r="L28" s="1">
        <v>55.03</v>
      </c>
      <c r="M28" s="1">
        <v>7537.46</v>
      </c>
      <c r="N28" s="1">
        <v>1408</v>
      </c>
      <c r="O28" s="1">
        <v>6.23</v>
      </c>
      <c r="P28" s="1">
        <v>11130</v>
      </c>
      <c r="Q28" s="1">
        <v>-12110</v>
      </c>
      <c r="R28" s="1">
        <v>443</v>
      </c>
      <c r="S28" s="1">
        <v>-412</v>
      </c>
      <c r="T28" s="1">
        <v>2.67</v>
      </c>
      <c r="U28" s="1">
        <v>67.92</v>
      </c>
      <c r="V28" s="1">
        <v>27.43</v>
      </c>
      <c r="W28" s="1">
        <v>14.13</v>
      </c>
      <c r="X28" s="1">
        <v>4.78</v>
      </c>
      <c r="Y28" s="1">
        <v>7.76</v>
      </c>
      <c r="Z28" s="1">
        <v>0</v>
      </c>
      <c r="AA28" s="1">
        <v>6.06</v>
      </c>
      <c r="AB28" s="1">
        <v>65.75</v>
      </c>
    </row>
    <row r="29" spans="1:28" x14ac:dyDescent="0.2">
      <c r="A29" s="1">
        <v>44</v>
      </c>
      <c r="B29" s="1">
        <v>455</v>
      </c>
      <c r="C29" s="1">
        <v>30.22</v>
      </c>
      <c r="D29" s="1">
        <v>14.22</v>
      </c>
      <c r="E29" s="1">
        <v>16.170000000000002</v>
      </c>
      <c r="F29" s="1">
        <v>30.22</v>
      </c>
      <c r="G29" s="1">
        <v>114.48</v>
      </c>
      <c r="H29" s="1">
        <v>2.67</v>
      </c>
      <c r="I29" s="1">
        <v>103.88</v>
      </c>
      <c r="J29" s="1">
        <v>6.36</v>
      </c>
      <c r="K29" s="1">
        <v>16</v>
      </c>
      <c r="L29" s="1">
        <v>52.93</v>
      </c>
      <c r="M29" s="1">
        <v>7270.62</v>
      </c>
      <c r="N29" s="1">
        <v>1427</v>
      </c>
      <c r="O29" s="1">
        <v>6.49</v>
      </c>
      <c r="P29" s="1">
        <v>10910</v>
      </c>
      <c r="Q29" s="1">
        <v>-11890</v>
      </c>
      <c r="R29" s="1">
        <v>459</v>
      </c>
      <c r="S29" s="1">
        <v>-396</v>
      </c>
      <c r="T29" s="1">
        <v>2.86</v>
      </c>
      <c r="U29" s="1">
        <v>67.61</v>
      </c>
      <c r="V29" s="1">
        <v>28.3</v>
      </c>
      <c r="W29" s="1">
        <v>14.72</v>
      </c>
      <c r="X29" s="1">
        <v>4.41</v>
      </c>
      <c r="Y29" s="1">
        <v>7.25</v>
      </c>
      <c r="Z29" s="1">
        <v>0</v>
      </c>
      <c r="AA29" s="1">
        <v>5.81</v>
      </c>
      <c r="AB29" s="1">
        <v>63.6</v>
      </c>
    </row>
    <row r="30" spans="1:28" x14ac:dyDescent="0.2">
      <c r="A30" s="1">
        <v>47</v>
      </c>
      <c r="B30" s="1">
        <v>451</v>
      </c>
      <c r="C30" s="1">
        <v>29.51</v>
      </c>
      <c r="D30" s="1">
        <v>14.43</v>
      </c>
      <c r="E30" s="1">
        <v>16.54</v>
      </c>
      <c r="F30" s="1">
        <v>28.79</v>
      </c>
      <c r="G30" s="1">
        <v>114.35</v>
      </c>
      <c r="H30" s="1">
        <v>2.3199999999999998</v>
      </c>
      <c r="I30" s="1">
        <v>104.01</v>
      </c>
      <c r="J30" s="1">
        <v>2.29</v>
      </c>
      <c r="K30" s="1">
        <v>15.08</v>
      </c>
      <c r="L30" s="1">
        <v>51.1</v>
      </c>
      <c r="M30" s="1">
        <v>6801.57</v>
      </c>
      <c r="N30" s="1">
        <v>1507</v>
      </c>
      <c r="O30" s="1">
        <v>6.9</v>
      </c>
      <c r="P30" s="1">
        <v>10730</v>
      </c>
      <c r="Q30" s="1">
        <v>-12080</v>
      </c>
      <c r="R30" s="1">
        <v>443</v>
      </c>
      <c r="S30" s="1">
        <v>-380</v>
      </c>
      <c r="T30" s="1">
        <v>2.54</v>
      </c>
      <c r="U30" s="1">
        <v>72.69</v>
      </c>
      <c r="V30" s="1">
        <v>29.06</v>
      </c>
      <c r="W30" s="1">
        <v>15.02</v>
      </c>
      <c r="X30" s="1">
        <v>4.1900000000000004</v>
      </c>
      <c r="Y30" s="1">
        <v>7.16</v>
      </c>
      <c r="Z30" s="1">
        <v>0</v>
      </c>
      <c r="AA30" s="1">
        <v>5.58</v>
      </c>
      <c r="AB30" s="1">
        <v>67.27</v>
      </c>
    </row>
    <row r="31" spans="1:28" x14ac:dyDescent="0.2">
      <c r="A31" s="1">
        <v>49</v>
      </c>
      <c r="B31" s="1">
        <v>455</v>
      </c>
      <c r="C31" s="1">
        <v>30.19</v>
      </c>
      <c r="D31" s="1">
        <v>14.13</v>
      </c>
      <c r="E31" s="1">
        <v>15.95</v>
      </c>
      <c r="F31" s="1">
        <v>30.19</v>
      </c>
      <c r="G31" s="1">
        <v>114.79</v>
      </c>
      <c r="H31" s="1">
        <v>3.05</v>
      </c>
      <c r="I31" s="1">
        <v>103.38</v>
      </c>
      <c r="J31" s="1">
        <v>6.11</v>
      </c>
      <c r="K31" s="1">
        <v>16.059999999999999</v>
      </c>
      <c r="L31" s="1">
        <v>53.2</v>
      </c>
      <c r="M31" s="1">
        <v>7299.42</v>
      </c>
      <c r="N31" s="1">
        <v>1256</v>
      </c>
      <c r="O31" s="1">
        <v>6.44</v>
      </c>
      <c r="P31" s="1">
        <v>10880</v>
      </c>
      <c r="Q31" s="1">
        <v>-11830</v>
      </c>
      <c r="R31" s="1">
        <v>443</v>
      </c>
      <c r="S31" s="1">
        <v>-364</v>
      </c>
      <c r="T31" s="1">
        <v>3.2</v>
      </c>
      <c r="U31" s="1">
        <v>72.72</v>
      </c>
      <c r="V31" s="1">
        <v>26.59</v>
      </c>
      <c r="W31" s="1">
        <v>14.73</v>
      </c>
      <c r="X31" s="1">
        <v>6.12</v>
      </c>
      <c r="Y31" s="1">
        <v>7.58</v>
      </c>
      <c r="Z31" s="1">
        <v>0</v>
      </c>
      <c r="AA31" s="1">
        <v>5.44</v>
      </c>
      <c r="AB31" s="1">
        <v>59.67</v>
      </c>
    </row>
    <row r="32" spans="1:28" x14ac:dyDescent="0.2">
      <c r="A32" s="1">
        <v>52</v>
      </c>
      <c r="B32" s="1">
        <v>451</v>
      </c>
      <c r="C32" s="1">
        <v>30.38</v>
      </c>
      <c r="D32" s="1">
        <v>13.94</v>
      </c>
      <c r="E32" s="1">
        <v>15.9</v>
      </c>
      <c r="F32" s="1">
        <v>30.38</v>
      </c>
      <c r="G32" s="1">
        <v>114.29</v>
      </c>
      <c r="H32" s="1">
        <v>2.67</v>
      </c>
      <c r="I32" s="1">
        <v>103.98</v>
      </c>
      <c r="J32" s="1">
        <v>5.95</v>
      </c>
      <c r="K32" s="1">
        <v>16.440000000000001</v>
      </c>
      <c r="L32" s="1">
        <v>54.11</v>
      </c>
      <c r="M32" s="1">
        <v>7416</v>
      </c>
      <c r="N32" s="1">
        <v>1305</v>
      </c>
      <c r="O32" s="1">
        <v>6.33</v>
      </c>
      <c r="P32" s="1">
        <v>10850</v>
      </c>
      <c r="Q32" s="1">
        <v>-12560</v>
      </c>
      <c r="R32" s="1">
        <v>459</v>
      </c>
      <c r="S32" s="1">
        <v>-380</v>
      </c>
      <c r="T32" s="1">
        <v>2.92</v>
      </c>
      <c r="U32" s="1">
        <v>73.95</v>
      </c>
      <c r="V32" s="1">
        <v>26.83</v>
      </c>
      <c r="W32" s="1">
        <v>14.43</v>
      </c>
      <c r="X32" s="1">
        <v>6.44</v>
      </c>
      <c r="Y32" s="1">
        <v>7.05</v>
      </c>
      <c r="Z32" s="1">
        <v>0</v>
      </c>
      <c r="AA32" s="1">
        <v>5.66</v>
      </c>
      <c r="AB32" s="1">
        <v>61.33</v>
      </c>
    </row>
    <row r="35" spans="1:28" x14ac:dyDescent="0.2">
      <c r="A35" s="1" t="s">
        <v>1</v>
      </c>
      <c r="B35" s="1">
        <v>461</v>
      </c>
      <c r="C35" s="1">
        <v>29.88</v>
      </c>
      <c r="D35" s="1">
        <v>13.8</v>
      </c>
      <c r="E35" s="1">
        <v>15.7</v>
      </c>
      <c r="F35" s="1">
        <v>29.38</v>
      </c>
      <c r="G35" s="1">
        <v>113.01</v>
      </c>
      <c r="H35" s="1">
        <v>1.32</v>
      </c>
      <c r="I35" s="1">
        <v>101.15</v>
      </c>
      <c r="J35" s="2">
        <f>AVERAGE(J15:J32)</f>
        <v>4.9835294117647067</v>
      </c>
      <c r="K35" s="1">
        <v>16.079999999999998</v>
      </c>
      <c r="L35" s="1">
        <v>53.8</v>
      </c>
      <c r="M35" s="1">
        <v>7411</v>
      </c>
      <c r="N35" s="1">
        <v>1390</v>
      </c>
      <c r="O35" s="1">
        <v>6.3</v>
      </c>
      <c r="P35" s="1">
        <v>10841</v>
      </c>
      <c r="Q35" s="1">
        <v>-12026</v>
      </c>
      <c r="R35" s="1">
        <v>417</v>
      </c>
      <c r="S35" s="1">
        <v>-392</v>
      </c>
      <c r="T35" s="1">
        <v>2.02</v>
      </c>
      <c r="U35" s="1">
        <v>68.459999999999994</v>
      </c>
      <c r="V35" s="1">
        <v>27.63</v>
      </c>
      <c r="W35" s="1">
        <v>14.39</v>
      </c>
      <c r="X35" s="1">
        <v>4.76</v>
      </c>
      <c r="Y35" s="1">
        <v>7.33</v>
      </c>
      <c r="Z35" s="1">
        <v>0</v>
      </c>
      <c r="AA35" s="1">
        <v>5.7</v>
      </c>
      <c r="AB35" s="1">
        <v>66.44</v>
      </c>
    </row>
    <row r="36" spans="1:28" x14ac:dyDescent="0.2">
      <c r="A36" s="1" t="s">
        <v>0</v>
      </c>
      <c r="B36" s="1">
        <v>7</v>
      </c>
      <c r="C36" s="1">
        <v>0.44</v>
      </c>
      <c r="D36" s="1">
        <v>0.48</v>
      </c>
      <c r="E36" s="1">
        <v>0.41</v>
      </c>
      <c r="F36" s="1">
        <v>1.24</v>
      </c>
      <c r="G36" s="1">
        <v>2.2599999999999998</v>
      </c>
      <c r="H36" s="1">
        <v>2.83</v>
      </c>
      <c r="I36" s="1">
        <v>3.12</v>
      </c>
      <c r="J36" s="1">
        <v>2.88</v>
      </c>
      <c r="K36" s="1">
        <v>0.57999999999999996</v>
      </c>
      <c r="L36" s="1">
        <v>1.61</v>
      </c>
      <c r="M36" s="1">
        <v>307.16000000000003</v>
      </c>
      <c r="N36" s="1">
        <v>117</v>
      </c>
      <c r="O36" s="1">
        <v>0.34</v>
      </c>
      <c r="P36" s="1">
        <v>268</v>
      </c>
      <c r="Q36" s="1">
        <v>422</v>
      </c>
      <c r="R36" s="1">
        <v>48</v>
      </c>
      <c r="S36" s="1">
        <v>24</v>
      </c>
      <c r="T36" s="1">
        <v>2.04</v>
      </c>
      <c r="U36" s="1">
        <v>4.7</v>
      </c>
      <c r="V36" s="1">
        <v>1.22</v>
      </c>
      <c r="W36" s="1">
        <v>0.41</v>
      </c>
      <c r="X36" s="1">
        <v>0.83</v>
      </c>
      <c r="Y36" s="1">
        <v>0.35</v>
      </c>
      <c r="Z36" s="1">
        <v>0</v>
      </c>
      <c r="AA36" s="1">
        <v>0.28000000000000003</v>
      </c>
      <c r="AB36" s="1">
        <v>7.68</v>
      </c>
    </row>
  </sheetData>
  <pageMargins left="0.75" right="0.75" top="1" bottom="1" header="0.5" footer="0.5"/>
  <pageSetup orientation="landscape" horizontalDpi="300" verticalDpi="300" r:id="rId1"/>
  <headerFooter alignWithMargins="0">
    <oddHeader>&amp;L&amp;"Arial,Bold"Millar Instruments, Inc. &amp;RPV Analysis Results</oddHeader>
    <oddFooter>&amp;LPVAN Ultra&amp;CPage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Steady-State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</dc:creator>
  <cp:lastModifiedBy>Fiona</cp:lastModifiedBy>
  <dcterms:created xsi:type="dcterms:W3CDTF">2015-06-05T18:17:20Z</dcterms:created>
  <dcterms:modified xsi:type="dcterms:W3CDTF">2022-12-27T14:23:00Z</dcterms:modified>
</cp:coreProperties>
</file>