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nyiyang/Desktop/Research/summer/Independent validation/Cross Study Calibration/"/>
    </mc:Choice>
  </mc:AlternateContent>
  <xr:revisionPtr revIDLastSave="0" documentId="13_ncr:1_{1846F251-AE24-914B-A9D8-CF3D0D90E573}" xr6:coauthVersionLast="47" xr6:coauthVersionMax="47" xr10:uidLastSave="{00000000-0000-0000-0000-000000000000}"/>
  <bookViews>
    <workbookView xWindow="9520" yWindow="760" windowWidth="25840" windowHeight="16600" activeTab="2" xr2:uid="{AD9C26A6-8BF8-9248-9D8D-A97BDA94FE62}"/>
  </bookViews>
  <sheets>
    <sheet name="Continuous 7, minbucket=40, ibs" sheetId="3" r:id="rId1"/>
    <sheet name="Binary 7 var, minbucket=5" sheetId="2" r:id="rId2"/>
    <sheet name="continuous 7, minbucket=20, ici" sheetId="4" r:id="rId3"/>
    <sheet name="binary 7, pfs, minbucket=4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O31" i="4"/>
  <c r="O23" i="4"/>
  <c r="E23" i="5"/>
  <c r="D23" i="5"/>
  <c r="F23" i="5"/>
  <c r="C23" i="5"/>
  <c r="G23" i="5"/>
  <c r="G15" i="5"/>
  <c r="G7" i="5"/>
  <c r="G15" i="2"/>
  <c r="I15" i="2" s="1"/>
  <c r="N31" i="2"/>
  <c r="N23" i="3"/>
  <c r="N31" i="3"/>
  <c r="G31" i="3"/>
  <c r="G31" i="4"/>
  <c r="G7" i="4"/>
  <c r="G15" i="4"/>
  <c r="G23" i="4"/>
  <c r="H60" i="3"/>
  <c r="G15" i="3"/>
  <c r="N23" i="2"/>
  <c r="G31" i="2"/>
  <c r="G23" i="2"/>
  <c r="G7" i="2"/>
  <c r="G49" i="3"/>
  <c r="G57" i="3"/>
  <c r="G65" i="3"/>
  <c r="G73" i="3"/>
  <c r="U31" i="3"/>
  <c r="U23" i="3"/>
  <c r="G23" i="3"/>
  <c r="H20" i="4" l="1"/>
  <c r="I15" i="3"/>
  <c r="H20" i="5"/>
</calcChain>
</file>

<file path=xl/sharedStrings.xml><?xml version="1.0" encoding="utf-8"?>
<sst xmlns="http://schemas.openxmlformats.org/spreadsheetml/2006/main" count="375" uniqueCount="24">
  <si>
    <t>train\test</t>
  </si>
  <si>
    <t>MMRF</t>
  </si>
  <si>
    <t>IFM</t>
  </si>
  <si>
    <t>UAMS</t>
  </si>
  <si>
    <t>GAMER</t>
  </si>
  <si>
    <t>ensemble:</t>
  </si>
  <si>
    <t>initial</t>
  </si>
  <si>
    <t>forest:</t>
  </si>
  <si>
    <t>coxph:</t>
  </si>
  <si>
    <t>leaf:</t>
  </si>
  <si>
    <t>model trained on MMRF does better on GAMER</t>
  </si>
  <si>
    <t>model trained on GAMER tend to be worse compared to trees: fewer leaves?</t>
  </si>
  <si>
    <t>model trained on UAMS tends to overfit?</t>
  </si>
  <si>
    <t>rpart ensemble:</t>
  </si>
  <si>
    <t>rpart initial</t>
  </si>
  <si>
    <t>rpart leaf:</t>
  </si>
  <si>
    <t>STreeD ensemble:</t>
  </si>
  <si>
    <t>STreeD initial</t>
  </si>
  <si>
    <t>STreeD leaf:</t>
  </si>
  <si>
    <t>OST ensemble:</t>
  </si>
  <si>
    <t>OST initial</t>
  </si>
  <si>
    <t>OST leaf:</t>
  </si>
  <si>
    <t>4 year survival landmark:</t>
  </si>
  <si>
    <t>CSV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</si>
</sst>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0333-FA07-3B44-AC7D-E568AD1F2867}">
  <dimension ref="A1:U80"/>
  <sheetViews>
    <sheetView topLeftCell="A8" zoomScale="87" workbookViewId="0">
      <selection activeCell="I15" sqref="I15"/>
    </sheetView>
  </sheetViews>
  <sheetFormatPr baseColWidth="10" defaultRowHeight="16" x14ac:dyDescent="0.2"/>
  <sheetData>
    <row r="1" spans="1:13" x14ac:dyDescent="0.2">
      <c r="A1" t="s">
        <v>7</v>
      </c>
      <c r="G1" t="s">
        <v>23</v>
      </c>
      <c r="M1" s="1"/>
    </row>
    <row r="2" spans="1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M2" s="1"/>
    </row>
    <row r="3" spans="1:13" x14ac:dyDescent="0.2">
      <c r="B3" t="s">
        <v>1</v>
      </c>
      <c r="D3">
        <v>0.158</v>
      </c>
      <c r="E3">
        <v>0.19800000000000001</v>
      </c>
      <c r="F3">
        <v>0.221</v>
      </c>
      <c r="M3" s="1"/>
    </row>
    <row r="4" spans="1:13" x14ac:dyDescent="0.2">
      <c r="B4" t="s">
        <v>2</v>
      </c>
      <c r="C4">
        <v>0.17799999999999999</v>
      </c>
      <c r="E4">
        <v>0.191</v>
      </c>
      <c r="F4">
        <v>0.221</v>
      </c>
      <c r="M4" s="1"/>
    </row>
    <row r="5" spans="1:13" x14ac:dyDescent="0.2">
      <c r="B5" t="s">
        <v>3</v>
      </c>
      <c r="C5">
        <v>0.17599999999999999</v>
      </c>
      <c r="D5">
        <v>0.14799999999999999</v>
      </c>
      <c r="F5">
        <v>0.23499999999999999</v>
      </c>
      <c r="M5" s="1"/>
    </row>
    <row r="6" spans="1:13" x14ac:dyDescent="0.2">
      <c r="B6" t="s">
        <v>4</v>
      </c>
      <c r="C6">
        <v>0.17100000000000001</v>
      </c>
      <c r="D6">
        <v>0.16400000000000001</v>
      </c>
      <c r="E6">
        <v>0.18</v>
      </c>
      <c r="M6" s="1"/>
    </row>
    <row r="7" spans="1:13" x14ac:dyDescent="0.2">
      <c r="G7" s="4">
        <f>AVERAGE(C4:C6,D5:D6,E6,D3:F3,E4:F4,F5)</f>
        <v>0.18675</v>
      </c>
    </row>
    <row r="9" spans="1:13" x14ac:dyDescent="0.2">
      <c r="A9" t="s">
        <v>8</v>
      </c>
    </row>
    <row r="10" spans="1:13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3" x14ac:dyDescent="0.2">
      <c r="B11" t="s">
        <v>1</v>
      </c>
      <c r="D11">
        <v>0.14499999999999999</v>
      </c>
      <c r="E11">
        <v>0.16700000000000001</v>
      </c>
      <c r="F11">
        <v>0.20100000000000001</v>
      </c>
    </row>
    <row r="12" spans="1:13" x14ac:dyDescent="0.2">
      <c r="B12" t="s">
        <v>2</v>
      </c>
      <c r="C12">
        <v>0.186</v>
      </c>
      <c r="E12">
        <v>0.19600000000000001</v>
      </c>
      <c r="F12">
        <v>0.218</v>
      </c>
    </row>
    <row r="13" spans="1:13" x14ac:dyDescent="0.2">
      <c r="B13" t="s">
        <v>3</v>
      </c>
      <c r="C13">
        <v>0.16800000000000001</v>
      </c>
      <c r="D13">
        <v>0.13400000000000001</v>
      </c>
      <c r="F13">
        <v>0.216</v>
      </c>
    </row>
    <row r="14" spans="1:13" x14ac:dyDescent="0.2">
      <c r="B14" t="s">
        <v>4</v>
      </c>
      <c r="C14">
        <v>0.17199999999999999</v>
      </c>
      <c r="D14">
        <v>0.14299999999999999</v>
      </c>
      <c r="E14">
        <v>0.19400000000000001</v>
      </c>
    </row>
    <row r="15" spans="1:13" x14ac:dyDescent="0.2">
      <c r="G15" s="4">
        <f>AVERAGE(C12:C14,D13:D14,E14,D11:F11,E12:F12,F13)</f>
        <v>0.17833333333333334</v>
      </c>
      <c r="I15">
        <f>(G15-G23)/G15</f>
        <v>-6.3084112149532759E-2</v>
      </c>
    </row>
    <row r="17" spans="1:21" x14ac:dyDescent="0.2">
      <c r="A17" t="s">
        <v>13</v>
      </c>
      <c r="C17">
        <v>0.65400000000000003</v>
      </c>
      <c r="D17">
        <v>0.58799999999999997</v>
      </c>
      <c r="E17">
        <v>0.64</v>
      </c>
      <c r="F17">
        <v>0.69299999999999995</v>
      </c>
      <c r="H17" t="s">
        <v>16</v>
      </c>
      <c r="O17" t="s">
        <v>19</v>
      </c>
    </row>
    <row r="18" spans="1:2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  <c r="P18" t="s">
        <v>0</v>
      </c>
      <c r="Q18" t="s">
        <v>1</v>
      </c>
      <c r="R18" t="s">
        <v>2</v>
      </c>
      <c r="S18" t="s">
        <v>3</v>
      </c>
      <c r="T18" t="s">
        <v>4</v>
      </c>
    </row>
    <row r="19" spans="1:21" x14ac:dyDescent="0.2">
      <c r="B19" t="s">
        <v>1</v>
      </c>
      <c r="D19">
        <v>0.17100000000000001</v>
      </c>
      <c r="E19">
        <v>0.21199999999999999</v>
      </c>
      <c r="F19">
        <v>0.20899999999999999</v>
      </c>
      <c r="I19" t="s">
        <v>1</v>
      </c>
      <c r="P19" t="s">
        <v>1</v>
      </c>
    </row>
    <row r="20" spans="1:21" x14ac:dyDescent="0.2">
      <c r="B20" t="s">
        <v>2</v>
      </c>
      <c r="C20">
        <v>0.191</v>
      </c>
      <c r="E20">
        <v>0.20699999999999999</v>
      </c>
      <c r="F20">
        <v>0.22800000000000001</v>
      </c>
      <c r="I20" t="s">
        <v>2</v>
      </c>
      <c r="P20" t="s">
        <v>2</v>
      </c>
    </row>
    <row r="21" spans="1:21" x14ac:dyDescent="0.2">
      <c r="B21" t="s">
        <v>3</v>
      </c>
      <c r="C21">
        <v>0.17199999999999999</v>
      </c>
      <c r="D21">
        <v>0.14699999999999999</v>
      </c>
      <c r="F21">
        <v>0.215</v>
      </c>
      <c r="I21" t="s">
        <v>3</v>
      </c>
      <c r="P21" t="s">
        <v>3</v>
      </c>
    </row>
    <row r="22" spans="1:21" x14ac:dyDescent="0.2">
      <c r="B22" t="s">
        <v>4</v>
      </c>
      <c r="C22">
        <v>0.17899999999999999</v>
      </c>
      <c r="D22">
        <v>0.158</v>
      </c>
      <c r="E22">
        <v>0.186</v>
      </c>
      <c r="I22" t="s">
        <v>4</v>
      </c>
      <c r="P22" t="s">
        <v>4</v>
      </c>
    </row>
    <row r="23" spans="1:21" x14ac:dyDescent="0.2">
      <c r="G23" s="4">
        <f>AVERAGE(C20:C22,D21:D22,E22,D19:F19,E20:F20,F21)</f>
        <v>0.18958333333333335</v>
      </c>
      <c r="N23" s="4" t="e">
        <f>AVERAGE(J20:J22,K21:K22,L22,K19:M19,L20:M20,M21)</f>
        <v>#DIV/0!</v>
      </c>
      <c r="U23" s="4" t="e">
        <f>AVERAGE(Q20:Q22,R21:R22,S22,R19:T19,S20:T20,T21)</f>
        <v>#DIV/0!</v>
      </c>
    </row>
    <row r="25" spans="1:21" x14ac:dyDescent="0.2">
      <c r="A25" t="s">
        <v>14</v>
      </c>
      <c r="H25" t="s">
        <v>17</v>
      </c>
      <c r="O25" t="s">
        <v>20</v>
      </c>
    </row>
    <row r="26" spans="1:21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7" spans="1:21" x14ac:dyDescent="0.2">
      <c r="B27" t="s">
        <v>1</v>
      </c>
      <c r="D27">
        <v>0.17100000000000001</v>
      </c>
      <c r="E27">
        <v>0.21199999999999999</v>
      </c>
      <c r="F27">
        <v>0.20899999999999999</v>
      </c>
      <c r="I27" t="s">
        <v>1</v>
      </c>
      <c r="P27" t="s">
        <v>1</v>
      </c>
    </row>
    <row r="28" spans="1:21" x14ac:dyDescent="0.2">
      <c r="B28" t="s">
        <v>2</v>
      </c>
      <c r="C28">
        <v>0.191</v>
      </c>
      <c r="E28">
        <v>0.20699999999999999</v>
      </c>
      <c r="F28">
        <v>0.22800000000000001</v>
      </c>
      <c r="I28" t="s">
        <v>2</v>
      </c>
      <c r="P28" t="s">
        <v>2</v>
      </c>
    </row>
    <row r="29" spans="1:21" x14ac:dyDescent="0.2">
      <c r="B29" t="s">
        <v>3</v>
      </c>
      <c r="C29">
        <v>0.17199999999999999</v>
      </c>
      <c r="D29">
        <v>0.14699999999999999</v>
      </c>
      <c r="F29">
        <v>0.215</v>
      </c>
      <c r="I29" t="s">
        <v>3</v>
      </c>
      <c r="P29" t="s">
        <v>3</v>
      </c>
    </row>
    <row r="30" spans="1:21" x14ac:dyDescent="0.2">
      <c r="B30" t="s">
        <v>4</v>
      </c>
      <c r="C30">
        <v>0.17899999999999999</v>
      </c>
      <c r="D30">
        <v>0.158</v>
      </c>
      <c r="E30">
        <v>0.184</v>
      </c>
      <c r="I30" t="s">
        <v>4</v>
      </c>
      <c r="P30" t="s">
        <v>4</v>
      </c>
    </row>
    <row r="31" spans="1:21" x14ac:dyDescent="0.2">
      <c r="G31" s="4">
        <f>AVERAGE(C28:C30,D29:D30,E30,D27:F27,E28:F28,F29)</f>
        <v>0.18941666666666668</v>
      </c>
      <c r="N31" s="4" t="e">
        <f>AVERAGE(J28:J30,K29:K30,L30,K27:M27,L28:M28,M29)</f>
        <v>#DIV/0!</v>
      </c>
      <c r="U31" s="4" t="e">
        <f>AVERAGE(Q28:Q30,R29:R30,S30,R27:T27,S28:T28,T29)</f>
        <v>#DIV/0!</v>
      </c>
    </row>
    <row r="32" spans="1:21" x14ac:dyDescent="0.2">
      <c r="A32" s="1" t="s">
        <v>15</v>
      </c>
      <c r="B32" s="1"/>
      <c r="C32" s="1"/>
      <c r="D32" s="1"/>
      <c r="E32" s="1"/>
      <c r="H32" s="1" t="s">
        <v>18</v>
      </c>
      <c r="I32" s="1"/>
      <c r="J32" s="1"/>
      <c r="K32" s="1"/>
      <c r="L32" s="1"/>
      <c r="O32" s="1" t="s">
        <v>21</v>
      </c>
      <c r="P32" s="1"/>
      <c r="Q32" s="1"/>
      <c r="R32" s="1"/>
      <c r="S32" s="1"/>
    </row>
    <row r="33" spans="1:20" x14ac:dyDescent="0.2">
      <c r="A33" s="1"/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H33" s="1"/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  <c r="O33" s="1"/>
      <c r="P33" s="1" t="s">
        <v>0</v>
      </c>
      <c r="Q33" s="1" t="s">
        <v>1</v>
      </c>
      <c r="R33" s="1" t="s">
        <v>2</v>
      </c>
      <c r="S33" s="1" t="s">
        <v>3</v>
      </c>
      <c r="T33" s="1" t="s">
        <v>4</v>
      </c>
    </row>
    <row r="34" spans="1:20" x14ac:dyDescent="0.2">
      <c r="A34" s="1"/>
      <c r="B34" s="1" t="s">
        <v>1</v>
      </c>
      <c r="C34" s="1">
        <v>5</v>
      </c>
      <c r="D34" s="1"/>
      <c r="E34" s="1"/>
      <c r="H34" s="1"/>
      <c r="I34" s="1" t="s">
        <v>1</v>
      </c>
      <c r="J34" s="1"/>
      <c r="K34" s="1"/>
      <c r="L34" s="1"/>
      <c r="O34" s="1"/>
      <c r="P34" s="1" t="s">
        <v>1</v>
      </c>
      <c r="Q34" s="1"/>
      <c r="R34" s="1"/>
      <c r="S34" s="1"/>
    </row>
    <row r="35" spans="1:20" x14ac:dyDescent="0.2">
      <c r="A35" s="1"/>
      <c r="B35" s="1" t="s">
        <v>2</v>
      </c>
      <c r="C35" s="1">
        <v>3</v>
      </c>
      <c r="D35" s="1"/>
      <c r="E35" s="1"/>
      <c r="H35" s="1"/>
      <c r="I35" s="1" t="s">
        <v>2</v>
      </c>
      <c r="J35" s="1"/>
      <c r="K35" s="1"/>
      <c r="L35" s="1"/>
      <c r="O35" s="1"/>
      <c r="P35" s="1" t="s">
        <v>2</v>
      </c>
      <c r="Q35" s="1"/>
      <c r="R35" s="1"/>
      <c r="S35" s="1"/>
    </row>
    <row r="36" spans="1:20" x14ac:dyDescent="0.2">
      <c r="A36" s="1"/>
      <c r="B36" s="1" t="s">
        <v>3</v>
      </c>
      <c r="C36" s="1">
        <v>4</v>
      </c>
      <c r="D36" s="1"/>
      <c r="E36" s="1"/>
      <c r="H36" s="1"/>
      <c r="I36" s="1" t="s">
        <v>3</v>
      </c>
      <c r="J36" s="1"/>
      <c r="K36" s="1"/>
      <c r="L36" s="1"/>
      <c r="O36" s="1"/>
      <c r="P36" s="1" t="s">
        <v>3</v>
      </c>
      <c r="Q36" s="1"/>
      <c r="R36" s="1"/>
      <c r="S36" s="1"/>
    </row>
    <row r="37" spans="1:20" x14ac:dyDescent="0.2">
      <c r="A37" s="1"/>
      <c r="B37" s="1" t="s">
        <v>4</v>
      </c>
      <c r="C37" s="1">
        <v>6</v>
      </c>
      <c r="D37" s="1"/>
      <c r="E37" s="1"/>
      <c r="H37" s="1"/>
      <c r="I37" s="1" t="s">
        <v>4</v>
      </c>
      <c r="J37" s="1"/>
      <c r="K37" s="1"/>
      <c r="L37" s="1"/>
      <c r="O37" s="1"/>
      <c r="P37" s="1" t="s">
        <v>4</v>
      </c>
      <c r="Q37" s="1"/>
      <c r="R37" s="1"/>
      <c r="S37" s="1"/>
    </row>
    <row r="39" spans="1:20" x14ac:dyDescent="0.2">
      <c r="A39" t="s">
        <v>10</v>
      </c>
    </row>
    <row r="40" spans="1:20" x14ac:dyDescent="0.2">
      <c r="A40" t="s">
        <v>11</v>
      </c>
    </row>
    <row r="43" spans="1:20" x14ac:dyDescent="0.2">
      <c r="A43" t="s">
        <v>22</v>
      </c>
    </row>
    <row r="44" spans="1:20" x14ac:dyDescent="0.2">
      <c r="A44" t="s">
        <v>7</v>
      </c>
    </row>
    <row r="45" spans="1:20" x14ac:dyDescent="0.2">
      <c r="B45" t="s">
        <v>0</v>
      </c>
      <c r="C45" t="s">
        <v>1</v>
      </c>
      <c r="D45" t="s">
        <v>2</v>
      </c>
      <c r="E45" t="s">
        <v>3</v>
      </c>
      <c r="F45" t="s">
        <v>4</v>
      </c>
    </row>
    <row r="46" spans="1:20" x14ac:dyDescent="0.2">
      <c r="B46" t="s">
        <v>1</v>
      </c>
      <c r="D46">
        <v>0.66400000000000003</v>
      </c>
      <c r="E46">
        <v>0.625</v>
      </c>
      <c r="F46">
        <v>0.65900000000000003</v>
      </c>
    </row>
    <row r="47" spans="1:20" x14ac:dyDescent="0.2">
      <c r="B47" t="s">
        <v>2</v>
      </c>
      <c r="C47">
        <v>0.66900000000000004</v>
      </c>
      <c r="E47">
        <v>0.63300000000000001</v>
      </c>
      <c r="F47">
        <v>0.70199999999999996</v>
      </c>
    </row>
    <row r="48" spans="1:20" x14ac:dyDescent="0.2">
      <c r="B48" t="s">
        <v>3</v>
      </c>
      <c r="C48">
        <v>0.65700000000000003</v>
      </c>
      <c r="D48">
        <v>0.58299999999999996</v>
      </c>
      <c r="F48">
        <v>0.67800000000000005</v>
      </c>
    </row>
    <row r="49" spans="1:8" x14ac:dyDescent="0.2">
      <c r="B49" t="s">
        <v>4</v>
      </c>
      <c r="C49">
        <v>0.67600000000000005</v>
      </c>
      <c r="D49">
        <v>0.69599999999999995</v>
      </c>
      <c r="E49">
        <v>0.67400000000000004</v>
      </c>
      <c r="G49">
        <f>AVERAGE(C46:F49)</f>
        <v>0.65966666666666673</v>
      </c>
    </row>
    <row r="52" spans="1:8" x14ac:dyDescent="0.2">
      <c r="A52" t="s">
        <v>8</v>
      </c>
    </row>
    <row r="53" spans="1:8" x14ac:dyDescent="0.2">
      <c r="B53" t="s">
        <v>0</v>
      </c>
      <c r="C53" t="s">
        <v>1</v>
      </c>
      <c r="D53" t="s">
        <v>2</v>
      </c>
      <c r="E53" t="s">
        <v>3</v>
      </c>
      <c r="F53" t="s">
        <v>4</v>
      </c>
    </row>
    <row r="54" spans="1:8" x14ac:dyDescent="0.2">
      <c r="B54" t="s">
        <v>1</v>
      </c>
      <c r="D54">
        <v>0.67100000000000004</v>
      </c>
      <c r="E54">
        <v>0.66300000000000003</v>
      </c>
      <c r="F54">
        <v>0.75700000000000001</v>
      </c>
    </row>
    <row r="55" spans="1:8" x14ac:dyDescent="0.2">
      <c r="B55" t="s">
        <v>2</v>
      </c>
      <c r="C55">
        <v>0.64100000000000001</v>
      </c>
      <c r="E55">
        <v>0.67400000000000004</v>
      </c>
      <c r="F55">
        <v>0.746</v>
      </c>
    </row>
    <row r="56" spans="1:8" x14ac:dyDescent="0.2">
      <c r="B56" t="s">
        <v>3</v>
      </c>
      <c r="C56">
        <v>0.67500000000000004</v>
      </c>
      <c r="D56">
        <v>0.69799999999999995</v>
      </c>
      <c r="F56">
        <v>0.76600000000000001</v>
      </c>
    </row>
    <row r="57" spans="1:8" x14ac:dyDescent="0.2">
      <c r="B57" t="s">
        <v>4</v>
      </c>
      <c r="C57">
        <v>0.65800000000000003</v>
      </c>
      <c r="D57">
        <v>0.71499999999999997</v>
      </c>
      <c r="E57">
        <v>0.67600000000000005</v>
      </c>
      <c r="G57">
        <f>AVERAGE(C54:F57)</f>
        <v>0.69499999999999995</v>
      </c>
    </row>
    <row r="60" spans="1:8" x14ac:dyDescent="0.2">
      <c r="A60" t="s">
        <v>13</v>
      </c>
      <c r="H60">
        <f>(G57-G65)/G57</f>
        <v>5.455635491606705E-2</v>
      </c>
    </row>
    <row r="61" spans="1:8" x14ac:dyDescent="0.2">
      <c r="B61" t="s">
        <v>0</v>
      </c>
      <c r="C61" t="s">
        <v>1</v>
      </c>
      <c r="D61" t="s">
        <v>2</v>
      </c>
      <c r="E61" t="s">
        <v>3</v>
      </c>
      <c r="F61" t="s">
        <v>4</v>
      </c>
    </row>
    <row r="62" spans="1:8" x14ac:dyDescent="0.2">
      <c r="B62" t="s">
        <v>1</v>
      </c>
      <c r="D62">
        <v>0.60499999999999998</v>
      </c>
      <c r="E62">
        <v>0.63300000000000001</v>
      </c>
      <c r="F62">
        <v>0.69299999999999995</v>
      </c>
    </row>
    <row r="63" spans="1:8" x14ac:dyDescent="0.2">
      <c r="B63" t="s">
        <v>2</v>
      </c>
      <c r="C63">
        <v>0.63500000000000001</v>
      </c>
      <c r="E63">
        <v>0.61299999999999999</v>
      </c>
      <c r="F63">
        <v>0.69799999999999995</v>
      </c>
    </row>
    <row r="64" spans="1:8" x14ac:dyDescent="0.2">
      <c r="B64" t="s">
        <v>3</v>
      </c>
      <c r="C64">
        <v>0.63700000000000001</v>
      </c>
      <c r="D64">
        <v>0.64200000000000002</v>
      </c>
      <c r="F64">
        <v>0.70599999999999996</v>
      </c>
    </row>
    <row r="65" spans="1:7" x14ac:dyDescent="0.2">
      <c r="B65" t="s">
        <v>4</v>
      </c>
      <c r="C65">
        <v>0.65900000000000003</v>
      </c>
      <c r="D65">
        <v>0.69499999999999995</v>
      </c>
      <c r="E65">
        <v>0.66900000000000004</v>
      </c>
      <c r="G65">
        <f>AVERAGE(C62:F65)</f>
        <v>0.65708333333333335</v>
      </c>
    </row>
    <row r="68" spans="1:7" x14ac:dyDescent="0.2">
      <c r="A68" t="s">
        <v>14</v>
      </c>
    </row>
    <row r="69" spans="1:7" x14ac:dyDescent="0.2">
      <c r="B69" t="s">
        <v>0</v>
      </c>
      <c r="C69" t="s">
        <v>1</v>
      </c>
      <c r="D69" t="s">
        <v>2</v>
      </c>
      <c r="E69" t="s">
        <v>3</v>
      </c>
      <c r="F69" t="s">
        <v>4</v>
      </c>
    </row>
    <row r="70" spans="1:7" x14ac:dyDescent="0.2">
      <c r="B70" t="s">
        <v>1</v>
      </c>
      <c r="D70">
        <v>0.60499999999999998</v>
      </c>
      <c r="E70">
        <v>0.63300000000000001</v>
      </c>
      <c r="F70">
        <v>0.69299999999999995</v>
      </c>
    </row>
    <row r="71" spans="1:7" x14ac:dyDescent="0.2">
      <c r="B71" t="s">
        <v>2</v>
      </c>
      <c r="C71">
        <v>0.63500000000000001</v>
      </c>
      <c r="E71">
        <v>0.61299999999999999</v>
      </c>
      <c r="F71">
        <v>0.69799999999999995</v>
      </c>
    </row>
    <row r="72" spans="1:7" x14ac:dyDescent="0.2">
      <c r="B72" t="s">
        <v>3</v>
      </c>
      <c r="C72">
        <v>0.63700000000000001</v>
      </c>
      <c r="D72">
        <v>0.64200000000000002</v>
      </c>
      <c r="F72">
        <v>0.70599999999999996</v>
      </c>
    </row>
    <row r="73" spans="1:7" x14ac:dyDescent="0.2">
      <c r="B73" t="s">
        <v>4</v>
      </c>
      <c r="C73">
        <v>0.65900000000000003</v>
      </c>
      <c r="D73">
        <v>0.69499999999999995</v>
      </c>
      <c r="E73">
        <v>0.66900000000000004</v>
      </c>
      <c r="G73">
        <f>AVERAGE(C70:F73)</f>
        <v>0.65708333333333335</v>
      </c>
    </row>
    <row r="75" spans="1:7" x14ac:dyDescent="0.2">
      <c r="A75" s="1" t="s">
        <v>15</v>
      </c>
      <c r="B75" s="1"/>
      <c r="C75" s="1"/>
      <c r="D75" s="1"/>
      <c r="E75" s="1"/>
    </row>
    <row r="76" spans="1:7" x14ac:dyDescent="0.2">
      <c r="A76" s="1"/>
      <c r="B76" s="1" t="s">
        <v>0</v>
      </c>
      <c r="C76" s="1" t="s">
        <v>1</v>
      </c>
      <c r="D76" s="1" t="s">
        <v>2</v>
      </c>
      <c r="E76" s="1" t="s">
        <v>3</v>
      </c>
      <c r="F76" s="1" t="s">
        <v>4</v>
      </c>
    </row>
    <row r="77" spans="1:7" x14ac:dyDescent="0.2">
      <c r="A77" s="1"/>
      <c r="B77" s="1" t="s">
        <v>1</v>
      </c>
      <c r="C77" s="1"/>
      <c r="D77" s="1">
        <v>5</v>
      </c>
      <c r="E77" s="1"/>
    </row>
    <row r="78" spans="1:7" x14ac:dyDescent="0.2">
      <c r="A78" s="1"/>
      <c r="B78" s="1" t="s">
        <v>2</v>
      </c>
      <c r="C78" s="1"/>
      <c r="D78" s="1">
        <v>3</v>
      </c>
      <c r="E78" s="1"/>
    </row>
    <row r="79" spans="1:7" x14ac:dyDescent="0.2">
      <c r="A79" s="1"/>
      <c r="B79" s="1" t="s">
        <v>3</v>
      </c>
      <c r="C79" s="1"/>
      <c r="D79" s="1">
        <v>4</v>
      </c>
      <c r="E79" s="1"/>
    </row>
    <row r="80" spans="1:7" x14ac:dyDescent="0.2">
      <c r="A80" s="1"/>
      <c r="B80" s="1" t="s">
        <v>4</v>
      </c>
      <c r="C80" s="1"/>
      <c r="D80" s="1">
        <v>6</v>
      </c>
      <c r="E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AB90-1E03-4347-8143-363F4754A3D5}">
  <dimension ref="A1:N40"/>
  <sheetViews>
    <sheetView zoomScale="75" workbookViewId="0">
      <selection activeCell="P42" sqref="P42"/>
    </sheetView>
  </sheetViews>
  <sheetFormatPr baseColWidth="10" defaultRowHeight="16" x14ac:dyDescent="0.2"/>
  <sheetData>
    <row r="1" spans="1:9" x14ac:dyDescent="0.2">
      <c r="A1" t="s">
        <v>7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9" x14ac:dyDescent="0.2">
      <c r="B3" t="s">
        <v>1</v>
      </c>
      <c r="C3">
        <v>0.67500000000000004</v>
      </c>
      <c r="D3">
        <v>0.57899999999999996</v>
      </c>
      <c r="E3">
        <v>0.61199999999999999</v>
      </c>
      <c r="F3">
        <v>0.63800000000000001</v>
      </c>
    </row>
    <row r="4" spans="1:9" x14ac:dyDescent="0.2">
      <c r="B4" t="s">
        <v>2</v>
      </c>
      <c r="C4">
        <v>0.623</v>
      </c>
      <c r="D4">
        <v>0.66500000000000004</v>
      </c>
      <c r="E4">
        <v>0.6</v>
      </c>
      <c r="F4">
        <v>0.63700000000000001</v>
      </c>
    </row>
    <row r="5" spans="1:9" x14ac:dyDescent="0.2">
      <c r="B5" t="s">
        <v>3</v>
      </c>
      <c r="C5">
        <v>0.60899999999999999</v>
      </c>
      <c r="D5">
        <v>0.55200000000000005</v>
      </c>
      <c r="E5">
        <v>0.67200000000000004</v>
      </c>
      <c r="F5">
        <v>0.58099999999999996</v>
      </c>
    </row>
    <row r="6" spans="1:9" x14ac:dyDescent="0.2">
      <c r="B6" t="s">
        <v>4</v>
      </c>
      <c r="C6">
        <v>0.63200000000000001</v>
      </c>
      <c r="D6">
        <v>0.61099999999999999</v>
      </c>
      <c r="E6">
        <v>0.60499999999999998</v>
      </c>
      <c r="F6">
        <v>0.59899999999999998</v>
      </c>
    </row>
    <row r="7" spans="1:9" x14ac:dyDescent="0.2">
      <c r="G7">
        <f>AVERAGE(C4:C6,D5:D6,E6,D3:F3,E4:F4,F5)</f>
        <v>0.60658333333333336</v>
      </c>
    </row>
    <row r="9" spans="1:9" x14ac:dyDescent="0.2">
      <c r="A9" t="s">
        <v>8</v>
      </c>
    </row>
    <row r="10" spans="1:9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9" x14ac:dyDescent="0.2">
      <c r="B11" t="s">
        <v>1</v>
      </c>
      <c r="C11">
        <v>0.66200000000000003</v>
      </c>
      <c r="D11">
        <v>0.56999999999999995</v>
      </c>
      <c r="E11">
        <v>0.65200000000000002</v>
      </c>
      <c r="F11">
        <v>0.66300000000000003</v>
      </c>
    </row>
    <row r="12" spans="1:9" x14ac:dyDescent="0.2">
      <c r="B12" t="s">
        <v>2</v>
      </c>
      <c r="C12">
        <v>0.63300000000000001</v>
      </c>
      <c r="D12">
        <v>0.621</v>
      </c>
      <c r="E12">
        <v>0.64500000000000002</v>
      </c>
      <c r="F12">
        <v>0.67800000000000005</v>
      </c>
    </row>
    <row r="13" spans="1:9" x14ac:dyDescent="0.2">
      <c r="B13" t="s">
        <v>3</v>
      </c>
      <c r="C13">
        <v>0.63700000000000001</v>
      </c>
      <c r="D13">
        <v>0.57399999999999995</v>
      </c>
      <c r="E13">
        <v>0.67200000000000004</v>
      </c>
      <c r="F13">
        <v>0.65800000000000003</v>
      </c>
    </row>
    <row r="14" spans="1:9" x14ac:dyDescent="0.2">
      <c r="B14" t="s">
        <v>4</v>
      </c>
      <c r="C14">
        <v>0.65700000000000003</v>
      </c>
      <c r="D14">
        <v>0.61099999999999999</v>
      </c>
      <c r="E14">
        <v>0.64800000000000002</v>
      </c>
      <c r="F14">
        <v>0.67800000000000005</v>
      </c>
    </row>
    <row r="15" spans="1:9" x14ac:dyDescent="0.2">
      <c r="G15">
        <f>AVERAGE(C12:C14,D13:D14,E14,D11:F11,E12:F12,F13)</f>
        <v>0.63550000000000006</v>
      </c>
      <c r="I15">
        <f>(G15-N23)/G15</f>
        <v>4.1174927878311222E-2</v>
      </c>
    </row>
    <row r="17" spans="1:14" x14ac:dyDescent="0.2">
      <c r="A17" t="s">
        <v>5</v>
      </c>
      <c r="H17" t="s">
        <v>16</v>
      </c>
    </row>
    <row r="18" spans="1:14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</row>
    <row r="19" spans="1:14" x14ac:dyDescent="0.2">
      <c r="B19" t="s">
        <v>1</v>
      </c>
      <c r="D19">
        <v>0.52400000000000002</v>
      </c>
      <c r="E19">
        <v>0.60099999999999998</v>
      </c>
      <c r="F19">
        <v>0.61699999999999999</v>
      </c>
      <c r="I19" t="s">
        <v>1</v>
      </c>
      <c r="J19">
        <v>0.65800000000000003</v>
      </c>
      <c r="K19" s="3">
        <v>0.57699999999999996</v>
      </c>
      <c r="L19" s="2">
        <v>0.64100000000000001</v>
      </c>
      <c r="M19" s="2">
        <v>0.65400000000000003</v>
      </c>
    </row>
    <row r="20" spans="1:14" x14ac:dyDescent="0.2">
      <c r="B20" t="s">
        <v>2</v>
      </c>
      <c r="C20">
        <v>0.58699999999999997</v>
      </c>
      <c r="E20" s="2">
        <v>0.61099999999999999</v>
      </c>
      <c r="F20">
        <v>0.58199999999999996</v>
      </c>
      <c r="I20" t="s">
        <v>2</v>
      </c>
      <c r="J20">
        <v>0.61199999999999999</v>
      </c>
      <c r="K20">
        <v>0.63200000000000001</v>
      </c>
      <c r="L20">
        <v>0.59</v>
      </c>
      <c r="M20">
        <v>0.59499999999999997</v>
      </c>
    </row>
    <row r="21" spans="1:14" x14ac:dyDescent="0.2">
      <c r="B21" t="s">
        <v>3</v>
      </c>
      <c r="C21" s="2">
        <v>0.61699999999999999</v>
      </c>
      <c r="D21" s="3">
        <v>0.58099999999999996</v>
      </c>
      <c r="F21" s="2">
        <v>0.63300000000000001</v>
      </c>
      <c r="I21" t="s">
        <v>3</v>
      </c>
      <c r="J21">
        <v>0.59499999999999997</v>
      </c>
      <c r="K21" s="2">
        <v>0.56899999999999995</v>
      </c>
      <c r="L21">
        <v>0.67200000000000004</v>
      </c>
      <c r="M21" s="2">
        <v>0.61099999999999999</v>
      </c>
    </row>
    <row r="22" spans="1:14" x14ac:dyDescent="0.2">
      <c r="B22" t="s">
        <v>4</v>
      </c>
      <c r="C22">
        <v>0.625</v>
      </c>
      <c r="D22">
        <v>0.60099999999999998</v>
      </c>
      <c r="E22" s="2">
        <v>0.63600000000000001</v>
      </c>
      <c r="I22" t="s">
        <v>4</v>
      </c>
      <c r="J22" s="2">
        <v>0.64900000000000002</v>
      </c>
      <c r="K22">
        <v>0.58899999999999997</v>
      </c>
      <c r="L22" s="2">
        <v>0.63</v>
      </c>
      <c r="M22">
        <v>0.62</v>
      </c>
    </row>
    <row r="23" spans="1:14" x14ac:dyDescent="0.2">
      <c r="G23">
        <f>AVERAGE(C19:F22)</f>
        <v>0.60124999999999995</v>
      </c>
      <c r="N23">
        <f>AVERAGE(J20:J22,K21:K22,L22,K19:M19,L20:M20,M21)</f>
        <v>0.60933333333333328</v>
      </c>
    </row>
    <row r="25" spans="1:14" x14ac:dyDescent="0.2">
      <c r="A25" t="s">
        <v>6</v>
      </c>
      <c r="H25" t="s">
        <v>17</v>
      </c>
    </row>
    <row r="26" spans="1:14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4" x14ac:dyDescent="0.2">
      <c r="B27" t="s">
        <v>1</v>
      </c>
      <c r="D27">
        <v>0.52400000000000002</v>
      </c>
      <c r="E27">
        <v>0.60099999999999998</v>
      </c>
      <c r="F27">
        <v>0.61699999999999999</v>
      </c>
      <c r="I27" t="s">
        <v>1</v>
      </c>
      <c r="J27">
        <v>0.65800000000000003</v>
      </c>
      <c r="K27">
        <v>0.57699999999999996</v>
      </c>
      <c r="L27">
        <v>0.64100000000000001</v>
      </c>
      <c r="M27">
        <v>0.65400000000000003</v>
      </c>
    </row>
    <row r="28" spans="1:14" x14ac:dyDescent="0.2">
      <c r="B28" t="s">
        <v>2</v>
      </c>
      <c r="C28">
        <v>0.58699999999999997</v>
      </c>
      <c r="E28">
        <v>0.61099999999999999</v>
      </c>
      <c r="F28">
        <v>0.58199999999999996</v>
      </c>
      <c r="I28" t="s">
        <v>2</v>
      </c>
      <c r="J28">
        <v>0.61099999999999999</v>
      </c>
      <c r="K28">
        <v>0.63300000000000001</v>
      </c>
      <c r="L28">
        <v>0.59</v>
      </c>
      <c r="M28">
        <v>0.59499999999999997</v>
      </c>
    </row>
    <row r="29" spans="1:14" x14ac:dyDescent="0.2">
      <c r="B29" t="s">
        <v>3</v>
      </c>
      <c r="C29">
        <v>0.61699999999999999</v>
      </c>
      <c r="D29">
        <v>0.58099999999999996</v>
      </c>
      <c r="F29">
        <v>0.63300000000000001</v>
      </c>
      <c r="I29" t="s">
        <v>3</v>
      </c>
      <c r="J29">
        <v>0.59499999999999997</v>
      </c>
      <c r="K29">
        <v>0.56899999999999995</v>
      </c>
      <c r="L29">
        <v>0.67200000000000004</v>
      </c>
      <c r="M29">
        <v>0.61099999999999999</v>
      </c>
    </row>
    <row r="30" spans="1:14" x14ac:dyDescent="0.2">
      <c r="B30" t="s">
        <v>4</v>
      </c>
      <c r="C30">
        <v>0.625</v>
      </c>
      <c r="D30">
        <v>0.60099999999999998</v>
      </c>
      <c r="E30">
        <v>0.63600000000000001</v>
      </c>
      <c r="I30" t="s">
        <v>4</v>
      </c>
      <c r="J30">
        <v>0.64500000000000002</v>
      </c>
      <c r="K30">
        <v>0.58799999999999997</v>
      </c>
      <c r="L30">
        <v>0.59899999999999998</v>
      </c>
      <c r="M30">
        <v>0.58899999999999997</v>
      </c>
    </row>
    <row r="31" spans="1:14" x14ac:dyDescent="0.2">
      <c r="G31">
        <f>AVERAGE(C27:F30)</f>
        <v>0.60124999999999995</v>
      </c>
      <c r="N31">
        <f>AVERAGE(J28:J30,K29:K30,L30,K27:M27,L28:M28,M29)</f>
        <v>0.60624999999999996</v>
      </c>
    </row>
    <row r="32" spans="1:14" x14ac:dyDescent="0.2">
      <c r="H32" s="1" t="s">
        <v>18</v>
      </c>
      <c r="I32" s="1"/>
      <c r="J32" s="1"/>
      <c r="K32" s="1"/>
      <c r="L32" s="1"/>
    </row>
    <row r="33" spans="1:13" x14ac:dyDescent="0.2">
      <c r="A33" s="1" t="s">
        <v>9</v>
      </c>
      <c r="B33" s="1"/>
      <c r="C33" s="1"/>
      <c r="D33" s="1"/>
      <c r="E33" s="1"/>
      <c r="F33" s="1"/>
      <c r="H33" s="1"/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</row>
    <row r="34" spans="1:13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H34" s="1"/>
      <c r="I34" s="1" t="s">
        <v>1</v>
      </c>
      <c r="J34" s="1">
        <v>8</v>
      </c>
      <c r="K34" s="1"/>
      <c r="L34" s="1"/>
    </row>
    <row r="35" spans="1:13" x14ac:dyDescent="0.2">
      <c r="A35" s="1"/>
      <c r="B35" s="1" t="s">
        <v>1</v>
      </c>
      <c r="C35" s="1"/>
      <c r="D35" s="1">
        <v>3</v>
      </c>
      <c r="E35" s="1"/>
      <c r="F35" s="1"/>
      <c r="H35" s="1"/>
      <c r="I35" s="1" t="s">
        <v>2</v>
      </c>
      <c r="J35" s="1">
        <v>8</v>
      </c>
      <c r="K35" s="1"/>
      <c r="L35" s="1"/>
    </row>
    <row r="36" spans="1:13" x14ac:dyDescent="0.2">
      <c r="A36" s="1"/>
      <c r="B36" s="1" t="s">
        <v>2</v>
      </c>
      <c r="C36" s="1">
        <v>4</v>
      </c>
      <c r="D36" s="1"/>
      <c r="E36" s="1"/>
      <c r="F36" s="1"/>
      <c r="H36" s="1"/>
      <c r="I36" s="1" t="s">
        <v>3</v>
      </c>
      <c r="J36" s="1">
        <v>8</v>
      </c>
      <c r="K36" s="1"/>
      <c r="L36" s="1"/>
    </row>
    <row r="37" spans="1:13" x14ac:dyDescent="0.2">
      <c r="A37" s="1"/>
      <c r="B37" s="1" t="s">
        <v>3</v>
      </c>
      <c r="C37" s="1">
        <v>3</v>
      </c>
      <c r="D37" s="1"/>
      <c r="E37" s="1"/>
      <c r="F37" s="1"/>
      <c r="H37" s="1"/>
      <c r="I37" s="1" t="s">
        <v>4</v>
      </c>
      <c r="J37" s="1">
        <v>8</v>
      </c>
      <c r="K37" s="1"/>
      <c r="L37" s="1"/>
    </row>
    <row r="38" spans="1:13" x14ac:dyDescent="0.2">
      <c r="A38" s="1"/>
      <c r="B38" s="1" t="s">
        <v>4</v>
      </c>
      <c r="C38" s="1">
        <v>3</v>
      </c>
      <c r="D38" s="1"/>
      <c r="E38" s="1"/>
      <c r="F38" s="1"/>
    </row>
    <row r="40" spans="1:13" x14ac:dyDescent="0.2">
      <c r="A4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EC95-6274-5A43-B9DE-83792FA52552}">
  <dimension ref="A1:O38"/>
  <sheetViews>
    <sheetView tabSelected="1" zoomScale="84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7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 x14ac:dyDescent="0.2">
      <c r="B3" t="s">
        <v>1</v>
      </c>
      <c r="D3">
        <v>0.122</v>
      </c>
      <c r="E3">
        <v>0.127</v>
      </c>
      <c r="F3">
        <v>0.14599999999999999</v>
      </c>
    </row>
    <row r="4" spans="1:7" x14ac:dyDescent="0.2">
      <c r="B4" t="s">
        <v>2</v>
      </c>
      <c r="C4">
        <v>8.2000000000000003E-2</v>
      </c>
      <c r="E4">
        <v>7.9000000000000001E-2</v>
      </c>
      <c r="F4">
        <v>0.193</v>
      </c>
    </row>
    <row r="5" spans="1:7" x14ac:dyDescent="0.2">
      <c r="B5" t="s">
        <v>3</v>
      </c>
      <c r="C5">
        <v>0.04</v>
      </c>
      <c r="D5">
        <v>9.8000000000000004E-2</v>
      </c>
      <c r="F5">
        <v>0.19900000000000001</v>
      </c>
    </row>
    <row r="6" spans="1:7" x14ac:dyDescent="0.2">
      <c r="B6" t="s">
        <v>4</v>
      </c>
      <c r="C6">
        <v>0.06</v>
      </c>
      <c r="D6">
        <v>0.14000000000000001</v>
      </c>
      <c r="E6">
        <v>0.114</v>
      </c>
    </row>
    <row r="7" spans="1:7" x14ac:dyDescent="0.2">
      <c r="G7" s="4">
        <f>AVERAGE(C3:F6)</f>
        <v>0.11666666666666668</v>
      </c>
    </row>
    <row r="9" spans="1:7" x14ac:dyDescent="0.2">
      <c r="A9" t="s">
        <v>8</v>
      </c>
    </row>
    <row r="10" spans="1:7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7" x14ac:dyDescent="0.2">
      <c r="B11" t="s">
        <v>1</v>
      </c>
      <c r="D11">
        <v>6.0999999999999999E-2</v>
      </c>
      <c r="E11">
        <v>5.0999999999999997E-2</v>
      </c>
      <c r="F11">
        <v>0.26400000000000001</v>
      </c>
    </row>
    <row r="12" spans="1:7" x14ac:dyDescent="0.2">
      <c r="B12" t="s">
        <v>2</v>
      </c>
      <c r="C12">
        <v>9.0999999999999998E-2</v>
      </c>
      <c r="E12">
        <v>0.10299999999999999</v>
      </c>
      <c r="F12">
        <v>0.34499999999999997</v>
      </c>
    </row>
    <row r="13" spans="1:7" x14ac:dyDescent="0.2">
      <c r="B13" t="s">
        <v>3</v>
      </c>
      <c r="C13">
        <v>2.9000000000000001E-2</v>
      </c>
      <c r="D13">
        <v>0.06</v>
      </c>
      <c r="F13">
        <v>0.23899999999999999</v>
      </c>
    </row>
    <row r="14" spans="1:7" x14ac:dyDescent="0.2">
      <c r="B14" t="s">
        <v>4</v>
      </c>
      <c r="C14">
        <v>4.7E-2</v>
      </c>
      <c r="D14">
        <v>0.112</v>
      </c>
      <c r="E14">
        <v>0.111</v>
      </c>
    </row>
    <row r="15" spans="1:7" x14ac:dyDescent="0.2">
      <c r="G15" s="4">
        <f>AVERAGE(C11:F14)</f>
        <v>0.12608333333333333</v>
      </c>
    </row>
    <row r="17" spans="1:15" x14ac:dyDescent="0.2">
      <c r="A17" t="s">
        <v>13</v>
      </c>
      <c r="I17" t="s">
        <v>16</v>
      </c>
    </row>
    <row r="18" spans="1:15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J18" t="s">
        <v>0</v>
      </c>
      <c r="K18" t="s">
        <v>1</v>
      </c>
      <c r="L18" t="s">
        <v>2</v>
      </c>
      <c r="M18" t="s">
        <v>3</v>
      </c>
      <c r="N18" t="s">
        <v>4</v>
      </c>
    </row>
    <row r="19" spans="1:15" x14ac:dyDescent="0.2">
      <c r="B19" t="s">
        <v>1</v>
      </c>
      <c r="D19">
        <v>9.7000000000000003E-2</v>
      </c>
      <c r="E19">
        <v>7.0999999999999994E-2</v>
      </c>
      <c r="F19">
        <v>0.125</v>
      </c>
      <c r="J19" t="s">
        <v>1</v>
      </c>
      <c r="L19">
        <v>0.52900000000000003</v>
      </c>
      <c r="M19">
        <v>0.61899999999999999</v>
      </c>
      <c r="N19">
        <v>0.55800000000000005</v>
      </c>
    </row>
    <row r="20" spans="1:15" x14ac:dyDescent="0.2">
      <c r="B20" t="s">
        <v>2</v>
      </c>
      <c r="C20">
        <v>0.113</v>
      </c>
      <c r="E20">
        <v>8.3000000000000004E-2</v>
      </c>
      <c r="F20">
        <v>0.215</v>
      </c>
      <c r="H20">
        <f>(G15-G23)/G15</f>
        <v>0.21348314606741567</v>
      </c>
      <c r="J20" t="s">
        <v>2</v>
      </c>
      <c r="K20">
        <v>0.54900000000000004</v>
      </c>
      <c r="M20">
        <v>0.61599999999999999</v>
      </c>
      <c r="N20">
        <v>0.54600000000000004</v>
      </c>
    </row>
    <row r="21" spans="1:15" x14ac:dyDescent="0.2">
      <c r="B21" t="s">
        <v>3</v>
      </c>
      <c r="C21">
        <v>0.03</v>
      </c>
      <c r="D21">
        <v>6.5000000000000002E-2</v>
      </c>
      <c r="F21">
        <v>0.17</v>
      </c>
      <c r="J21" t="s">
        <v>3</v>
      </c>
      <c r="K21">
        <v>0.53700000000000003</v>
      </c>
      <c r="L21">
        <v>0.502</v>
      </c>
      <c r="N21">
        <v>0.53700000000000003</v>
      </c>
    </row>
    <row r="22" spans="1:15" x14ac:dyDescent="0.2">
      <c r="B22" t="s">
        <v>4</v>
      </c>
      <c r="C22">
        <v>2.9000000000000001E-2</v>
      </c>
      <c r="D22">
        <v>0.113</v>
      </c>
      <c r="E22">
        <v>7.9000000000000001E-2</v>
      </c>
      <c r="J22" t="s">
        <v>4</v>
      </c>
      <c r="K22">
        <v>0.63100000000000001</v>
      </c>
      <c r="L22">
        <v>0.52200000000000002</v>
      </c>
      <c r="M22">
        <v>0.65</v>
      </c>
    </row>
    <row r="23" spans="1:15" x14ac:dyDescent="0.2">
      <c r="G23" s="4">
        <f>AVERAGE(C19:F22)</f>
        <v>9.9166666666666667E-2</v>
      </c>
      <c r="O23" s="4">
        <f>AVERAGE(K20:K22,L21:L22,M22,L19:N19,M20:N20,N21)</f>
        <v>0.56633333333333336</v>
      </c>
    </row>
    <row r="25" spans="1:15" x14ac:dyDescent="0.2">
      <c r="A25" t="s">
        <v>14</v>
      </c>
      <c r="I25" t="s">
        <v>17</v>
      </c>
    </row>
    <row r="26" spans="1:15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J26" t="s">
        <v>0</v>
      </c>
      <c r="K26" t="s">
        <v>1</v>
      </c>
      <c r="L26" t="s">
        <v>2</v>
      </c>
      <c r="M26" t="s">
        <v>3</v>
      </c>
      <c r="N26" t="s">
        <v>4</v>
      </c>
    </row>
    <row r="27" spans="1:15" x14ac:dyDescent="0.2">
      <c r="B27" t="s">
        <v>1</v>
      </c>
      <c r="D27">
        <v>0.111</v>
      </c>
      <c r="E27">
        <v>0.1</v>
      </c>
      <c r="F27">
        <v>0.14099999999999999</v>
      </c>
      <c r="J27" t="s">
        <v>1</v>
      </c>
      <c r="L27">
        <v>0.53100000000000003</v>
      </c>
      <c r="M27">
        <v>0.60499999999999998</v>
      </c>
      <c r="N27">
        <v>0.56899999999999995</v>
      </c>
    </row>
    <row r="28" spans="1:15" x14ac:dyDescent="0.2">
      <c r="B28" t="s">
        <v>2</v>
      </c>
      <c r="C28">
        <v>0.11899999999999999</v>
      </c>
      <c r="E28">
        <v>0.10100000000000001</v>
      </c>
      <c r="F28">
        <v>0.23</v>
      </c>
      <c r="J28" t="s">
        <v>2</v>
      </c>
      <c r="K28">
        <v>0.54900000000000004</v>
      </c>
      <c r="M28">
        <v>0.61599999999999999</v>
      </c>
      <c r="N28">
        <v>0.54600000000000004</v>
      </c>
    </row>
    <row r="29" spans="1:15" x14ac:dyDescent="0.2">
      <c r="B29" t="s">
        <v>3</v>
      </c>
      <c r="C29">
        <v>2.4E-2</v>
      </c>
      <c r="D29">
        <v>8.8999999999999996E-2</v>
      </c>
      <c r="F29">
        <v>0.15</v>
      </c>
      <c r="J29" t="s">
        <v>3</v>
      </c>
      <c r="K29">
        <v>0.53200000000000003</v>
      </c>
      <c r="L29">
        <v>0.51100000000000001</v>
      </c>
      <c r="N29">
        <v>0.53100000000000003</v>
      </c>
    </row>
    <row r="30" spans="1:15" x14ac:dyDescent="0.2">
      <c r="B30" t="s">
        <v>4</v>
      </c>
      <c r="C30">
        <v>7.1999999999999995E-2</v>
      </c>
      <c r="D30">
        <v>0.113</v>
      </c>
      <c r="E30">
        <v>0.126</v>
      </c>
      <c r="J30" t="s">
        <v>4</v>
      </c>
      <c r="K30">
        <v>0.61699999999999999</v>
      </c>
      <c r="L30">
        <v>0.52100000000000002</v>
      </c>
      <c r="M30">
        <v>0.626</v>
      </c>
    </row>
    <row r="31" spans="1:15" x14ac:dyDescent="0.2">
      <c r="G31" s="4">
        <f>AVERAGE(C27:F30)</f>
        <v>0.11466666666666665</v>
      </c>
      <c r="O31" s="4">
        <f>AVERAGE(K28:K30,L29:L30,M30,L27:N27,M28:N28,N29)</f>
        <v>0.5628333333333333</v>
      </c>
    </row>
    <row r="33" spans="1:14" x14ac:dyDescent="0.2">
      <c r="A33" s="1" t="s">
        <v>15</v>
      </c>
      <c r="B33" s="1"/>
      <c r="C33" s="1"/>
      <c r="D33" s="1"/>
      <c r="E33" s="1"/>
      <c r="F33" s="1"/>
      <c r="I33" s="1" t="s">
        <v>18</v>
      </c>
      <c r="J33" s="1"/>
      <c r="K33" s="1"/>
      <c r="L33" s="1"/>
      <c r="M33" s="1"/>
    </row>
    <row r="34" spans="1:14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I34" s="1"/>
      <c r="J34" s="1" t="s">
        <v>0</v>
      </c>
      <c r="K34" s="1" t="s">
        <v>1</v>
      </c>
      <c r="L34" s="1" t="s">
        <v>2</v>
      </c>
      <c r="M34" s="1" t="s">
        <v>3</v>
      </c>
      <c r="N34" s="1" t="s">
        <v>4</v>
      </c>
    </row>
    <row r="35" spans="1:14" x14ac:dyDescent="0.2">
      <c r="A35" s="1"/>
      <c r="B35" s="1" t="s">
        <v>1</v>
      </c>
      <c r="C35" s="1"/>
      <c r="D35" s="1"/>
      <c r="E35" s="1"/>
      <c r="F35" s="1"/>
      <c r="I35" s="1"/>
      <c r="J35" s="1" t="s">
        <v>1</v>
      </c>
      <c r="K35" s="1">
        <v>8</v>
      </c>
      <c r="L35" s="1"/>
      <c r="M35" s="1"/>
    </row>
    <row r="36" spans="1:14" x14ac:dyDescent="0.2">
      <c r="A36" s="1"/>
      <c r="B36" s="1" t="s">
        <v>2</v>
      </c>
      <c r="C36" s="1"/>
      <c r="D36" s="1"/>
      <c r="E36" s="1"/>
      <c r="F36" s="1"/>
      <c r="I36" s="1"/>
      <c r="J36" s="1" t="s">
        <v>2</v>
      </c>
      <c r="K36" s="1">
        <v>4</v>
      </c>
      <c r="L36" s="1"/>
      <c r="M36" s="1"/>
    </row>
    <row r="37" spans="1:14" x14ac:dyDescent="0.2">
      <c r="A37" s="1"/>
      <c r="B37" s="1" t="s">
        <v>3</v>
      </c>
      <c r="C37" s="1"/>
      <c r="D37" s="1"/>
      <c r="E37" s="1"/>
      <c r="F37" s="1"/>
      <c r="I37" s="1"/>
      <c r="J37" s="1" t="s">
        <v>3</v>
      </c>
      <c r="K37" s="1">
        <v>8</v>
      </c>
      <c r="L37" s="1"/>
      <c r="M37" s="1"/>
    </row>
    <row r="38" spans="1:14" x14ac:dyDescent="0.2">
      <c r="A38" s="1"/>
      <c r="B38" s="1" t="s">
        <v>4</v>
      </c>
      <c r="C38" s="1"/>
      <c r="D38" s="1"/>
      <c r="E38" s="1"/>
      <c r="F38" s="1"/>
      <c r="I38" s="1"/>
      <c r="J38" s="1" t="s">
        <v>4</v>
      </c>
      <c r="K38" s="1">
        <v>8</v>
      </c>
      <c r="L38" s="1"/>
      <c r="M3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A510-2509-8B40-9FB9-02D046A36DBD}">
  <dimension ref="A1:H38"/>
  <sheetViews>
    <sheetView workbookViewId="0">
      <selection activeCell="D39" sqref="D39"/>
    </sheetView>
  </sheetViews>
  <sheetFormatPr baseColWidth="10" defaultRowHeight="16" x14ac:dyDescent="0.2"/>
  <sheetData>
    <row r="1" spans="1:7" x14ac:dyDescent="0.2">
      <c r="A1" t="s">
        <v>7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 x14ac:dyDescent="0.2">
      <c r="B3" t="s">
        <v>1</v>
      </c>
      <c r="D3">
        <v>0.52400000000000002</v>
      </c>
      <c r="E3">
        <v>0.59799999999999998</v>
      </c>
      <c r="F3">
        <v>0.54</v>
      </c>
    </row>
    <row r="4" spans="1:7" x14ac:dyDescent="0.2">
      <c r="B4" t="s">
        <v>2</v>
      </c>
      <c r="C4">
        <v>0.52100000000000002</v>
      </c>
      <c r="E4">
        <v>0.52900000000000003</v>
      </c>
      <c r="F4">
        <v>0.53300000000000003</v>
      </c>
    </row>
    <row r="5" spans="1:7" x14ac:dyDescent="0.2">
      <c r="B5" t="s">
        <v>3</v>
      </c>
      <c r="C5">
        <v>0.54800000000000004</v>
      </c>
      <c r="D5">
        <v>0.54100000000000004</v>
      </c>
      <c r="F5">
        <v>0.52400000000000002</v>
      </c>
    </row>
    <row r="6" spans="1:7" x14ac:dyDescent="0.2">
      <c r="B6" t="s">
        <v>4</v>
      </c>
      <c r="C6">
        <v>0.50800000000000001</v>
      </c>
      <c r="D6">
        <v>0.51300000000000001</v>
      </c>
      <c r="E6">
        <v>0.54500000000000004</v>
      </c>
    </row>
    <row r="7" spans="1:7" x14ac:dyDescent="0.2">
      <c r="G7">
        <f>AVERAGE(C3:F6)</f>
        <v>0.53533333333333333</v>
      </c>
    </row>
    <row r="9" spans="1:7" x14ac:dyDescent="0.2">
      <c r="A9" t="s">
        <v>8</v>
      </c>
    </row>
    <row r="10" spans="1:7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7" x14ac:dyDescent="0.2">
      <c r="B11" t="s">
        <v>1</v>
      </c>
      <c r="D11">
        <v>0.53100000000000003</v>
      </c>
      <c r="E11">
        <v>0.64100000000000001</v>
      </c>
      <c r="F11">
        <v>0.59</v>
      </c>
    </row>
    <row r="12" spans="1:7" x14ac:dyDescent="0.2">
      <c r="B12" t="s">
        <v>2</v>
      </c>
      <c r="C12">
        <v>0.56100000000000005</v>
      </c>
      <c r="E12">
        <v>0.63200000000000001</v>
      </c>
      <c r="F12">
        <v>0.56399999999999995</v>
      </c>
    </row>
    <row r="13" spans="1:7" x14ac:dyDescent="0.2">
      <c r="B13" t="s">
        <v>3</v>
      </c>
      <c r="C13">
        <v>0.57099999999999995</v>
      </c>
      <c r="D13">
        <v>0.57899999999999996</v>
      </c>
      <c r="F13">
        <v>0.58399999999999996</v>
      </c>
    </row>
    <row r="14" spans="1:7" x14ac:dyDescent="0.2">
      <c r="B14" t="s">
        <v>4</v>
      </c>
      <c r="C14">
        <v>0.59699999999999998</v>
      </c>
      <c r="D14">
        <v>0.55200000000000005</v>
      </c>
      <c r="E14">
        <v>0.65300000000000002</v>
      </c>
    </row>
    <row r="15" spans="1:7" x14ac:dyDescent="0.2">
      <c r="G15">
        <f>AVERAGE(C11:F14)</f>
        <v>0.58791666666666664</v>
      </c>
    </row>
    <row r="17" spans="1:8" x14ac:dyDescent="0.2">
      <c r="A17" t="s">
        <v>13</v>
      </c>
      <c r="C17">
        <v>0.56999999999999995</v>
      </c>
      <c r="D17">
        <v>0.52300000000000002</v>
      </c>
      <c r="E17">
        <v>0.57799999999999996</v>
      </c>
      <c r="F17">
        <v>0.55400000000000005</v>
      </c>
    </row>
    <row r="18" spans="1:8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</row>
    <row r="19" spans="1:8" x14ac:dyDescent="0.2">
      <c r="B19" t="s">
        <v>1</v>
      </c>
      <c r="D19">
        <v>0.51</v>
      </c>
      <c r="E19">
        <v>0.58199999999999996</v>
      </c>
      <c r="F19">
        <v>0.56299999999999994</v>
      </c>
    </row>
    <row r="20" spans="1:8" x14ac:dyDescent="0.2">
      <c r="B20" t="s">
        <v>2</v>
      </c>
      <c r="C20" s="3">
        <v>0.56599999999999995</v>
      </c>
      <c r="E20" s="3">
        <v>0.63400000000000001</v>
      </c>
      <c r="F20" s="3">
        <v>0.58199999999999996</v>
      </c>
      <c r="H20">
        <f>(G15-G23)/G15</f>
        <v>2.0694542877391718E-2</v>
      </c>
    </row>
    <row r="21" spans="1:8" x14ac:dyDescent="0.2">
      <c r="B21" t="s">
        <v>3</v>
      </c>
      <c r="C21" s="3">
        <v>0.56599999999999995</v>
      </c>
      <c r="D21">
        <v>0.56200000000000006</v>
      </c>
      <c r="F21">
        <v>0.58199999999999996</v>
      </c>
    </row>
    <row r="22" spans="1:8" x14ac:dyDescent="0.2">
      <c r="B22" t="s">
        <v>4</v>
      </c>
      <c r="C22">
        <v>0.56599999999999995</v>
      </c>
      <c r="D22" s="3">
        <v>0.56200000000000006</v>
      </c>
      <c r="E22">
        <v>0.63400000000000001</v>
      </c>
    </row>
    <row r="23" spans="1:8" x14ac:dyDescent="0.2">
      <c r="C23">
        <f>AVERAGE(C19:C22)</f>
        <v>0.56599999999999995</v>
      </c>
      <c r="D23">
        <f t="shared" ref="D23:F23" si="0">AVERAGE(D19:D22)</f>
        <v>0.54466666666666674</v>
      </c>
      <c r="E23">
        <f>AVERAGE(E19:E22)</f>
        <v>0.6166666666666667</v>
      </c>
      <c r="F23">
        <f t="shared" si="0"/>
        <v>0.57566666666666666</v>
      </c>
      <c r="G23">
        <f>AVERAGE(C19:F22)</f>
        <v>0.5757500000000001</v>
      </c>
    </row>
    <row r="25" spans="1:8" x14ac:dyDescent="0.2">
      <c r="A25" t="s">
        <v>14</v>
      </c>
    </row>
    <row r="26" spans="1:8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</row>
    <row r="27" spans="1:8" x14ac:dyDescent="0.2">
      <c r="B27" t="s">
        <v>1</v>
      </c>
    </row>
    <row r="28" spans="1:8" x14ac:dyDescent="0.2">
      <c r="B28" t="s">
        <v>2</v>
      </c>
    </row>
    <row r="29" spans="1:8" x14ac:dyDescent="0.2">
      <c r="B29" t="s">
        <v>3</v>
      </c>
    </row>
    <row r="30" spans="1:8" x14ac:dyDescent="0.2">
      <c r="B30" t="s">
        <v>4</v>
      </c>
    </row>
    <row r="33" spans="1:6" x14ac:dyDescent="0.2">
      <c r="A33" s="1" t="s">
        <v>15</v>
      </c>
      <c r="B33" s="1"/>
      <c r="C33" s="1"/>
      <c r="D33" s="1"/>
      <c r="E33" s="1"/>
      <c r="F33" s="1"/>
    </row>
    <row r="34" spans="1:6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</row>
    <row r="35" spans="1:6" x14ac:dyDescent="0.2">
      <c r="A35" s="1"/>
      <c r="B35" s="1" t="s">
        <v>1</v>
      </c>
      <c r="C35" s="1">
        <v>3</v>
      </c>
      <c r="D35" s="1"/>
      <c r="E35" s="1"/>
      <c r="F35" s="1"/>
    </row>
    <row r="36" spans="1:6" x14ac:dyDescent="0.2">
      <c r="A36" s="1"/>
      <c r="B36" s="1" t="s">
        <v>2</v>
      </c>
      <c r="C36" s="1">
        <v>2</v>
      </c>
      <c r="D36" s="1"/>
      <c r="E36" s="1"/>
      <c r="F36" s="1"/>
    </row>
    <row r="37" spans="1:6" x14ac:dyDescent="0.2">
      <c r="A37" s="1"/>
      <c r="B37" s="1" t="s">
        <v>3</v>
      </c>
      <c r="C37" s="1">
        <v>2</v>
      </c>
      <c r="D37" s="1"/>
      <c r="E37" s="1"/>
      <c r="F37" s="1"/>
    </row>
    <row r="38" spans="1:6" x14ac:dyDescent="0.2">
      <c r="A38" s="1"/>
      <c r="B38" s="1" t="s">
        <v>4</v>
      </c>
      <c r="C38" s="1">
        <v>2</v>
      </c>
      <c r="D38" s="1"/>
      <c r="E38" s="1"/>
      <c r="F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Continuous 7, minbucket=40, ibs</vt:lpstr>
      <vt:lpstr>Binary 7 var, minbucket=5</vt:lpstr>
      <vt:lpstr>continuous 7, minbucket=20, ici</vt:lpstr>
      <vt:lpstr>binary 7, pfs, minbucket=40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Yiyang</dc:creator>
  <cp:lastModifiedBy>Fan, Yiyang</cp:lastModifiedBy>
  <dcterms:created xsi:type="dcterms:W3CDTF">2024-07-04T23:39:43Z</dcterms:created>
  <dcterms:modified xsi:type="dcterms:W3CDTF">2024-07-18T23:08:46Z</dcterms:modified>
</cp:coreProperties>
</file>