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nyiyang/Desktop/Research/summer/Independent validation/Cross Study Validation/"/>
    </mc:Choice>
  </mc:AlternateContent>
  <xr:revisionPtr revIDLastSave="0" documentId="13_ncr:1_{63F8419A-C6BB-E647-8E34-831083FAC137}" xr6:coauthVersionLast="47" xr6:coauthVersionMax="47" xr10:uidLastSave="{00000000-0000-0000-0000-000000000000}"/>
  <bookViews>
    <workbookView xWindow="1880" yWindow="500" windowWidth="25840" windowHeight="16600" activeTab="1" xr2:uid="{AD9C26A6-8BF8-9248-9D8D-A97BDA94FE62}"/>
  </bookViews>
  <sheets>
    <sheet name="Continuous 7 var, minbucket=5" sheetId="1" r:id="rId1"/>
    <sheet name="Continuous 7 var, minbucket=40" sheetId="3" r:id="rId2"/>
    <sheet name="Binary 7 var, minbucket=5" sheetId="2" r:id="rId3"/>
    <sheet name="continuous 7, pfs, minbucket=40" sheetId="4" r:id="rId4"/>
    <sheet name="continuous 7, pfs, minbucket=5" sheetId="6" r:id="rId5"/>
    <sheet name="binary 7, pfs, minbucket=4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O22" i="1"/>
  <c r="G16" i="1"/>
  <c r="O31" i="6"/>
  <c r="G31" i="6"/>
  <c r="O23" i="6"/>
  <c r="G23" i="6"/>
  <c r="G15" i="6"/>
  <c r="H20" i="6" s="1"/>
  <c r="G7" i="6"/>
  <c r="O31" i="4"/>
  <c r="O23" i="4"/>
  <c r="E23" i="5"/>
  <c r="D23" i="5"/>
  <c r="F23" i="5"/>
  <c r="C23" i="5"/>
  <c r="G7" i="1"/>
  <c r="G23" i="5"/>
  <c r="G15" i="5"/>
  <c r="G7" i="5"/>
  <c r="G15" i="2"/>
  <c r="I15" i="2" s="1"/>
  <c r="N31" i="2"/>
  <c r="N23" i="3"/>
  <c r="N31" i="3"/>
  <c r="G31" i="3"/>
  <c r="H20" i="4"/>
  <c r="G31" i="4"/>
  <c r="G7" i="4"/>
  <c r="G15" i="4"/>
  <c r="G23" i="4"/>
  <c r="H60" i="3"/>
  <c r="I15" i="3"/>
  <c r="G15" i="3"/>
  <c r="G15" i="1"/>
  <c r="N23" i="2"/>
  <c r="G31" i="2"/>
  <c r="G23" i="2"/>
  <c r="G7" i="2"/>
  <c r="G49" i="3"/>
  <c r="G57" i="3"/>
  <c r="G65" i="3"/>
  <c r="G73" i="3"/>
  <c r="U31" i="3"/>
  <c r="U23" i="3"/>
  <c r="N31" i="1"/>
  <c r="G31" i="1"/>
  <c r="N23" i="1"/>
  <c r="G23" i="3"/>
  <c r="G23" i="1"/>
  <c r="H20" i="5" l="1"/>
</calcChain>
</file>

<file path=xl/sharedStrings.xml><?xml version="1.0" encoding="utf-8"?>
<sst xmlns="http://schemas.openxmlformats.org/spreadsheetml/2006/main" count="537" uniqueCount="25">
  <si>
    <t>train\test</t>
  </si>
  <si>
    <t>MMRF</t>
  </si>
  <si>
    <t>IFM</t>
  </si>
  <si>
    <t>UAMS</t>
  </si>
  <si>
    <t>GAMER</t>
  </si>
  <si>
    <t>ensemble:</t>
  </si>
  <si>
    <t>initial</t>
  </si>
  <si>
    <t>forest:</t>
  </si>
  <si>
    <t>coxph:</t>
  </si>
  <si>
    <t>leaf:</t>
  </si>
  <si>
    <t>model trained on MMRF does better on GAMER</t>
  </si>
  <si>
    <t>model trained on GAMER tend to be worse compared to trees: fewer leaves?</t>
  </si>
  <si>
    <t>model trained on UAMS tends to overfit?</t>
  </si>
  <si>
    <t>rpart ensemble:</t>
  </si>
  <si>
    <t>rpart initial</t>
  </si>
  <si>
    <t>rpart leaf:</t>
  </si>
  <si>
    <t>STreeD ensemble:</t>
  </si>
  <si>
    <t>STreeD initial</t>
  </si>
  <si>
    <t>STreeD leaf:</t>
  </si>
  <si>
    <t>STreeD leaf: max_depth=3 in default so max leaf is 8</t>
  </si>
  <si>
    <t>OST ensemble:</t>
  </si>
  <si>
    <t>OST initial</t>
  </si>
  <si>
    <t>OST leaf:</t>
  </si>
  <si>
    <t>4 year survival landmark:</t>
  </si>
  <si>
    <t>CSV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</si>
</sst>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102627</xdr:colOff>
      <xdr:row>0</xdr:row>
      <xdr:rowOff>30975</xdr:rowOff>
    </xdr:from>
    <xdr:to>
      <xdr:col>12</xdr:col>
      <xdr:colOff>652036</xdr:colOff>
      <xdr:row>15</xdr:row>
      <xdr:rowOff>43675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2AD50-DBA0-E480-E467-47A08588D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603" y="30975"/>
          <a:ext cx="4653677" cy="3032822"/>
        </a:xfrm>
        <a:prstGeom prst="rect">
          <a:avLst/>
        </a:prstGeom>
      </xdr:spPr>
    </xdr:pic>
    <xdr:clientData/>
  </xdr:twoCellAnchor>
  <xdr:twoCellAnchor editAs="oneCell">
    <xdr:from>
      <xdr:col>12</xdr:col>
      <xdr:colOff>653327</xdr:colOff>
      <xdr:row>0</xdr:row>
      <xdr:rowOff>0</xdr:rowOff>
    </xdr:from>
    <xdr:to>
      <xdr:col>18</xdr:col>
      <xdr:colOff>659781</xdr:colOff>
      <xdr:row>15</xdr:row>
      <xdr:rowOff>112441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61773-CB3E-3B85-32C3-C89DCAB69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3571" y="0"/>
          <a:ext cx="4931576" cy="3132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0127-C0FC-7846-A183-9689C14B3BD1}">
  <dimension ref="A1:O42"/>
  <sheetViews>
    <sheetView zoomScale="82" workbookViewId="0">
      <selection activeCell="O23" sqref="O23"/>
    </sheetView>
  </sheetViews>
  <sheetFormatPr baseColWidth="10" defaultRowHeight="16" x14ac:dyDescent="0.2"/>
  <sheetData>
    <row r="1" spans="1:13" x14ac:dyDescent="0.2">
      <c r="A1" t="s">
        <v>7</v>
      </c>
    </row>
    <row r="2" spans="1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M2" s="1"/>
    </row>
    <row r="3" spans="1:13" x14ac:dyDescent="0.2">
      <c r="B3" t="s">
        <v>1</v>
      </c>
      <c r="C3">
        <v>0.89400000000000002</v>
      </c>
      <c r="D3">
        <v>0.63300000000000001</v>
      </c>
      <c r="E3">
        <v>0.629</v>
      </c>
      <c r="F3">
        <v>0.66200000000000003</v>
      </c>
      <c r="M3" s="1"/>
    </row>
    <row r="4" spans="1:13" x14ac:dyDescent="0.2">
      <c r="B4" t="s">
        <v>2</v>
      </c>
      <c r="C4">
        <v>0.64200000000000002</v>
      </c>
      <c r="D4">
        <v>0.92700000000000005</v>
      </c>
      <c r="E4">
        <v>0.61899999999999999</v>
      </c>
      <c r="F4">
        <v>0.68200000000000005</v>
      </c>
      <c r="M4" s="1"/>
    </row>
    <row r="5" spans="1:13" x14ac:dyDescent="0.2">
      <c r="B5" t="s">
        <v>3</v>
      </c>
      <c r="C5">
        <v>0.61299999999999999</v>
      </c>
      <c r="D5">
        <v>0.54200000000000004</v>
      </c>
      <c r="E5">
        <v>0.92100000000000004</v>
      </c>
      <c r="F5">
        <v>0.64</v>
      </c>
      <c r="M5" s="1"/>
    </row>
    <row r="6" spans="1:13" x14ac:dyDescent="0.2">
      <c r="B6" t="s">
        <v>4</v>
      </c>
      <c r="C6">
        <v>0.66900000000000004</v>
      </c>
      <c r="D6">
        <v>0.63</v>
      </c>
      <c r="E6">
        <v>0.66800000000000004</v>
      </c>
      <c r="F6">
        <v>0.90200000000000002</v>
      </c>
      <c r="M6" s="1"/>
    </row>
    <row r="7" spans="1:13" x14ac:dyDescent="0.2">
      <c r="G7">
        <f>AVERAGE(C4:C6,D5:D6,E6,D3:F3,E4:F4,F5)</f>
        <v>0.63574999999999993</v>
      </c>
      <c r="M7" s="1"/>
    </row>
    <row r="9" spans="1:13" x14ac:dyDescent="0.2">
      <c r="A9" t="s">
        <v>8</v>
      </c>
    </row>
    <row r="10" spans="1:13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3" x14ac:dyDescent="0.2">
      <c r="B11" t="s">
        <v>1</v>
      </c>
      <c r="C11">
        <v>0.67300000000000004</v>
      </c>
      <c r="D11">
        <v>0.61699999999999999</v>
      </c>
      <c r="E11">
        <v>0.65400000000000003</v>
      </c>
      <c r="F11">
        <v>0.71499999999999997</v>
      </c>
    </row>
    <row r="12" spans="1:13" x14ac:dyDescent="0.2">
      <c r="B12" t="s">
        <v>2</v>
      </c>
      <c r="C12">
        <v>0.627</v>
      </c>
      <c r="D12">
        <v>0.67800000000000005</v>
      </c>
      <c r="E12">
        <v>0.66600000000000004</v>
      </c>
      <c r="F12">
        <v>0.72399999999999998</v>
      </c>
    </row>
    <row r="13" spans="1:13" x14ac:dyDescent="0.2">
      <c r="B13" t="s">
        <v>3</v>
      </c>
      <c r="C13">
        <v>0.66700000000000004</v>
      </c>
      <c r="D13">
        <v>0.65500000000000003</v>
      </c>
      <c r="E13">
        <v>0.67700000000000005</v>
      </c>
      <c r="F13">
        <v>0.73199999999999998</v>
      </c>
    </row>
    <row r="14" spans="1:13" x14ac:dyDescent="0.2">
      <c r="B14" t="s">
        <v>4</v>
      </c>
      <c r="C14">
        <v>0.64700000000000002</v>
      </c>
      <c r="D14">
        <v>0.67200000000000004</v>
      </c>
      <c r="E14">
        <v>0.67</v>
      </c>
      <c r="F14">
        <v>0.73499999999999999</v>
      </c>
    </row>
    <row r="15" spans="1:13" x14ac:dyDescent="0.2">
      <c r="G15">
        <f>AVERAGE(C12:C14,D13:D14,E14,D11:F11,E12:F12,F13)</f>
        <v>0.67049999999999998</v>
      </c>
    </row>
    <row r="16" spans="1:13" x14ac:dyDescent="0.2">
      <c r="G16">
        <f>(G15-G23)/G15</f>
        <v>9.5824011931394532E-2</v>
      </c>
    </row>
    <row r="17" spans="1:15" x14ac:dyDescent="0.2">
      <c r="A17" t="s">
        <v>13</v>
      </c>
      <c r="C17">
        <v>0.65400000000000003</v>
      </c>
      <c r="D17">
        <v>0.58799999999999997</v>
      </c>
      <c r="E17">
        <v>0.64</v>
      </c>
      <c r="F17">
        <v>0.69299999999999995</v>
      </c>
      <c r="H17" t="s">
        <v>16</v>
      </c>
    </row>
    <row r="18" spans="1:15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</row>
    <row r="19" spans="1:15" x14ac:dyDescent="0.2">
      <c r="B19" t="s">
        <v>1</v>
      </c>
      <c r="C19" s="3">
        <v>0.76500000000000001</v>
      </c>
      <c r="D19">
        <v>0.56899999999999995</v>
      </c>
      <c r="E19">
        <v>0.57099999999999995</v>
      </c>
      <c r="F19">
        <v>0.66100000000000003</v>
      </c>
      <c r="I19" t="s">
        <v>1</v>
      </c>
      <c r="J19">
        <v>0.69799999999999995</v>
      </c>
      <c r="K19">
        <v>0.60799999999999998</v>
      </c>
      <c r="L19">
        <v>0.63900000000000001</v>
      </c>
      <c r="M19" s="3">
        <v>0.71699999999999997</v>
      </c>
    </row>
    <row r="20" spans="1:15" x14ac:dyDescent="0.2">
      <c r="B20" t="s">
        <v>2</v>
      </c>
      <c r="C20">
        <v>0.58399999999999996</v>
      </c>
      <c r="D20" s="3">
        <v>0.82299999999999995</v>
      </c>
      <c r="E20">
        <v>0.59299999999999997</v>
      </c>
      <c r="F20">
        <v>0.64300000000000002</v>
      </c>
      <c r="I20" t="s">
        <v>2</v>
      </c>
      <c r="J20">
        <v>0.60299999999999998</v>
      </c>
      <c r="K20">
        <v>0.69699999999999995</v>
      </c>
      <c r="L20">
        <v>0.56000000000000005</v>
      </c>
      <c r="M20">
        <v>0.623</v>
      </c>
    </row>
    <row r="21" spans="1:15" x14ac:dyDescent="0.2">
      <c r="B21" t="s">
        <v>3</v>
      </c>
      <c r="C21">
        <v>0.57299999999999995</v>
      </c>
      <c r="D21" s="2">
        <v>0.55200000000000005</v>
      </c>
      <c r="E21" s="3">
        <v>0.76</v>
      </c>
      <c r="F21">
        <v>0.58299999999999996</v>
      </c>
      <c r="I21" t="s">
        <v>3</v>
      </c>
      <c r="J21">
        <v>0.59499999999999997</v>
      </c>
      <c r="K21">
        <v>0.59</v>
      </c>
      <c r="L21">
        <v>0.71699999999999997</v>
      </c>
      <c r="M21">
        <v>0.65100000000000002</v>
      </c>
    </row>
    <row r="22" spans="1:15" x14ac:dyDescent="0.2">
      <c r="B22" t="s">
        <v>4</v>
      </c>
      <c r="C22" s="3">
        <v>0.66400000000000003</v>
      </c>
      <c r="D22">
        <v>0.629</v>
      </c>
      <c r="E22">
        <v>0.65300000000000002</v>
      </c>
      <c r="F22" s="3">
        <v>0.752</v>
      </c>
      <c r="I22" t="s">
        <v>4</v>
      </c>
      <c r="J22">
        <v>0.65</v>
      </c>
      <c r="K22">
        <v>0.64600000000000002</v>
      </c>
      <c r="L22">
        <v>0.66100000000000003</v>
      </c>
      <c r="M22">
        <v>0.66600000000000004</v>
      </c>
      <c r="O22">
        <f>(G15-N23)/G15</f>
        <v>6.2515535669897995E-2</v>
      </c>
    </row>
    <row r="23" spans="1:15" x14ac:dyDescent="0.2">
      <c r="G23">
        <f>AVERAGE(C20:C22,D21:D22,E22,D19:F19,E20:F20,F21)</f>
        <v>0.60624999999999996</v>
      </c>
      <c r="N23">
        <f>AVERAGE(J20:J22,K21:K22,L22,K19:M19,L20:M20,M21)</f>
        <v>0.62858333333333338</v>
      </c>
    </row>
    <row r="25" spans="1:15" x14ac:dyDescent="0.2">
      <c r="A25" t="s">
        <v>14</v>
      </c>
      <c r="H25" t="s">
        <v>17</v>
      </c>
    </row>
    <row r="26" spans="1:15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5" x14ac:dyDescent="0.2">
      <c r="B27" t="s">
        <v>1</v>
      </c>
      <c r="C27">
        <v>0.76500000000000001</v>
      </c>
      <c r="D27">
        <v>0.56899999999999995</v>
      </c>
      <c r="E27">
        <v>0.58199999999999996</v>
      </c>
      <c r="F27">
        <v>0.66200000000000003</v>
      </c>
      <c r="I27" t="s">
        <v>1</v>
      </c>
      <c r="J27">
        <v>0.68400000000000005</v>
      </c>
      <c r="K27">
        <v>0.59799999999999998</v>
      </c>
      <c r="L27">
        <v>0.629</v>
      </c>
      <c r="M27">
        <v>0.70699999999999996</v>
      </c>
    </row>
    <row r="28" spans="1:15" x14ac:dyDescent="0.2">
      <c r="B28" t="s">
        <v>2</v>
      </c>
      <c r="C28">
        <v>0.58299999999999996</v>
      </c>
      <c r="D28">
        <v>0.82199999999999995</v>
      </c>
      <c r="E28">
        <v>0.58299999999999996</v>
      </c>
      <c r="F28">
        <v>0.63300000000000001</v>
      </c>
      <c r="I28" t="s">
        <v>2</v>
      </c>
      <c r="J28">
        <v>0.60299999999999998</v>
      </c>
      <c r="K28">
        <v>0.69699999999999995</v>
      </c>
      <c r="L28">
        <v>0.56000000000000005</v>
      </c>
      <c r="M28">
        <v>0.623</v>
      </c>
    </row>
    <row r="29" spans="1:15" x14ac:dyDescent="0.2">
      <c r="B29" t="s">
        <v>3</v>
      </c>
      <c r="C29">
        <v>0.56499999999999995</v>
      </c>
      <c r="D29">
        <v>0.54900000000000004</v>
      </c>
      <c r="E29">
        <v>0.752</v>
      </c>
      <c r="F29">
        <v>0.58099999999999996</v>
      </c>
      <c r="I29" t="s">
        <v>3</v>
      </c>
      <c r="J29">
        <v>0.59899999999999998</v>
      </c>
      <c r="K29">
        <v>0.59299999999999997</v>
      </c>
      <c r="L29">
        <v>0.70599999999999996</v>
      </c>
      <c r="M29">
        <v>0.65200000000000002</v>
      </c>
    </row>
    <row r="30" spans="1:15" x14ac:dyDescent="0.2">
      <c r="B30" t="s">
        <v>4</v>
      </c>
      <c r="C30">
        <v>0.66</v>
      </c>
      <c r="D30">
        <v>0.61599999999999999</v>
      </c>
      <c r="E30">
        <v>0.65</v>
      </c>
      <c r="F30">
        <v>0.74299999999999999</v>
      </c>
      <c r="I30" t="s">
        <v>4</v>
      </c>
      <c r="J30">
        <v>0.65</v>
      </c>
      <c r="K30">
        <v>0.64600000000000002</v>
      </c>
      <c r="L30">
        <v>0.65700000000000003</v>
      </c>
      <c r="M30">
        <v>0.64800000000000002</v>
      </c>
    </row>
    <row r="31" spans="1:15" x14ac:dyDescent="0.2">
      <c r="G31">
        <f>AVERAGE(C28:C30,D29:D30,E30,D27:F27,E28:F28,F29)</f>
        <v>0.60275000000000001</v>
      </c>
      <c r="N31">
        <f>AVERAGE(J28:J30,K29:K30,L30,K27:M27,L28:M28,M29)</f>
        <v>0.62641666666666662</v>
      </c>
    </row>
    <row r="33" spans="1:13" x14ac:dyDescent="0.2">
      <c r="A33" s="1" t="s">
        <v>15</v>
      </c>
      <c r="B33" s="1"/>
      <c r="C33" s="1"/>
      <c r="D33" s="1"/>
      <c r="E33" s="1"/>
      <c r="F33" s="1"/>
      <c r="H33" s="1" t="s">
        <v>19</v>
      </c>
      <c r="I33" s="1"/>
      <c r="J33" s="1"/>
      <c r="K33" s="1"/>
      <c r="L33" s="1"/>
      <c r="M33" s="1"/>
    </row>
    <row r="34" spans="1:13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H34" s="1"/>
      <c r="I34" s="1" t="s">
        <v>0</v>
      </c>
      <c r="J34" s="1" t="s">
        <v>1</v>
      </c>
      <c r="K34" s="1" t="s">
        <v>2</v>
      </c>
      <c r="L34" s="1" t="s">
        <v>3</v>
      </c>
      <c r="M34" s="1" t="s">
        <v>4</v>
      </c>
    </row>
    <row r="35" spans="1:13" x14ac:dyDescent="0.2">
      <c r="A35" s="1"/>
      <c r="B35" s="1" t="s">
        <v>1</v>
      </c>
      <c r="C35" s="1">
        <v>15</v>
      </c>
      <c r="D35" s="1">
        <v>15</v>
      </c>
      <c r="E35" s="1">
        <v>15</v>
      </c>
      <c r="F35" s="1">
        <v>15</v>
      </c>
      <c r="H35" s="1"/>
      <c r="I35" s="1" t="s">
        <v>1</v>
      </c>
      <c r="J35" s="1">
        <v>8</v>
      </c>
      <c r="K35" s="1">
        <v>8</v>
      </c>
      <c r="L35" s="1"/>
      <c r="M35" s="1"/>
    </row>
    <row r="36" spans="1:13" x14ac:dyDescent="0.2">
      <c r="A36" s="1"/>
      <c r="B36" s="1" t="s">
        <v>2</v>
      </c>
      <c r="C36" s="1">
        <v>20</v>
      </c>
      <c r="D36" s="1">
        <v>20</v>
      </c>
      <c r="E36" s="1">
        <v>20</v>
      </c>
      <c r="F36" s="1">
        <v>20</v>
      </c>
      <c r="H36" s="1"/>
      <c r="I36" s="1" t="s">
        <v>2</v>
      </c>
      <c r="J36" s="1">
        <v>8</v>
      </c>
      <c r="K36" s="1"/>
      <c r="L36" s="1"/>
      <c r="M36" s="1">
        <v>8</v>
      </c>
    </row>
    <row r="37" spans="1:13" x14ac:dyDescent="0.2">
      <c r="A37" s="1"/>
      <c r="B37" s="1" t="s">
        <v>3</v>
      </c>
      <c r="C37" s="1">
        <v>14</v>
      </c>
      <c r="D37" s="1">
        <v>14</v>
      </c>
      <c r="E37" s="1">
        <v>14</v>
      </c>
      <c r="F37" s="1">
        <v>14</v>
      </c>
      <c r="H37" s="1"/>
      <c r="I37" s="1" t="s">
        <v>3</v>
      </c>
      <c r="J37" s="1">
        <v>8</v>
      </c>
      <c r="K37" s="1"/>
      <c r="L37" s="1"/>
      <c r="M37" s="1"/>
    </row>
    <row r="38" spans="1:13" x14ac:dyDescent="0.2">
      <c r="A38" s="1"/>
      <c r="B38" s="1" t="s">
        <v>4</v>
      </c>
      <c r="C38" s="1">
        <v>8</v>
      </c>
      <c r="D38" s="1">
        <v>8</v>
      </c>
      <c r="E38" s="1">
        <v>8</v>
      </c>
      <c r="F38" s="1">
        <v>8</v>
      </c>
      <c r="H38" s="1"/>
      <c r="I38" s="1" t="s">
        <v>4</v>
      </c>
      <c r="J38" s="1">
        <v>8</v>
      </c>
      <c r="K38" s="1"/>
      <c r="L38" s="1"/>
      <c r="M38" s="1"/>
    </row>
    <row r="39" spans="1:13" x14ac:dyDescent="0.2">
      <c r="J39" s="1"/>
    </row>
    <row r="41" spans="1:13" x14ac:dyDescent="0.2">
      <c r="A41" t="s">
        <v>10</v>
      </c>
    </row>
    <row r="42" spans="1:13" x14ac:dyDescent="0.2">
      <c r="A4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0333-FA07-3B44-AC7D-E568AD1F2867}">
  <dimension ref="A1:U80"/>
  <sheetViews>
    <sheetView tabSelected="1" zoomScale="87" workbookViewId="0">
      <selection activeCell="N36" sqref="N36"/>
    </sheetView>
  </sheetViews>
  <sheetFormatPr baseColWidth="10" defaultRowHeight="16" x14ac:dyDescent="0.2"/>
  <sheetData>
    <row r="1" spans="1:13" x14ac:dyDescent="0.2">
      <c r="A1" t="s">
        <v>7</v>
      </c>
      <c r="G1" t="s">
        <v>24</v>
      </c>
      <c r="M1" s="1"/>
    </row>
    <row r="2" spans="1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M2" s="1"/>
    </row>
    <row r="3" spans="1:13" x14ac:dyDescent="0.2">
      <c r="B3" t="s">
        <v>1</v>
      </c>
      <c r="C3">
        <v>0.89200000000000002</v>
      </c>
      <c r="D3">
        <v>0.63500000000000001</v>
      </c>
      <c r="E3">
        <v>0.627</v>
      </c>
      <c r="F3">
        <v>0.66300000000000003</v>
      </c>
      <c r="M3" s="1"/>
    </row>
    <row r="4" spans="1:13" x14ac:dyDescent="0.2">
      <c r="B4" t="s">
        <v>2</v>
      </c>
      <c r="C4">
        <v>0.64300000000000002</v>
      </c>
      <c r="D4">
        <v>0.92600000000000005</v>
      </c>
      <c r="E4">
        <v>0.62</v>
      </c>
      <c r="F4">
        <v>0.68200000000000005</v>
      </c>
      <c r="M4" s="1"/>
    </row>
    <row r="5" spans="1:13" x14ac:dyDescent="0.2">
      <c r="B5" t="s">
        <v>3</v>
      </c>
      <c r="C5">
        <v>0.60699999999999998</v>
      </c>
      <c r="D5">
        <v>0.55500000000000005</v>
      </c>
      <c r="E5">
        <v>0.92100000000000004</v>
      </c>
      <c r="F5">
        <v>0.64800000000000002</v>
      </c>
      <c r="M5" s="1"/>
    </row>
    <row r="6" spans="1:13" x14ac:dyDescent="0.2">
      <c r="B6" t="s">
        <v>4</v>
      </c>
      <c r="C6">
        <v>0.67400000000000004</v>
      </c>
      <c r="D6">
        <v>0.63800000000000001</v>
      </c>
      <c r="E6">
        <v>0.66700000000000004</v>
      </c>
      <c r="F6">
        <v>0.90100000000000002</v>
      </c>
      <c r="M6" s="1"/>
    </row>
    <row r="7" spans="1:13" x14ac:dyDescent="0.2">
      <c r="G7" s="5">
        <f>AVERAGE(C4:C6,D5:D6,E6,D3:F3,E4:F4,F5)</f>
        <v>0.63824999999999998</v>
      </c>
    </row>
    <row r="9" spans="1:13" x14ac:dyDescent="0.2">
      <c r="A9" t="s">
        <v>8</v>
      </c>
    </row>
    <row r="10" spans="1:13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3" x14ac:dyDescent="0.2">
      <c r="B11" t="s">
        <v>1</v>
      </c>
      <c r="C11">
        <v>0.67300000000000004</v>
      </c>
      <c r="D11">
        <v>0.61799999999999999</v>
      </c>
      <c r="E11">
        <v>0.65400000000000003</v>
      </c>
      <c r="F11">
        <v>0.71499999999999997</v>
      </c>
    </row>
    <row r="12" spans="1:13" x14ac:dyDescent="0.2">
      <c r="B12" t="s">
        <v>2</v>
      </c>
      <c r="C12">
        <v>0.627</v>
      </c>
      <c r="D12">
        <v>0.67800000000000005</v>
      </c>
      <c r="E12">
        <v>0.66600000000000004</v>
      </c>
      <c r="F12">
        <v>0.72399999999999998</v>
      </c>
    </row>
    <row r="13" spans="1:13" x14ac:dyDescent="0.2">
      <c r="B13" t="s">
        <v>3</v>
      </c>
      <c r="C13">
        <v>0.66700000000000004</v>
      </c>
      <c r="D13">
        <v>0.65500000000000003</v>
      </c>
      <c r="E13">
        <v>0.67700000000000005</v>
      </c>
      <c r="F13">
        <v>0.73199999999999998</v>
      </c>
    </row>
    <row r="14" spans="1:13" x14ac:dyDescent="0.2">
      <c r="B14" t="s">
        <v>4</v>
      </c>
      <c r="C14">
        <v>0.64700000000000002</v>
      </c>
      <c r="D14">
        <v>0.67200000000000004</v>
      </c>
      <c r="E14">
        <v>0.67</v>
      </c>
      <c r="F14">
        <v>0.73499999999999999</v>
      </c>
    </row>
    <row r="15" spans="1:13" x14ac:dyDescent="0.2">
      <c r="G15" s="5">
        <f>AVERAGE(C12:C14,D13:D14,E14,D11:F11,E12:F12,F13)</f>
        <v>0.67058333333333342</v>
      </c>
      <c r="I15">
        <f>(G15-G23)/G15</f>
        <v>5.0453585187026286E-2</v>
      </c>
    </row>
    <row r="17" spans="1:21" x14ac:dyDescent="0.2">
      <c r="A17" t="s">
        <v>13</v>
      </c>
      <c r="C17">
        <v>0.65400000000000003</v>
      </c>
      <c r="D17">
        <v>0.58799999999999997</v>
      </c>
      <c r="E17">
        <v>0.64</v>
      </c>
      <c r="F17">
        <v>0.69299999999999995</v>
      </c>
      <c r="H17" t="s">
        <v>16</v>
      </c>
      <c r="O17" t="s">
        <v>20</v>
      </c>
    </row>
    <row r="18" spans="1:21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  <c r="P18" t="s">
        <v>0</v>
      </c>
      <c r="Q18" t="s">
        <v>1</v>
      </c>
      <c r="R18" t="s">
        <v>2</v>
      </c>
      <c r="S18" t="s">
        <v>3</v>
      </c>
      <c r="T18" t="s">
        <v>4</v>
      </c>
    </row>
    <row r="19" spans="1:21" x14ac:dyDescent="0.2">
      <c r="B19" t="s">
        <v>1</v>
      </c>
      <c r="C19">
        <v>0.68700000000000006</v>
      </c>
      <c r="D19">
        <v>0.55000000000000004</v>
      </c>
      <c r="E19">
        <v>0.621</v>
      </c>
      <c r="F19" s="2">
        <v>0.67200000000000004</v>
      </c>
      <c r="I19" t="s">
        <v>1</v>
      </c>
      <c r="J19">
        <v>0.70099999999999996</v>
      </c>
      <c r="K19">
        <v>0.57299999999999995</v>
      </c>
      <c r="L19">
        <v>0.61599999999999999</v>
      </c>
      <c r="M19">
        <v>0.70499999999999996</v>
      </c>
      <c r="P19" t="s">
        <v>1</v>
      </c>
      <c r="Q19">
        <v>0.73399999999999999</v>
      </c>
      <c r="R19">
        <v>0.63300000000000001</v>
      </c>
      <c r="S19">
        <v>0.61899999999999999</v>
      </c>
      <c r="T19">
        <v>0.65600000000000003</v>
      </c>
    </row>
    <row r="20" spans="1:21" x14ac:dyDescent="0.2">
      <c r="B20" t="s">
        <v>2</v>
      </c>
      <c r="C20" s="3">
        <v>0.629</v>
      </c>
      <c r="D20">
        <v>0.66800000000000004</v>
      </c>
      <c r="E20">
        <v>0.61299999999999999</v>
      </c>
      <c r="F20">
        <v>0.68</v>
      </c>
      <c r="I20" t="s">
        <v>2</v>
      </c>
      <c r="J20">
        <v>0.57099999999999995</v>
      </c>
      <c r="K20">
        <v>0.66700000000000004</v>
      </c>
      <c r="L20">
        <v>0.623</v>
      </c>
      <c r="M20">
        <v>0.68100000000000005</v>
      </c>
      <c r="P20" t="s">
        <v>2</v>
      </c>
      <c r="Q20">
        <v>0.63300000000000001</v>
      </c>
      <c r="R20">
        <v>0.67900000000000005</v>
      </c>
      <c r="S20">
        <v>0.61399999999999999</v>
      </c>
      <c r="T20">
        <v>0.69499999999999995</v>
      </c>
    </row>
    <row r="21" spans="1:21" x14ac:dyDescent="0.2">
      <c r="B21" t="s">
        <v>3</v>
      </c>
      <c r="C21" s="2">
        <v>0.62</v>
      </c>
      <c r="D21" s="2">
        <v>0.60799999999999998</v>
      </c>
      <c r="E21">
        <v>0.68</v>
      </c>
      <c r="F21">
        <v>0.68</v>
      </c>
      <c r="I21" t="s">
        <v>3</v>
      </c>
      <c r="J21">
        <v>0.63900000000000001</v>
      </c>
      <c r="K21">
        <v>0.53900000000000003</v>
      </c>
      <c r="L21">
        <v>0.71199999999999997</v>
      </c>
      <c r="M21">
        <v>0.68700000000000006</v>
      </c>
      <c r="P21" t="s">
        <v>3</v>
      </c>
      <c r="Q21">
        <v>0.58499999999999996</v>
      </c>
      <c r="R21">
        <v>0.53800000000000003</v>
      </c>
      <c r="S21">
        <v>0.63</v>
      </c>
      <c r="T21">
        <v>0.56399999999999995</v>
      </c>
    </row>
    <row r="22" spans="1:21" x14ac:dyDescent="0.2">
      <c r="B22" t="s">
        <v>4</v>
      </c>
      <c r="C22" s="3">
        <v>0.65900000000000003</v>
      </c>
      <c r="D22" s="2">
        <v>0.65100000000000002</v>
      </c>
      <c r="E22">
        <v>0.65800000000000003</v>
      </c>
      <c r="F22">
        <v>0.73799999999999999</v>
      </c>
      <c r="I22" t="s">
        <v>4</v>
      </c>
      <c r="J22">
        <v>0.66100000000000003</v>
      </c>
      <c r="K22">
        <v>0.621</v>
      </c>
      <c r="L22">
        <v>0.64700000000000002</v>
      </c>
      <c r="M22">
        <v>0.61599999999999999</v>
      </c>
      <c r="P22" t="s">
        <v>4</v>
      </c>
      <c r="Q22">
        <v>0.63800000000000001</v>
      </c>
      <c r="R22">
        <v>0.61899999999999999</v>
      </c>
      <c r="S22">
        <v>0.64500000000000002</v>
      </c>
      <c r="T22">
        <v>0.68</v>
      </c>
    </row>
    <row r="23" spans="1:21" x14ac:dyDescent="0.2">
      <c r="G23" s="5">
        <f>AVERAGE(C20:C22,D21:D22,E22,D19:F19,E20:F20,F21)</f>
        <v>0.63675000000000004</v>
      </c>
      <c r="N23" s="5">
        <f>AVERAGE(J20:J22,K21:K22,L22,K19:M19,L20:M20,M21)</f>
        <v>0.63024999999999998</v>
      </c>
      <c r="U23" s="5">
        <f>AVERAGE(Q20:Q22,R21:R22,S22,R19:T19,S20:T20,T21)</f>
        <v>0.61991666666666667</v>
      </c>
    </row>
    <row r="25" spans="1:21" x14ac:dyDescent="0.2">
      <c r="A25" t="s">
        <v>14</v>
      </c>
      <c r="H25" t="s">
        <v>17</v>
      </c>
      <c r="O25" t="s">
        <v>21</v>
      </c>
    </row>
    <row r="26" spans="1:21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7" spans="1:21" x14ac:dyDescent="0.2">
      <c r="B27" t="s">
        <v>1</v>
      </c>
      <c r="C27">
        <v>0.68700000000000006</v>
      </c>
      <c r="D27">
        <v>0.55000000000000004</v>
      </c>
      <c r="E27">
        <v>0.621</v>
      </c>
      <c r="F27">
        <v>0.67200000000000004</v>
      </c>
      <c r="I27" t="s">
        <v>1</v>
      </c>
      <c r="J27">
        <v>0.69799999999999995</v>
      </c>
      <c r="K27">
        <v>0.58299999999999996</v>
      </c>
      <c r="L27">
        <v>0.628</v>
      </c>
      <c r="M27">
        <v>0.72099999999999997</v>
      </c>
      <c r="P27" t="s">
        <v>1</v>
      </c>
      <c r="Q27">
        <v>0.70599999999999996</v>
      </c>
      <c r="R27">
        <v>0.63100000000000001</v>
      </c>
      <c r="S27">
        <v>0.60699999999999998</v>
      </c>
      <c r="T27">
        <v>0.64600000000000002</v>
      </c>
    </row>
    <row r="28" spans="1:21" x14ac:dyDescent="0.2">
      <c r="B28" t="s">
        <v>2</v>
      </c>
      <c r="C28">
        <v>0.629</v>
      </c>
      <c r="D28">
        <v>0.66800000000000004</v>
      </c>
      <c r="E28">
        <v>0.61299999999999999</v>
      </c>
      <c r="F28">
        <v>0.68</v>
      </c>
      <c r="I28" t="s">
        <v>2</v>
      </c>
      <c r="J28">
        <v>0.57099999999999995</v>
      </c>
      <c r="K28">
        <v>0.66700000000000004</v>
      </c>
      <c r="L28">
        <v>0.623</v>
      </c>
      <c r="M28">
        <v>0.68100000000000005</v>
      </c>
      <c r="P28" t="s">
        <v>2</v>
      </c>
      <c r="Q28">
        <v>0.63300000000000001</v>
      </c>
      <c r="R28">
        <v>0.67900000000000005</v>
      </c>
      <c r="S28">
        <v>0.61399999999999999</v>
      </c>
      <c r="T28">
        <v>0.69499999999999995</v>
      </c>
    </row>
    <row r="29" spans="1:21" x14ac:dyDescent="0.2">
      <c r="B29" t="s">
        <v>3</v>
      </c>
      <c r="C29">
        <v>0.62</v>
      </c>
      <c r="D29">
        <v>0.60799999999999998</v>
      </c>
      <c r="E29">
        <v>0.68</v>
      </c>
      <c r="F29">
        <v>0.68</v>
      </c>
      <c r="I29" t="s">
        <v>3</v>
      </c>
      <c r="J29">
        <v>0.61899999999999999</v>
      </c>
      <c r="K29">
        <v>0.57599999999999996</v>
      </c>
      <c r="L29">
        <v>0.69799999999999995</v>
      </c>
      <c r="M29">
        <v>0.68899999999999995</v>
      </c>
      <c r="P29" t="s">
        <v>3</v>
      </c>
      <c r="Q29">
        <v>0.58499999999999996</v>
      </c>
      <c r="R29">
        <v>0.53800000000000003</v>
      </c>
      <c r="S29">
        <v>0.63</v>
      </c>
      <c r="T29">
        <v>0.56399999999999995</v>
      </c>
    </row>
    <row r="30" spans="1:21" x14ac:dyDescent="0.2">
      <c r="B30" t="s">
        <v>4</v>
      </c>
      <c r="C30">
        <v>0.65900000000000003</v>
      </c>
      <c r="D30">
        <v>0.65100000000000002</v>
      </c>
      <c r="E30">
        <v>0.65800000000000003</v>
      </c>
      <c r="F30">
        <v>0.73799999999999999</v>
      </c>
      <c r="I30" t="s">
        <v>4</v>
      </c>
      <c r="J30">
        <v>0.66100000000000003</v>
      </c>
      <c r="K30">
        <v>0.621</v>
      </c>
      <c r="L30">
        <v>0.66</v>
      </c>
      <c r="M30">
        <v>0.70599999999999996</v>
      </c>
      <c r="P30" t="s">
        <v>4</v>
      </c>
      <c r="Q30">
        <v>0.63800000000000001</v>
      </c>
      <c r="R30">
        <v>0.61899999999999999</v>
      </c>
      <c r="S30">
        <v>0.61699999999999999</v>
      </c>
      <c r="T30">
        <v>0.54700000000000004</v>
      </c>
    </row>
    <row r="31" spans="1:21" x14ac:dyDescent="0.2">
      <c r="G31" s="5">
        <f>AVERAGE(C28:C30,D29:D30,E30,D27:F27,E28:F28,F29)</f>
        <v>0.63675000000000004</v>
      </c>
      <c r="N31" s="5">
        <f>AVERAGE(J28:J30,K29:K30,L30,K27:M27,L28:M28,M29)</f>
        <v>0.63608333333333344</v>
      </c>
      <c r="U31" s="5">
        <f>AVERAGE(Q28:Q30,R29:R30,S30,R27:T27,S28:T28,T29)</f>
        <v>0.61558333333333337</v>
      </c>
    </row>
    <row r="32" spans="1:21" x14ac:dyDescent="0.2">
      <c r="A32" s="1" t="s">
        <v>15</v>
      </c>
      <c r="B32" s="1"/>
      <c r="C32" s="1"/>
      <c r="D32" s="1"/>
      <c r="E32" s="1"/>
      <c r="H32" s="1" t="s">
        <v>18</v>
      </c>
      <c r="I32" s="1"/>
      <c r="J32" s="1"/>
      <c r="K32" s="1"/>
      <c r="L32" s="1"/>
      <c r="O32" s="1" t="s">
        <v>22</v>
      </c>
      <c r="P32" s="1"/>
      <c r="Q32" s="1"/>
      <c r="R32" s="1"/>
      <c r="S32" s="1"/>
    </row>
    <row r="33" spans="1:20" x14ac:dyDescent="0.2">
      <c r="A33" s="1"/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H33" s="1"/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  <c r="O33" s="1"/>
      <c r="P33" s="1" t="s">
        <v>0</v>
      </c>
      <c r="Q33" s="1" t="s">
        <v>1</v>
      </c>
      <c r="R33" s="1" t="s">
        <v>2</v>
      </c>
      <c r="S33" s="1" t="s">
        <v>3</v>
      </c>
      <c r="T33" s="1" t="s">
        <v>4</v>
      </c>
    </row>
    <row r="34" spans="1:20" x14ac:dyDescent="0.2">
      <c r="A34" s="1"/>
      <c r="B34" s="1" t="s">
        <v>1</v>
      </c>
      <c r="C34" s="1">
        <v>5</v>
      </c>
      <c r="D34" s="1"/>
      <c r="E34" s="1"/>
      <c r="H34" s="1"/>
      <c r="I34" s="1" t="s">
        <v>1</v>
      </c>
      <c r="J34" s="1">
        <v>8</v>
      </c>
      <c r="K34" s="1"/>
      <c r="L34" s="1"/>
      <c r="O34" s="1"/>
      <c r="P34" s="1" t="s">
        <v>1</v>
      </c>
      <c r="Q34" s="1">
        <v>11</v>
      </c>
      <c r="R34" s="1"/>
      <c r="S34" s="1"/>
    </row>
    <row r="35" spans="1:20" x14ac:dyDescent="0.2">
      <c r="A35" s="1"/>
      <c r="B35" s="1" t="s">
        <v>2</v>
      </c>
      <c r="C35" s="1">
        <v>3</v>
      </c>
      <c r="D35" s="1"/>
      <c r="E35" s="1"/>
      <c r="H35" s="1"/>
      <c r="I35" s="1" t="s">
        <v>2</v>
      </c>
      <c r="J35" s="1">
        <v>5</v>
      </c>
      <c r="K35" s="1"/>
      <c r="L35" s="1"/>
      <c r="O35" s="1"/>
      <c r="P35" s="1" t="s">
        <v>2</v>
      </c>
      <c r="Q35" s="1">
        <v>4</v>
      </c>
      <c r="R35" s="1"/>
      <c r="S35" s="1"/>
    </row>
    <row r="36" spans="1:20" x14ac:dyDescent="0.2">
      <c r="A36" s="1"/>
      <c r="B36" s="1" t="s">
        <v>3</v>
      </c>
      <c r="C36" s="1">
        <v>4</v>
      </c>
      <c r="D36" s="1"/>
      <c r="E36" s="1"/>
      <c r="H36" s="1"/>
      <c r="I36" s="1" t="s">
        <v>3</v>
      </c>
      <c r="J36" s="1">
        <v>8</v>
      </c>
      <c r="K36" s="1"/>
      <c r="L36" s="1"/>
      <c r="O36" s="1"/>
      <c r="P36" s="1" t="s">
        <v>3</v>
      </c>
      <c r="Q36" s="1">
        <v>2</v>
      </c>
      <c r="R36" s="1"/>
      <c r="S36" s="1"/>
    </row>
    <row r="37" spans="1:20" x14ac:dyDescent="0.2">
      <c r="A37" s="1"/>
      <c r="B37" s="1" t="s">
        <v>4</v>
      </c>
      <c r="C37" s="1">
        <v>6</v>
      </c>
      <c r="D37" s="1"/>
      <c r="E37" s="1"/>
      <c r="H37" s="1"/>
      <c r="I37" s="1" t="s">
        <v>4</v>
      </c>
      <c r="J37" s="1">
        <v>7</v>
      </c>
      <c r="K37" s="1"/>
      <c r="L37" s="1"/>
      <c r="O37" s="1"/>
      <c r="P37" s="1" t="s">
        <v>4</v>
      </c>
      <c r="Q37" s="1">
        <v>6</v>
      </c>
      <c r="R37" s="1"/>
      <c r="S37" s="1"/>
    </row>
    <row r="39" spans="1:20" x14ac:dyDescent="0.2">
      <c r="A39" t="s">
        <v>10</v>
      </c>
    </row>
    <row r="40" spans="1:20" x14ac:dyDescent="0.2">
      <c r="A40" t="s">
        <v>11</v>
      </c>
    </row>
    <row r="43" spans="1:20" x14ac:dyDescent="0.2">
      <c r="A43" t="s">
        <v>23</v>
      </c>
    </row>
    <row r="44" spans="1:20" x14ac:dyDescent="0.2">
      <c r="A44" t="s">
        <v>7</v>
      </c>
    </row>
    <row r="45" spans="1:20" x14ac:dyDescent="0.2">
      <c r="B45" t="s">
        <v>0</v>
      </c>
      <c r="C45" t="s">
        <v>1</v>
      </c>
      <c r="D45" t="s">
        <v>2</v>
      </c>
      <c r="E45" t="s">
        <v>3</v>
      </c>
      <c r="F45" t="s">
        <v>4</v>
      </c>
    </row>
    <row r="46" spans="1:20" x14ac:dyDescent="0.2">
      <c r="B46" t="s">
        <v>1</v>
      </c>
      <c r="D46">
        <v>0.66400000000000003</v>
      </c>
      <c r="E46">
        <v>0.625</v>
      </c>
      <c r="F46">
        <v>0.65900000000000003</v>
      </c>
    </row>
    <row r="47" spans="1:20" x14ac:dyDescent="0.2">
      <c r="B47" t="s">
        <v>2</v>
      </c>
      <c r="C47">
        <v>0.66900000000000004</v>
      </c>
      <c r="E47">
        <v>0.63300000000000001</v>
      </c>
      <c r="F47">
        <v>0.70199999999999996</v>
      </c>
    </row>
    <row r="48" spans="1:20" x14ac:dyDescent="0.2">
      <c r="B48" t="s">
        <v>3</v>
      </c>
      <c r="C48">
        <v>0.65700000000000003</v>
      </c>
      <c r="D48">
        <v>0.58299999999999996</v>
      </c>
      <c r="F48">
        <v>0.67800000000000005</v>
      </c>
    </row>
    <row r="49" spans="1:8" x14ac:dyDescent="0.2">
      <c r="B49" t="s">
        <v>4</v>
      </c>
      <c r="C49">
        <v>0.67600000000000005</v>
      </c>
      <c r="D49">
        <v>0.69599999999999995</v>
      </c>
      <c r="E49">
        <v>0.67400000000000004</v>
      </c>
      <c r="G49">
        <f>AVERAGE(C46:F49)</f>
        <v>0.65966666666666673</v>
      </c>
    </row>
    <row r="52" spans="1:8" x14ac:dyDescent="0.2">
      <c r="A52" t="s">
        <v>8</v>
      </c>
    </row>
    <row r="53" spans="1:8" x14ac:dyDescent="0.2">
      <c r="B53" t="s">
        <v>0</v>
      </c>
      <c r="C53" t="s">
        <v>1</v>
      </c>
      <c r="D53" t="s">
        <v>2</v>
      </c>
      <c r="E53" t="s">
        <v>3</v>
      </c>
      <c r="F53" t="s">
        <v>4</v>
      </c>
    </row>
    <row r="54" spans="1:8" x14ac:dyDescent="0.2">
      <c r="B54" t="s">
        <v>1</v>
      </c>
      <c r="D54">
        <v>0.67100000000000004</v>
      </c>
      <c r="E54">
        <v>0.66300000000000003</v>
      </c>
      <c r="F54">
        <v>0.75700000000000001</v>
      </c>
    </row>
    <row r="55" spans="1:8" x14ac:dyDescent="0.2">
      <c r="B55" t="s">
        <v>2</v>
      </c>
      <c r="C55">
        <v>0.64100000000000001</v>
      </c>
      <c r="E55">
        <v>0.67400000000000004</v>
      </c>
      <c r="F55">
        <v>0.746</v>
      </c>
    </row>
    <row r="56" spans="1:8" x14ac:dyDescent="0.2">
      <c r="B56" t="s">
        <v>3</v>
      </c>
      <c r="C56">
        <v>0.67500000000000004</v>
      </c>
      <c r="D56">
        <v>0.69799999999999995</v>
      </c>
      <c r="F56">
        <v>0.76600000000000001</v>
      </c>
    </row>
    <row r="57" spans="1:8" x14ac:dyDescent="0.2">
      <c r="B57" t="s">
        <v>4</v>
      </c>
      <c r="C57">
        <v>0.65800000000000003</v>
      </c>
      <c r="D57">
        <v>0.71499999999999997</v>
      </c>
      <c r="E57">
        <v>0.67600000000000005</v>
      </c>
      <c r="G57">
        <f>AVERAGE(C54:F57)</f>
        <v>0.69499999999999995</v>
      </c>
    </row>
    <row r="60" spans="1:8" x14ac:dyDescent="0.2">
      <c r="A60" t="s">
        <v>13</v>
      </c>
      <c r="H60">
        <f>(G57-G65)/G57</f>
        <v>5.455635491606705E-2</v>
      </c>
    </row>
    <row r="61" spans="1:8" x14ac:dyDescent="0.2">
      <c r="B61" t="s">
        <v>0</v>
      </c>
      <c r="C61" t="s">
        <v>1</v>
      </c>
      <c r="D61" t="s">
        <v>2</v>
      </c>
      <c r="E61" t="s">
        <v>3</v>
      </c>
      <c r="F61" t="s">
        <v>4</v>
      </c>
    </row>
    <row r="62" spans="1:8" x14ac:dyDescent="0.2">
      <c r="B62" t="s">
        <v>1</v>
      </c>
      <c r="D62">
        <v>0.60499999999999998</v>
      </c>
      <c r="E62">
        <v>0.63300000000000001</v>
      </c>
      <c r="F62">
        <v>0.69299999999999995</v>
      </c>
    </row>
    <row r="63" spans="1:8" x14ac:dyDescent="0.2">
      <c r="B63" t="s">
        <v>2</v>
      </c>
      <c r="C63">
        <v>0.63500000000000001</v>
      </c>
      <c r="E63">
        <v>0.61299999999999999</v>
      </c>
      <c r="F63">
        <v>0.69799999999999995</v>
      </c>
    </row>
    <row r="64" spans="1:8" x14ac:dyDescent="0.2">
      <c r="B64" t="s">
        <v>3</v>
      </c>
      <c r="C64">
        <v>0.63700000000000001</v>
      </c>
      <c r="D64">
        <v>0.64200000000000002</v>
      </c>
      <c r="F64">
        <v>0.70599999999999996</v>
      </c>
    </row>
    <row r="65" spans="1:7" x14ac:dyDescent="0.2">
      <c r="B65" t="s">
        <v>4</v>
      </c>
      <c r="C65">
        <v>0.65900000000000003</v>
      </c>
      <c r="D65">
        <v>0.69499999999999995</v>
      </c>
      <c r="E65">
        <v>0.66900000000000004</v>
      </c>
      <c r="G65">
        <f>AVERAGE(C62:F65)</f>
        <v>0.65708333333333335</v>
      </c>
    </row>
    <row r="68" spans="1:7" x14ac:dyDescent="0.2">
      <c r="A68" t="s">
        <v>14</v>
      </c>
    </row>
    <row r="69" spans="1:7" x14ac:dyDescent="0.2">
      <c r="B69" t="s">
        <v>0</v>
      </c>
      <c r="C69" t="s">
        <v>1</v>
      </c>
      <c r="D69" t="s">
        <v>2</v>
      </c>
      <c r="E69" t="s">
        <v>3</v>
      </c>
      <c r="F69" t="s">
        <v>4</v>
      </c>
    </row>
    <row r="70" spans="1:7" x14ac:dyDescent="0.2">
      <c r="B70" t="s">
        <v>1</v>
      </c>
      <c r="D70">
        <v>0.60499999999999998</v>
      </c>
      <c r="E70">
        <v>0.63300000000000001</v>
      </c>
      <c r="F70">
        <v>0.69299999999999995</v>
      </c>
    </row>
    <row r="71" spans="1:7" x14ac:dyDescent="0.2">
      <c r="B71" t="s">
        <v>2</v>
      </c>
      <c r="C71">
        <v>0.63500000000000001</v>
      </c>
      <c r="E71">
        <v>0.61299999999999999</v>
      </c>
      <c r="F71">
        <v>0.69799999999999995</v>
      </c>
    </row>
    <row r="72" spans="1:7" x14ac:dyDescent="0.2">
      <c r="B72" t="s">
        <v>3</v>
      </c>
      <c r="C72">
        <v>0.63700000000000001</v>
      </c>
      <c r="D72">
        <v>0.64200000000000002</v>
      </c>
      <c r="F72">
        <v>0.70599999999999996</v>
      </c>
    </row>
    <row r="73" spans="1:7" x14ac:dyDescent="0.2">
      <c r="B73" t="s">
        <v>4</v>
      </c>
      <c r="C73">
        <v>0.65900000000000003</v>
      </c>
      <c r="D73">
        <v>0.69499999999999995</v>
      </c>
      <c r="E73">
        <v>0.66900000000000004</v>
      </c>
      <c r="G73">
        <f>AVERAGE(C70:F73)</f>
        <v>0.65708333333333335</v>
      </c>
    </row>
    <row r="75" spans="1:7" x14ac:dyDescent="0.2">
      <c r="A75" s="1" t="s">
        <v>15</v>
      </c>
      <c r="B75" s="1"/>
      <c r="C75" s="1"/>
      <c r="D75" s="1"/>
      <c r="E75" s="1"/>
    </row>
    <row r="76" spans="1:7" x14ac:dyDescent="0.2">
      <c r="A76" s="1"/>
      <c r="B76" s="1" t="s">
        <v>0</v>
      </c>
      <c r="C76" s="1" t="s">
        <v>1</v>
      </c>
      <c r="D76" s="1" t="s">
        <v>2</v>
      </c>
      <c r="E76" s="1" t="s">
        <v>3</v>
      </c>
      <c r="F76" s="1" t="s">
        <v>4</v>
      </c>
    </row>
    <row r="77" spans="1:7" x14ac:dyDescent="0.2">
      <c r="A77" s="1"/>
      <c r="B77" s="1" t="s">
        <v>1</v>
      </c>
      <c r="C77" s="1"/>
      <c r="D77" s="1">
        <v>5</v>
      </c>
      <c r="E77" s="1"/>
    </row>
    <row r="78" spans="1:7" x14ac:dyDescent="0.2">
      <c r="A78" s="1"/>
      <c r="B78" s="1" t="s">
        <v>2</v>
      </c>
      <c r="C78" s="1"/>
      <c r="D78" s="1">
        <v>3</v>
      </c>
      <c r="E78" s="1"/>
    </row>
    <row r="79" spans="1:7" x14ac:dyDescent="0.2">
      <c r="A79" s="1"/>
      <c r="B79" s="1" t="s">
        <v>3</v>
      </c>
      <c r="C79" s="1"/>
      <c r="D79" s="1">
        <v>4</v>
      </c>
      <c r="E79" s="1"/>
    </row>
    <row r="80" spans="1:7" x14ac:dyDescent="0.2">
      <c r="A80" s="1"/>
      <c r="B80" s="1" t="s">
        <v>4</v>
      </c>
      <c r="C80" s="1"/>
      <c r="D80" s="1">
        <v>6</v>
      </c>
      <c r="E8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AB90-1E03-4347-8143-363F4754A3D5}">
  <dimension ref="A1:N40"/>
  <sheetViews>
    <sheetView zoomScale="75" workbookViewId="0">
      <selection activeCell="H17" sqref="H17:N37"/>
    </sheetView>
  </sheetViews>
  <sheetFormatPr baseColWidth="10" defaultRowHeight="16" x14ac:dyDescent="0.2"/>
  <sheetData>
    <row r="1" spans="1:9" x14ac:dyDescent="0.2">
      <c r="A1" t="s">
        <v>7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9" x14ac:dyDescent="0.2">
      <c r="B3" t="s">
        <v>1</v>
      </c>
      <c r="C3">
        <v>0.67500000000000004</v>
      </c>
      <c r="D3">
        <v>0.57899999999999996</v>
      </c>
      <c r="E3">
        <v>0.61199999999999999</v>
      </c>
      <c r="F3">
        <v>0.63800000000000001</v>
      </c>
    </row>
    <row r="4" spans="1:9" x14ac:dyDescent="0.2">
      <c r="B4" t="s">
        <v>2</v>
      </c>
      <c r="C4">
        <v>0.623</v>
      </c>
      <c r="D4">
        <v>0.66500000000000004</v>
      </c>
      <c r="E4">
        <v>0.6</v>
      </c>
      <c r="F4">
        <v>0.63700000000000001</v>
      </c>
    </row>
    <row r="5" spans="1:9" x14ac:dyDescent="0.2">
      <c r="B5" t="s">
        <v>3</v>
      </c>
      <c r="C5">
        <v>0.60899999999999999</v>
      </c>
      <c r="D5">
        <v>0.55200000000000005</v>
      </c>
      <c r="E5">
        <v>0.67200000000000004</v>
      </c>
      <c r="F5">
        <v>0.58099999999999996</v>
      </c>
    </row>
    <row r="6" spans="1:9" x14ac:dyDescent="0.2">
      <c r="B6" t="s">
        <v>4</v>
      </c>
      <c r="C6">
        <v>0.63200000000000001</v>
      </c>
      <c r="D6">
        <v>0.61099999999999999</v>
      </c>
      <c r="E6">
        <v>0.60499999999999998</v>
      </c>
      <c r="F6">
        <v>0.59899999999999998</v>
      </c>
    </row>
    <row r="7" spans="1:9" x14ac:dyDescent="0.2">
      <c r="G7">
        <f>AVERAGE(C4:C6,D5:D6,E6,D3:F3,E4:F4,F5)</f>
        <v>0.60658333333333336</v>
      </c>
    </row>
    <row r="9" spans="1:9" x14ac:dyDescent="0.2">
      <c r="A9" t="s">
        <v>8</v>
      </c>
    </row>
    <row r="10" spans="1:9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9" x14ac:dyDescent="0.2">
      <c r="B11" t="s">
        <v>1</v>
      </c>
      <c r="C11">
        <v>0.66200000000000003</v>
      </c>
      <c r="D11">
        <v>0.56999999999999995</v>
      </c>
      <c r="E11">
        <v>0.65200000000000002</v>
      </c>
      <c r="F11">
        <v>0.66300000000000003</v>
      </c>
    </row>
    <row r="12" spans="1:9" x14ac:dyDescent="0.2">
      <c r="B12" t="s">
        <v>2</v>
      </c>
      <c r="C12">
        <v>0.63300000000000001</v>
      </c>
      <c r="D12">
        <v>0.621</v>
      </c>
      <c r="E12">
        <v>0.64500000000000002</v>
      </c>
      <c r="F12">
        <v>0.67800000000000005</v>
      </c>
    </row>
    <row r="13" spans="1:9" x14ac:dyDescent="0.2">
      <c r="B13" t="s">
        <v>3</v>
      </c>
      <c r="C13">
        <v>0.63700000000000001</v>
      </c>
      <c r="D13">
        <v>0.57399999999999995</v>
      </c>
      <c r="E13">
        <v>0.67200000000000004</v>
      </c>
      <c r="F13">
        <v>0.65800000000000003</v>
      </c>
    </row>
    <row r="14" spans="1:9" x14ac:dyDescent="0.2">
      <c r="B14" t="s">
        <v>4</v>
      </c>
      <c r="C14">
        <v>0.65700000000000003</v>
      </c>
      <c r="D14">
        <v>0.61099999999999999</v>
      </c>
      <c r="E14">
        <v>0.64800000000000002</v>
      </c>
      <c r="F14">
        <v>0.67800000000000005</v>
      </c>
    </row>
    <row r="15" spans="1:9" x14ac:dyDescent="0.2">
      <c r="G15">
        <f>AVERAGE(C12:C14,D13:D14,E14,D11:F11,E12:F12,F13)</f>
        <v>0.63550000000000006</v>
      </c>
      <c r="I15">
        <f>(G15-N23)/G15</f>
        <v>4.1174927878311222E-2</v>
      </c>
    </row>
    <row r="17" spans="1:14" x14ac:dyDescent="0.2">
      <c r="A17" t="s">
        <v>5</v>
      </c>
      <c r="H17" t="s">
        <v>16</v>
      </c>
    </row>
    <row r="18" spans="1:14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</row>
    <row r="19" spans="1:14" x14ac:dyDescent="0.2">
      <c r="B19" t="s">
        <v>1</v>
      </c>
      <c r="D19">
        <v>0.52400000000000002</v>
      </c>
      <c r="E19">
        <v>0.60099999999999998</v>
      </c>
      <c r="F19">
        <v>0.61699999999999999</v>
      </c>
      <c r="I19" t="s">
        <v>1</v>
      </c>
      <c r="J19">
        <v>0.65800000000000003</v>
      </c>
      <c r="K19" s="3">
        <v>0.57699999999999996</v>
      </c>
      <c r="L19" s="2">
        <v>0.64100000000000001</v>
      </c>
      <c r="M19" s="2">
        <v>0.65400000000000003</v>
      </c>
    </row>
    <row r="20" spans="1:14" x14ac:dyDescent="0.2">
      <c r="B20" t="s">
        <v>2</v>
      </c>
      <c r="C20">
        <v>0.58699999999999997</v>
      </c>
      <c r="E20" s="2">
        <v>0.61099999999999999</v>
      </c>
      <c r="F20">
        <v>0.58199999999999996</v>
      </c>
      <c r="I20" t="s">
        <v>2</v>
      </c>
      <c r="J20">
        <v>0.61199999999999999</v>
      </c>
      <c r="K20">
        <v>0.63200000000000001</v>
      </c>
      <c r="L20">
        <v>0.59</v>
      </c>
      <c r="M20">
        <v>0.59499999999999997</v>
      </c>
    </row>
    <row r="21" spans="1:14" x14ac:dyDescent="0.2">
      <c r="B21" t="s">
        <v>3</v>
      </c>
      <c r="C21" s="2">
        <v>0.61699999999999999</v>
      </c>
      <c r="D21" s="3">
        <v>0.58099999999999996</v>
      </c>
      <c r="F21" s="2">
        <v>0.63300000000000001</v>
      </c>
      <c r="I21" t="s">
        <v>3</v>
      </c>
      <c r="J21">
        <v>0.59499999999999997</v>
      </c>
      <c r="K21" s="2">
        <v>0.56899999999999995</v>
      </c>
      <c r="L21">
        <v>0.67200000000000004</v>
      </c>
      <c r="M21" s="2">
        <v>0.61099999999999999</v>
      </c>
    </row>
    <row r="22" spans="1:14" x14ac:dyDescent="0.2">
      <c r="B22" t="s">
        <v>4</v>
      </c>
      <c r="C22">
        <v>0.625</v>
      </c>
      <c r="D22">
        <v>0.60099999999999998</v>
      </c>
      <c r="E22" s="2">
        <v>0.63600000000000001</v>
      </c>
      <c r="I22" t="s">
        <v>4</v>
      </c>
      <c r="J22" s="2">
        <v>0.64900000000000002</v>
      </c>
      <c r="K22">
        <v>0.58899999999999997</v>
      </c>
      <c r="L22" s="2">
        <v>0.63</v>
      </c>
      <c r="M22">
        <v>0.62</v>
      </c>
    </row>
    <row r="23" spans="1:14" x14ac:dyDescent="0.2">
      <c r="G23">
        <f>AVERAGE(C19:F22)</f>
        <v>0.60124999999999995</v>
      </c>
      <c r="N23">
        <f>AVERAGE(J20:J22,K21:K22,L22,K19:M19,L20:M20,M21)</f>
        <v>0.60933333333333328</v>
      </c>
    </row>
    <row r="25" spans="1:14" x14ac:dyDescent="0.2">
      <c r="A25" t="s">
        <v>6</v>
      </c>
      <c r="H25" t="s">
        <v>17</v>
      </c>
    </row>
    <row r="26" spans="1:14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4" x14ac:dyDescent="0.2">
      <c r="B27" t="s">
        <v>1</v>
      </c>
      <c r="D27">
        <v>0.52400000000000002</v>
      </c>
      <c r="E27">
        <v>0.60099999999999998</v>
      </c>
      <c r="F27">
        <v>0.61699999999999999</v>
      </c>
      <c r="I27" t="s">
        <v>1</v>
      </c>
      <c r="J27">
        <v>0.65800000000000003</v>
      </c>
      <c r="K27">
        <v>0.57699999999999996</v>
      </c>
      <c r="L27">
        <v>0.64100000000000001</v>
      </c>
      <c r="M27">
        <v>0.65400000000000003</v>
      </c>
    </row>
    <row r="28" spans="1:14" x14ac:dyDescent="0.2">
      <c r="B28" t="s">
        <v>2</v>
      </c>
      <c r="C28">
        <v>0.58699999999999997</v>
      </c>
      <c r="E28">
        <v>0.61099999999999999</v>
      </c>
      <c r="F28">
        <v>0.58199999999999996</v>
      </c>
      <c r="I28" t="s">
        <v>2</v>
      </c>
      <c r="J28">
        <v>0.61099999999999999</v>
      </c>
      <c r="K28">
        <v>0.63300000000000001</v>
      </c>
      <c r="L28">
        <v>0.59</v>
      </c>
      <c r="M28">
        <v>0.59499999999999997</v>
      </c>
    </row>
    <row r="29" spans="1:14" x14ac:dyDescent="0.2">
      <c r="B29" t="s">
        <v>3</v>
      </c>
      <c r="C29">
        <v>0.61699999999999999</v>
      </c>
      <c r="D29">
        <v>0.58099999999999996</v>
      </c>
      <c r="F29">
        <v>0.63300000000000001</v>
      </c>
      <c r="I29" t="s">
        <v>3</v>
      </c>
      <c r="J29">
        <v>0.59499999999999997</v>
      </c>
      <c r="K29">
        <v>0.56899999999999995</v>
      </c>
      <c r="L29">
        <v>0.67200000000000004</v>
      </c>
      <c r="M29">
        <v>0.61099999999999999</v>
      </c>
    </row>
    <row r="30" spans="1:14" x14ac:dyDescent="0.2">
      <c r="B30" t="s">
        <v>4</v>
      </c>
      <c r="C30">
        <v>0.625</v>
      </c>
      <c r="D30">
        <v>0.60099999999999998</v>
      </c>
      <c r="E30">
        <v>0.63600000000000001</v>
      </c>
      <c r="I30" t="s">
        <v>4</v>
      </c>
      <c r="J30">
        <v>0.64500000000000002</v>
      </c>
      <c r="K30">
        <v>0.58799999999999997</v>
      </c>
      <c r="L30">
        <v>0.59899999999999998</v>
      </c>
      <c r="M30">
        <v>0.58899999999999997</v>
      </c>
    </row>
    <row r="31" spans="1:14" x14ac:dyDescent="0.2">
      <c r="G31">
        <f>AVERAGE(C27:F30)</f>
        <v>0.60124999999999995</v>
      </c>
      <c r="N31">
        <f>AVERAGE(J28:J30,K29:K30,L30,K27:M27,L28:M28,M29)</f>
        <v>0.60624999999999996</v>
      </c>
    </row>
    <row r="32" spans="1:14" x14ac:dyDescent="0.2">
      <c r="H32" s="1" t="s">
        <v>18</v>
      </c>
      <c r="I32" s="1"/>
      <c r="J32" s="1"/>
      <c r="K32" s="1"/>
      <c r="L32" s="1"/>
    </row>
    <row r="33" spans="1:13" x14ac:dyDescent="0.2">
      <c r="A33" s="1" t="s">
        <v>9</v>
      </c>
      <c r="B33" s="1"/>
      <c r="C33" s="1"/>
      <c r="D33" s="1"/>
      <c r="E33" s="1"/>
      <c r="F33" s="1"/>
      <c r="H33" s="1"/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</row>
    <row r="34" spans="1:13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H34" s="1"/>
      <c r="I34" s="1" t="s">
        <v>1</v>
      </c>
      <c r="J34" s="1">
        <v>8</v>
      </c>
      <c r="K34" s="1"/>
      <c r="L34" s="1"/>
    </row>
    <row r="35" spans="1:13" x14ac:dyDescent="0.2">
      <c r="A35" s="1"/>
      <c r="B35" s="1" t="s">
        <v>1</v>
      </c>
      <c r="C35" s="1"/>
      <c r="D35" s="1">
        <v>3</v>
      </c>
      <c r="E35" s="1"/>
      <c r="F35" s="1"/>
      <c r="H35" s="1"/>
      <c r="I35" s="1" t="s">
        <v>2</v>
      </c>
      <c r="J35" s="1">
        <v>8</v>
      </c>
      <c r="K35" s="1"/>
      <c r="L35" s="1"/>
    </row>
    <row r="36" spans="1:13" x14ac:dyDescent="0.2">
      <c r="A36" s="1"/>
      <c r="B36" s="1" t="s">
        <v>2</v>
      </c>
      <c r="C36" s="1">
        <v>4</v>
      </c>
      <c r="D36" s="1"/>
      <c r="E36" s="1"/>
      <c r="F36" s="1"/>
      <c r="H36" s="1"/>
      <c r="I36" s="1" t="s">
        <v>3</v>
      </c>
      <c r="J36" s="1">
        <v>8</v>
      </c>
      <c r="K36" s="1"/>
      <c r="L36" s="1"/>
    </row>
    <row r="37" spans="1:13" x14ac:dyDescent="0.2">
      <c r="A37" s="1"/>
      <c r="B37" s="1" t="s">
        <v>3</v>
      </c>
      <c r="C37" s="1">
        <v>3</v>
      </c>
      <c r="D37" s="1"/>
      <c r="E37" s="1"/>
      <c r="F37" s="1"/>
      <c r="H37" s="1"/>
      <c r="I37" s="1" t="s">
        <v>4</v>
      </c>
      <c r="J37" s="1">
        <v>8</v>
      </c>
      <c r="K37" s="1"/>
      <c r="L37" s="1"/>
    </row>
    <row r="38" spans="1:13" x14ac:dyDescent="0.2">
      <c r="A38" s="1"/>
      <c r="B38" s="1" t="s">
        <v>4</v>
      </c>
      <c r="C38" s="1">
        <v>3</v>
      </c>
      <c r="D38" s="1"/>
      <c r="E38" s="1"/>
      <c r="F38" s="1"/>
    </row>
    <row r="40" spans="1:13" x14ac:dyDescent="0.2">
      <c r="A40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EC95-6274-5A43-B9DE-83792FA52552}">
  <dimension ref="A1:O38"/>
  <sheetViews>
    <sheetView zoomScale="84" workbookViewId="0">
      <selection activeCell="E33" sqref="E33"/>
    </sheetView>
  </sheetViews>
  <sheetFormatPr baseColWidth="10" defaultRowHeight="16" x14ac:dyDescent="0.2"/>
  <sheetData>
    <row r="1" spans="1:7" x14ac:dyDescent="0.2">
      <c r="A1" t="s">
        <v>7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 x14ac:dyDescent="0.2">
      <c r="B3" t="s">
        <v>1</v>
      </c>
      <c r="D3">
        <v>0.55500000000000005</v>
      </c>
      <c r="E3">
        <v>0.63100000000000001</v>
      </c>
      <c r="F3">
        <v>0.58899999999999997</v>
      </c>
    </row>
    <row r="4" spans="1:7" x14ac:dyDescent="0.2">
      <c r="B4" t="s">
        <v>2</v>
      </c>
      <c r="C4">
        <v>0.57199999999999995</v>
      </c>
      <c r="E4">
        <v>0.59399999999999997</v>
      </c>
      <c r="F4">
        <v>0.54500000000000004</v>
      </c>
    </row>
    <row r="5" spans="1:7" x14ac:dyDescent="0.2">
      <c r="B5" t="s">
        <v>3</v>
      </c>
      <c r="C5">
        <v>0.57899999999999996</v>
      </c>
      <c r="D5">
        <v>0.56899999999999995</v>
      </c>
      <c r="F5">
        <v>0.56999999999999995</v>
      </c>
    </row>
    <row r="6" spans="1:7" x14ac:dyDescent="0.2">
      <c r="B6" t="s">
        <v>4</v>
      </c>
      <c r="C6">
        <v>0.58099999999999996</v>
      </c>
      <c r="D6">
        <v>0.52600000000000002</v>
      </c>
      <c r="E6">
        <v>0.66600000000000004</v>
      </c>
    </row>
    <row r="7" spans="1:7" x14ac:dyDescent="0.2">
      <c r="G7">
        <f>AVERAGE(C3:F6)</f>
        <v>0.58141666666666669</v>
      </c>
    </row>
    <row r="9" spans="1:7" x14ac:dyDescent="0.2">
      <c r="A9" t="s">
        <v>8</v>
      </c>
    </row>
    <row r="10" spans="1:7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7" x14ac:dyDescent="0.2">
      <c r="B11" t="s">
        <v>1</v>
      </c>
      <c r="D11">
        <v>0.55200000000000005</v>
      </c>
      <c r="E11">
        <v>0.67300000000000004</v>
      </c>
      <c r="F11">
        <v>0.627</v>
      </c>
    </row>
    <row r="12" spans="1:7" x14ac:dyDescent="0.2">
      <c r="B12" t="s">
        <v>2</v>
      </c>
      <c r="C12">
        <v>0.58699999999999997</v>
      </c>
      <c r="E12">
        <v>0.65100000000000002</v>
      </c>
      <c r="F12">
        <v>0.60399999999999998</v>
      </c>
    </row>
    <row r="13" spans="1:7" x14ac:dyDescent="0.2">
      <c r="B13" t="s">
        <v>3</v>
      </c>
      <c r="C13">
        <v>0.58399999999999996</v>
      </c>
      <c r="D13">
        <v>0.57699999999999996</v>
      </c>
      <c r="F13">
        <v>0.59099999999999997</v>
      </c>
    </row>
    <row r="14" spans="1:7" x14ac:dyDescent="0.2">
      <c r="B14" t="s">
        <v>4</v>
      </c>
      <c r="C14">
        <v>0.61699999999999999</v>
      </c>
      <c r="D14">
        <v>0.56499999999999995</v>
      </c>
      <c r="E14">
        <v>0.67500000000000004</v>
      </c>
    </row>
    <row r="15" spans="1:7" x14ac:dyDescent="0.2">
      <c r="G15">
        <f>AVERAGE(C11:F14)</f>
        <v>0.60858333333333337</v>
      </c>
    </row>
    <row r="17" spans="1:15" x14ac:dyDescent="0.2">
      <c r="A17" t="s">
        <v>13</v>
      </c>
      <c r="C17">
        <v>0.61099999999999999</v>
      </c>
      <c r="D17">
        <v>0.53200000000000003</v>
      </c>
      <c r="E17">
        <v>0.63700000000000001</v>
      </c>
      <c r="F17">
        <v>0.61199999999999999</v>
      </c>
      <c r="I17" t="s">
        <v>16</v>
      </c>
    </row>
    <row r="18" spans="1:15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J18" t="s">
        <v>0</v>
      </c>
      <c r="K18" t="s">
        <v>1</v>
      </c>
      <c r="L18" t="s">
        <v>2</v>
      </c>
      <c r="M18" t="s">
        <v>3</v>
      </c>
      <c r="N18" t="s">
        <v>4</v>
      </c>
    </row>
    <row r="19" spans="1:15" x14ac:dyDescent="0.2">
      <c r="B19" t="s">
        <v>1</v>
      </c>
      <c r="C19" s="4"/>
      <c r="D19" s="4">
        <v>0.52300000000000002</v>
      </c>
      <c r="E19" s="4">
        <v>0.63100000000000001</v>
      </c>
      <c r="F19" s="4">
        <v>0.59399999999999997</v>
      </c>
      <c r="J19" t="s">
        <v>1</v>
      </c>
      <c r="K19" s="4"/>
      <c r="L19" s="4">
        <v>0.52900000000000003</v>
      </c>
      <c r="M19" s="4">
        <v>0.61899999999999999</v>
      </c>
      <c r="N19" s="4">
        <v>0.55800000000000005</v>
      </c>
    </row>
    <row r="20" spans="1:15" x14ac:dyDescent="0.2">
      <c r="B20" t="s">
        <v>2</v>
      </c>
      <c r="C20" s="3">
        <v>0.58899999999999997</v>
      </c>
      <c r="D20" s="4"/>
      <c r="E20" s="4">
        <v>0.64300000000000002</v>
      </c>
      <c r="F20" s="4">
        <v>0.55100000000000005</v>
      </c>
      <c r="H20">
        <f>(G15-G23)/G15</f>
        <v>2.5742845405997618E-2</v>
      </c>
      <c r="J20" t="s">
        <v>2</v>
      </c>
      <c r="K20" s="4">
        <v>0.54900000000000004</v>
      </c>
      <c r="L20" s="4"/>
      <c r="M20" s="4">
        <v>0.61599999999999999</v>
      </c>
      <c r="N20" s="4">
        <v>0.54600000000000004</v>
      </c>
    </row>
    <row r="21" spans="1:15" x14ac:dyDescent="0.2">
      <c r="B21" t="s">
        <v>3</v>
      </c>
      <c r="C21" s="3">
        <v>0.59299999999999997</v>
      </c>
      <c r="D21" s="4">
        <v>0.55400000000000005</v>
      </c>
      <c r="E21" s="4"/>
      <c r="F21" s="3">
        <v>0.60499999999999998</v>
      </c>
      <c r="J21" t="s">
        <v>3</v>
      </c>
      <c r="K21" s="4">
        <v>0.53700000000000003</v>
      </c>
      <c r="L21" s="4">
        <v>0.502</v>
      </c>
      <c r="M21" s="4"/>
      <c r="N21" s="4">
        <v>0.53700000000000003</v>
      </c>
    </row>
    <row r="22" spans="1:15" x14ac:dyDescent="0.2">
      <c r="B22" t="s">
        <v>4</v>
      </c>
      <c r="C22" s="4">
        <v>0.59899999999999998</v>
      </c>
      <c r="D22" s="3">
        <v>0.57499999999999996</v>
      </c>
      <c r="E22" s="4">
        <v>0.65800000000000003</v>
      </c>
      <c r="F22" s="4"/>
      <c r="J22" t="s">
        <v>4</v>
      </c>
      <c r="K22" s="4">
        <v>0.63100000000000001</v>
      </c>
      <c r="L22" s="4">
        <v>0.52200000000000002</v>
      </c>
      <c r="M22" s="4">
        <v>0.65</v>
      </c>
      <c r="N22" s="4"/>
    </row>
    <row r="23" spans="1:15" x14ac:dyDescent="0.2">
      <c r="G23">
        <f>AVERAGE(C19:F22)</f>
        <v>0.59291666666666665</v>
      </c>
      <c r="O23">
        <f>AVERAGE(K20:K22,L21:L22,M22,L19:N19,M20:N20,N21)</f>
        <v>0.56633333333333336</v>
      </c>
    </row>
    <row r="25" spans="1:15" x14ac:dyDescent="0.2">
      <c r="A25" t="s">
        <v>14</v>
      </c>
      <c r="I25" t="s">
        <v>17</v>
      </c>
    </row>
    <row r="26" spans="1:15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J26" t="s">
        <v>0</v>
      </c>
      <c r="K26" t="s">
        <v>1</v>
      </c>
      <c r="L26" t="s">
        <v>2</v>
      </c>
      <c r="M26" t="s">
        <v>3</v>
      </c>
      <c r="N26" t="s">
        <v>4</v>
      </c>
    </row>
    <row r="27" spans="1:15" x14ac:dyDescent="0.2">
      <c r="B27" t="s">
        <v>1</v>
      </c>
      <c r="D27">
        <v>0.52300000000000002</v>
      </c>
      <c r="E27">
        <v>0.63100000000000001</v>
      </c>
      <c r="F27">
        <v>0.59399999999999997</v>
      </c>
      <c r="J27" t="s">
        <v>1</v>
      </c>
      <c r="L27">
        <v>0.53100000000000003</v>
      </c>
      <c r="M27">
        <v>0.60499999999999998</v>
      </c>
      <c r="N27">
        <v>0.56899999999999995</v>
      </c>
    </row>
    <row r="28" spans="1:15" x14ac:dyDescent="0.2">
      <c r="B28" t="s">
        <v>2</v>
      </c>
      <c r="C28" s="4">
        <v>0.58899999999999997</v>
      </c>
      <c r="E28">
        <v>0.64300000000000002</v>
      </c>
      <c r="F28">
        <v>0.55100000000000005</v>
      </c>
      <c r="J28" t="s">
        <v>2</v>
      </c>
      <c r="K28">
        <v>0.54900000000000004</v>
      </c>
      <c r="M28">
        <v>0.61599999999999999</v>
      </c>
      <c r="N28">
        <v>0.54600000000000004</v>
      </c>
    </row>
    <row r="29" spans="1:15" x14ac:dyDescent="0.2">
      <c r="B29" t="s">
        <v>3</v>
      </c>
      <c r="C29" s="4">
        <v>0.59299999999999997</v>
      </c>
      <c r="D29">
        <v>0.55400000000000005</v>
      </c>
      <c r="F29">
        <v>0.60499999999999998</v>
      </c>
      <c r="J29" t="s">
        <v>3</v>
      </c>
      <c r="K29">
        <v>0.53200000000000003</v>
      </c>
      <c r="L29">
        <v>0.51100000000000001</v>
      </c>
      <c r="N29">
        <v>0.53100000000000003</v>
      </c>
    </row>
    <row r="30" spans="1:15" x14ac:dyDescent="0.2">
      <c r="B30" t="s">
        <v>4</v>
      </c>
      <c r="C30" s="4">
        <v>0.59899999999999998</v>
      </c>
      <c r="D30">
        <v>0.56899999999999995</v>
      </c>
      <c r="E30">
        <v>0.65800000000000003</v>
      </c>
      <c r="J30" t="s">
        <v>4</v>
      </c>
      <c r="K30">
        <v>0.61699999999999999</v>
      </c>
      <c r="L30">
        <v>0.52100000000000002</v>
      </c>
      <c r="M30">
        <v>0.626</v>
      </c>
    </row>
    <row r="31" spans="1:15" x14ac:dyDescent="0.2">
      <c r="G31">
        <f>AVERAGE(C27:F30)</f>
        <v>0.5924166666666667</v>
      </c>
      <c r="O31">
        <f>AVERAGE(K28:K30,L29:L30,M30,L27:N27,M28:N28,N29)</f>
        <v>0.5628333333333333</v>
      </c>
    </row>
    <row r="33" spans="1:14" x14ac:dyDescent="0.2">
      <c r="A33" s="1" t="s">
        <v>15</v>
      </c>
      <c r="B33" s="1"/>
      <c r="C33" s="1"/>
      <c r="D33" s="1"/>
      <c r="E33" s="1"/>
      <c r="F33" s="1"/>
      <c r="I33" s="1" t="s">
        <v>18</v>
      </c>
      <c r="J33" s="1"/>
      <c r="K33" s="1"/>
      <c r="L33" s="1"/>
      <c r="M33" s="1"/>
    </row>
    <row r="34" spans="1:14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I34" s="1"/>
      <c r="J34" s="1" t="s">
        <v>0</v>
      </c>
      <c r="K34" s="1" t="s">
        <v>1</v>
      </c>
      <c r="L34" s="1" t="s">
        <v>2</v>
      </c>
      <c r="M34" s="1" t="s">
        <v>3</v>
      </c>
      <c r="N34" s="1" t="s">
        <v>4</v>
      </c>
    </row>
    <row r="35" spans="1:14" x14ac:dyDescent="0.2">
      <c r="A35" s="1"/>
      <c r="B35" s="1" t="s">
        <v>1</v>
      </c>
      <c r="C35" s="1">
        <v>4</v>
      </c>
      <c r="D35" s="1"/>
      <c r="E35" s="1"/>
      <c r="F35" s="1"/>
      <c r="I35" s="1"/>
      <c r="J35" s="1" t="s">
        <v>1</v>
      </c>
      <c r="K35" s="1">
        <v>8</v>
      </c>
      <c r="L35" s="1"/>
      <c r="M35" s="1"/>
    </row>
    <row r="36" spans="1:14" x14ac:dyDescent="0.2">
      <c r="A36" s="1"/>
      <c r="B36" s="1" t="s">
        <v>2</v>
      </c>
      <c r="C36" s="1">
        <v>4</v>
      </c>
      <c r="D36" s="1"/>
      <c r="E36" s="1"/>
      <c r="F36" s="1"/>
      <c r="I36" s="1"/>
      <c r="J36" s="1" t="s">
        <v>2</v>
      </c>
      <c r="K36" s="1">
        <v>4</v>
      </c>
      <c r="L36" s="1"/>
      <c r="M36" s="1"/>
    </row>
    <row r="37" spans="1:14" x14ac:dyDescent="0.2">
      <c r="A37" s="1"/>
      <c r="B37" s="1" t="s">
        <v>3</v>
      </c>
      <c r="C37" s="1">
        <v>3</v>
      </c>
      <c r="D37" s="1"/>
      <c r="E37" s="1"/>
      <c r="F37" s="1"/>
      <c r="I37" s="1"/>
      <c r="J37" s="1" t="s">
        <v>3</v>
      </c>
      <c r="K37" s="1">
        <v>8</v>
      </c>
      <c r="L37" s="1"/>
      <c r="M37" s="1"/>
    </row>
    <row r="38" spans="1:14" x14ac:dyDescent="0.2">
      <c r="A38" s="1"/>
      <c r="B38" s="1" t="s">
        <v>4</v>
      </c>
      <c r="C38" s="1">
        <v>5</v>
      </c>
      <c r="D38" s="1"/>
      <c r="E38" s="1"/>
      <c r="F38" s="1"/>
      <c r="I38" s="1"/>
      <c r="J38" s="1" t="s">
        <v>4</v>
      </c>
      <c r="K38" s="1">
        <v>8</v>
      </c>
      <c r="L38" s="1"/>
      <c r="M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D96F-6965-AA4A-BF51-74FC14F63D58}">
  <dimension ref="A1:O38"/>
  <sheetViews>
    <sheetView topLeftCell="A2" zoomScale="75" workbookViewId="0">
      <selection activeCell="L32" sqref="L32"/>
    </sheetView>
  </sheetViews>
  <sheetFormatPr baseColWidth="10" defaultRowHeight="16" x14ac:dyDescent="0.2"/>
  <sheetData>
    <row r="1" spans="1:7" x14ac:dyDescent="0.2">
      <c r="A1" t="s">
        <v>7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 x14ac:dyDescent="0.2">
      <c r="B3" t="s">
        <v>1</v>
      </c>
      <c r="D3">
        <v>0.55500000000000005</v>
      </c>
      <c r="E3">
        <v>0.63100000000000001</v>
      </c>
      <c r="F3">
        <v>0.58899999999999997</v>
      </c>
    </row>
    <row r="4" spans="1:7" x14ac:dyDescent="0.2">
      <c r="B4" t="s">
        <v>2</v>
      </c>
      <c r="C4">
        <v>0.57199999999999995</v>
      </c>
      <c r="E4">
        <v>0.59399999999999997</v>
      </c>
      <c r="F4">
        <v>0.54500000000000004</v>
      </c>
    </row>
    <row r="5" spans="1:7" x14ac:dyDescent="0.2">
      <c r="B5" t="s">
        <v>3</v>
      </c>
      <c r="C5">
        <v>0.57899999999999996</v>
      </c>
      <c r="D5">
        <v>0.56899999999999995</v>
      </c>
      <c r="F5">
        <v>0.56999999999999995</v>
      </c>
    </row>
    <row r="6" spans="1:7" x14ac:dyDescent="0.2">
      <c r="B6" t="s">
        <v>4</v>
      </c>
      <c r="C6">
        <v>0.58099999999999996</v>
      </c>
      <c r="D6">
        <v>0.52600000000000002</v>
      </c>
      <c r="E6">
        <v>0.66600000000000004</v>
      </c>
    </row>
    <row r="7" spans="1:7" x14ac:dyDescent="0.2">
      <c r="G7">
        <f>AVERAGE(C3:F6)</f>
        <v>0.58141666666666669</v>
      </c>
    </row>
    <row r="9" spans="1:7" x14ac:dyDescent="0.2">
      <c r="A9" t="s">
        <v>8</v>
      </c>
    </row>
    <row r="10" spans="1:7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7" x14ac:dyDescent="0.2">
      <c r="B11" t="s">
        <v>1</v>
      </c>
      <c r="D11">
        <v>0.55200000000000005</v>
      </c>
      <c r="E11">
        <v>0.67300000000000004</v>
      </c>
      <c r="F11">
        <v>0.627</v>
      </c>
    </row>
    <row r="12" spans="1:7" x14ac:dyDescent="0.2">
      <c r="B12" t="s">
        <v>2</v>
      </c>
      <c r="C12">
        <v>0.58699999999999997</v>
      </c>
      <c r="E12">
        <v>0.65100000000000002</v>
      </c>
      <c r="F12">
        <v>0.60399999999999998</v>
      </c>
    </row>
    <row r="13" spans="1:7" x14ac:dyDescent="0.2">
      <c r="B13" t="s">
        <v>3</v>
      </c>
      <c r="C13">
        <v>0.58399999999999996</v>
      </c>
      <c r="D13">
        <v>0.57699999999999996</v>
      </c>
      <c r="F13">
        <v>0.59099999999999997</v>
      </c>
    </row>
    <row r="14" spans="1:7" x14ac:dyDescent="0.2">
      <c r="B14" t="s">
        <v>4</v>
      </c>
      <c r="C14">
        <v>0.61699999999999999</v>
      </c>
      <c r="D14">
        <v>0.56499999999999995</v>
      </c>
      <c r="E14">
        <v>0.67500000000000004</v>
      </c>
    </row>
    <row r="15" spans="1:7" x14ac:dyDescent="0.2">
      <c r="G15">
        <f>AVERAGE(C11:F14)</f>
        <v>0.60858333333333337</v>
      </c>
    </row>
    <row r="17" spans="1:15" x14ac:dyDescent="0.2">
      <c r="A17" t="s">
        <v>13</v>
      </c>
      <c r="C17">
        <v>0.61099999999999999</v>
      </c>
      <c r="D17">
        <v>0.53200000000000003</v>
      </c>
      <c r="E17">
        <v>0.63700000000000001</v>
      </c>
      <c r="F17">
        <v>0.61199999999999999</v>
      </c>
      <c r="I17" t="s">
        <v>16</v>
      </c>
    </row>
    <row r="18" spans="1:15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  <c r="J18" t="s">
        <v>0</v>
      </c>
      <c r="K18" t="s">
        <v>1</v>
      </c>
      <c r="L18" t="s">
        <v>2</v>
      </c>
      <c r="M18" t="s">
        <v>3</v>
      </c>
      <c r="N18" t="s">
        <v>4</v>
      </c>
    </row>
    <row r="19" spans="1:15" x14ac:dyDescent="0.2">
      <c r="B19" t="s">
        <v>1</v>
      </c>
      <c r="C19" s="4"/>
      <c r="D19" s="4">
        <v>0.52300000000000002</v>
      </c>
      <c r="E19" s="4">
        <v>0.63100000000000001</v>
      </c>
      <c r="F19" s="4">
        <v>0.59399999999999997</v>
      </c>
      <c r="J19" t="s">
        <v>1</v>
      </c>
      <c r="K19" s="4"/>
      <c r="L19" s="4">
        <v>0.54700000000000004</v>
      </c>
      <c r="M19" s="4">
        <v>0.65600000000000003</v>
      </c>
      <c r="N19" s="4">
        <v>0.57299999999999995</v>
      </c>
    </row>
    <row r="20" spans="1:15" x14ac:dyDescent="0.2">
      <c r="B20" t="s">
        <v>2</v>
      </c>
      <c r="C20" s="3">
        <v>0.58899999999999997</v>
      </c>
      <c r="D20" s="4"/>
      <c r="E20" s="4">
        <v>0.64300000000000002</v>
      </c>
      <c r="F20" s="4">
        <v>0.55100000000000005</v>
      </c>
      <c r="H20">
        <f>(G15-G23)/G15</f>
        <v>2.5742845405997618E-2</v>
      </c>
      <c r="J20" t="s">
        <v>2</v>
      </c>
      <c r="K20" s="4">
        <v>0.55600000000000005</v>
      </c>
      <c r="L20" s="4"/>
      <c r="M20" s="4">
        <v>0.59899999999999998</v>
      </c>
      <c r="N20" s="4">
        <v>0.56000000000000005</v>
      </c>
    </row>
    <row r="21" spans="1:15" x14ac:dyDescent="0.2">
      <c r="B21" t="s">
        <v>3</v>
      </c>
      <c r="C21" s="3">
        <v>0.59299999999999997</v>
      </c>
      <c r="D21" s="4">
        <v>0.55400000000000005</v>
      </c>
      <c r="E21" s="4"/>
      <c r="F21" s="3">
        <v>0.60499999999999998</v>
      </c>
      <c r="J21" t="s">
        <v>3</v>
      </c>
      <c r="K21" s="4">
        <v>0.53</v>
      </c>
      <c r="L21" s="4">
        <v>0.53600000000000003</v>
      </c>
      <c r="M21" s="4"/>
      <c r="N21" s="4">
        <v>0.51600000000000001</v>
      </c>
    </row>
    <row r="22" spans="1:15" x14ac:dyDescent="0.2">
      <c r="B22" t="s">
        <v>4</v>
      </c>
      <c r="C22" s="4">
        <v>0.59899999999999998</v>
      </c>
      <c r="D22" s="3">
        <v>0.57499999999999996</v>
      </c>
      <c r="E22" s="4">
        <v>0.65800000000000003</v>
      </c>
      <c r="F22" s="4"/>
      <c r="J22" t="s">
        <v>4</v>
      </c>
      <c r="K22" s="4">
        <v>0.58799999999999997</v>
      </c>
      <c r="L22" s="4">
        <v>0.53300000000000003</v>
      </c>
      <c r="M22" s="4">
        <v>0.64700000000000002</v>
      </c>
      <c r="N22" s="4"/>
    </row>
    <row r="23" spans="1:15" x14ac:dyDescent="0.2">
      <c r="G23">
        <f>AVERAGE(C19:F22)</f>
        <v>0.59291666666666665</v>
      </c>
      <c r="O23">
        <f>AVERAGE(K20:K22,L21:L22,M22,L19:N19,M20:N20,N21)</f>
        <v>0.57008333333333339</v>
      </c>
    </row>
    <row r="25" spans="1:15" x14ac:dyDescent="0.2">
      <c r="A25" t="s">
        <v>14</v>
      </c>
      <c r="I25" t="s">
        <v>17</v>
      </c>
    </row>
    <row r="26" spans="1:15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J26" t="s">
        <v>0</v>
      </c>
      <c r="K26" t="s">
        <v>1</v>
      </c>
      <c r="L26" t="s">
        <v>2</v>
      </c>
      <c r="M26" t="s">
        <v>3</v>
      </c>
      <c r="N26" t="s">
        <v>4</v>
      </c>
    </row>
    <row r="27" spans="1:15" x14ac:dyDescent="0.2">
      <c r="B27" t="s">
        <v>1</v>
      </c>
      <c r="D27">
        <v>0.52300000000000002</v>
      </c>
      <c r="E27">
        <v>0.63100000000000001</v>
      </c>
      <c r="F27">
        <v>0.59399999999999997</v>
      </c>
      <c r="J27" t="s">
        <v>1</v>
      </c>
      <c r="L27">
        <v>0.54200000000000004</v>
      </c>
      <c r="M27">
        <v>0.63600000000000001</v>
      </c>
      <c r="N27">
        <v>0.56299999999999994</v>
      </c>
    </row>
    <row r="28" spans="1:15" x14ac:dyDescent="0.2">
      <c r="B28" t="s">
        <v>2</v>
      </c>
      <c r="C28" s="4">
        <v>0.58899999999999997</v>
      </c>
      <c r="E28">
        <v>0.64300000000000002</v>
      </c>
      <c r="F28">
        <v>0.55100000000000005</v>
      </c>
      <c r="J28" t="s">
        <v>2</v>
      </c>
      <c r="K28">
        <v>0.55600000000000005</v>
      </c>
      <c r="M28">
        <v>0.59899999999999998</v>
      </c>
      <c r="N28">
        <v>0.56000000000000005</v>
      </c>
    </row>
    <row r="29" spans="1:15" x14ac:dyDescent="0.2">
      <c r="B29" t="s">
        <v>3</v>
      </c>
      <c r="C29" s="4">
        <v>0.59299999999999997</v>
      </c>
      <c r="D29">
        <v>0.55400000000000005</v>
      </c>
      <c r="F29">
        <v>0.60499999999999998</v>
      </c>
      <c r="J29" t="s">
        <v>3</v>
      </c>
      <c r="K29">
        <v>0.53100000000000003</v>
      </c>
      <c r="L29">
        <v>0.53600000000000003</v>
      </c>
      <c r="N29">
        <v>0.51500000000000001</v>
      </c>
    </row>
    <row r="30" spans="1:15" x14ac:dyDescent="0.2">
      <c r="B30" t="s">
        <v>4</v>
      </c>
      <c r="C30" s="4">
        <v>0.59899999999999998</v>
      </c>
      <c r="D30">
        <v>0.56899999999999995</v>
      </c>
      <c r="E30">
        <v>0.65800000000000003</v>
      </c>
      <c r="J30" t="s">
        <v>4</v>
      </c>
      <c r="K30">
        <v>0.56999999999999995</v>
      </c>
      <c r="L30">
        <v>0.51900000000000002</v>
      </c>
      <c r="M30">
        <v>0.63300000000000001</v>
      </c>
    </row>
    <row r="31" spans="1:15" x14ac:dyDescent="0.2">
      <c r="G31">
        <f>AVERAGE(C27:F30)</f>
        <v>0.5924166666666667</v>
      </c>
      <c r="O31">
        <f>AVERAGE(K28:K30,L29:L30,M30,L27:N27,M28:N28,N29)</f>
        <v>0.56333333333333335</v>
      </c>
    </row>
    <row r="33" spans="1:14" x14ac:dyDescent="0.2">
      <c r="A33" s="1" t="s">
        <v>15</v>
      </c>
      <c r="B33" s="1"/>
      <c r="C33" s="1"/>
      <c r="D33" s="1"/>
      <c r="E33" s="1"/>
      <c r="F33" s="1"/>
      <c r="I33" s="1" t="s">
        <v>18</v>
      </c>
      <c r="J33" s="1"/>
      <c r="K33" s="1"/>
      <c r="L33" s="1"/>
      <c r="M33" s="1"/>
    </row>
    <row r="34" spans="1:14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I34" s="1"/>
      <c r="J34" s="1" t="s">
        <v>0</v>
      </c>
      <c r="K34" s="1" t="s">
        <v>1</v>
      </c>
      <c r="L34" s="1" t="s">
        <v>2</v>
      </c>
      <c r="M34" s="1" t="s">
        <v>3</v>
      </c>
      <c r="N34" s="1" t="s">
        <v>4</v>
      </c>
    </row>
    <row r="35" spans="1:14" x14ac:dyDescent="0.2">
      <c r="A35" s="1"/>
      <c r="B35" s="1" t="s">
        <v>1</v>
      </c>
      <c r="C35" s="1">
        <v>4</v>
      </c>
      <c r="D35" s="1"/>
      <c r="E35" s="1"/>
      <c r="F35" s="1"/>
      <c r="I35" s="1"/>
      <c r="J35" s="1" t="s">
        <v>1</v>
      </c>
      <c r="K35" s="1">
        <v>8</v>
      </c>
      <c r="L35" s="1"/>
      <c r="M35" s="1"/>
    </row>
    <row r="36" spans="1:14" x14ac:dyDescent="0.2">
      <c r="A36" s="1"/>
      <c r="B36" s="1" t="s">
        <v>2</v>
      </c>
      <c r="C36" s="1">
        <v>4</v>
      </c>
      <c r="D36" s="1"/>
      <c r="E36" s="1"/>
      <c r="F36" s="1"/>
      <c r="I36" s="1"/>
      <c r="J36" s="1" t="s">
        <v>2</v>
      </c>
      <c r="K36" s="1">
        <v>8</v>
      </c>
      <c r="L36" s="1"/>
      <c r="M36" s="1"/>
    </row>
    <row r="37" spans="1:14" x14ac:dyDescent="0.2">
      <c r="A37" s="1"/>
      <c r="B37" s="1" t="s">
        <v>3</v>
      </c>
      <c r="C37" s="1">
        <v>3</v>
      </c>
      <c r="D37" s="1"/>
      <c r="E37" s="1"/>
      <c r="F37" s="1"/>
      <c r="I37" s="1"/>
      <c r="J37" s="1" t="s">
        <v>3</v>
      </c>
      <c r="K37" s="1">
        <v>8</v>
      </c>
      <c r="L37" s="1"/>
      <c r="M37" s="1"/>
    </row>
    <row r="38" spans="1:14" x14ac:dyDescent="0.2">
      <c r="A38" s="1"/>
      <c r="B38" s="1" t="s">
        <v>4</v>
      </c>
      <c r="C38" s="1">
        <v>5</v>
      </c>
      <c r="D38" s="1"/>
      <c r="E38" s="1"/>
      <c r="F38" s="1"/>
      <c r="I38" s="1"/>
      <c r="J38" s="1" t="s">
        <v>4</v>
      </c>
      <c r="K38" s="1">
        <v>8</v>
      </c>
      <c r="L38" s="1"/>
      <c r="M3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A510-2509-8B40-9FB9-02D046A36DBD}">
  <dimension ref="A1:H38"/>
  <sheetViews>
    <sheetView workbookViewId="0">
      <selection activeCell="D39" sqref="D39"/>
    </sheetView>
  </sheetViews>
  <sheetFormatPr baseColWidth="10" defaultRowHeight="16" x14ac:dyDescent="0.2"/>
  <sheetData>
    <row r="1" spans="1:7" x14ac:dyDescent="0.2">
      <c r="A1" t="s">
        <v>7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 x14ac:dyDescent="0.2">
      <c r="B3" t="s">
        <v>1</v>
      </c>
      <c r="D3">
        <v>0.52400000000000002</v>
      </c>
      <c r="E3">
        <v>0.59799999999999998</v>
      </c>
      <c r="F3">
        <v>0.54</v>
      </c>
    </row>
    <row r="4" spans="1:7" x14ac:dyDescent="0.2">
      <c r="B4" t="s">
        <v>2</v>
      </c>
      <c r="C4">
        <v>0.52100000000000002</v>
      </c>
      <c r="E4">
        <v>0.52900000000000003</v>
      </c>
      <c r="F4">
        <v>0.53300000000000003</v>
      </c>
    </row>
    <row r="5" spans="1:7" x14ac:dyDescent="0.2">
      <c r="B5" t="s">
        <v>3</v>
      </c>
      <c r="C5">
        <v>0.54800000000000004</v>
      </c>
      <c r="D5">
        <v>0.54100000000000004</v>
      </c>
      <c r="F5">
        <v>0.52400000000000002</v>
      </c>
    </row>
    <row r="6" spans="1:7" x14ac:dyDescent="0.2">
      <c r="B6" t="s">
        <v>4</v>
      </c>
      <c r="C6">
        <v>0.50800000000000001</v>
      </c>
      <c r="D6">
        <v>0.51300000000000001</v>
      </c>
      <c r="E6">
        <v>0.54500000000000004</v>
      </c>
    </row>
    <row r="7" spans="1:7" x14ac:dyDescent="0.2">
      <c r="G7">
        <f>AVERAGE(C3:F6)</f>
        <v>0.53533333333333333</v>
      </c>
    </row>
    <row r="9" spans="1:7" x14ac:dyDescent="0.2">
      <c r="A9" t="s">
        <v>8</v>
      </c>
    </row>
    <row r="10" spans="1:7" x14ac:dyDescent="0.2"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7" x14ac:dyDescent="0.2">
      <c r="B11" t="s">
        <v>1</v>
      </c>
      <c r="D11">
        <v>0.53100000000000003</v>
      </c>
      <c r="E11">
        <v>0.64100000000000001</v>
      </c>
      <c r="F11">
        <v>0.59</v>
      </c>
    </row>
    <row r="12" spans="1:7" x14ac:dyDescent="0.2">
      <c r="B12" t="s">
        <v>2</v>
      </c>
      <c r="C12">
        <v>0.56100000000000005</v>
      </c>
      <c r="E12">
        <v>0.63200000000000001</v>
      </c>
      <c r="F12">
        <v>0.56399999999999995</v>
      </c>
    </row>
    <row r="13" spans="1:7" x14ac:dyDescent="0.2">
      <c r="B13" t="s">
        <v>3</v>
      </c>
      <c r="C13">
        <v>0.57099999999999995</v>
      </c>
      <c r="D13">
        <v>0.57899999999999996</v>
      </c>
      <c r="F13">
        <v>0.58399999999999996</v>
      </c>
    </row>
    <row r="14" spans="1:7" x14ac:dyDescent="0.2">
      <c r="B14" t="s">
        <v>4</v>
      </c>
      <c r="C14">
        <v>0.59699999999999998</v>
      </c>
      <c r="D14">
        <v>0.55200000000000005</v>
      </c>
      <c r="E14">
        <v>0.65300000000000002</v>
      </c>
    </row>
    <row r="15" spans="1:7" x14ac:dyDescent="0.2">
      <c r="G15">
        <f>AVERAGE(C11:F14)</f>
        <v>0.58791666666666664</v>
      </c>
    </row>
    <row r="17" spans="1:8" x14ac:dyDescent="0.2">
      <c r="A17" t="s">
        <v>13</v>
      </c>
      <c r="C17">
        <v>0.56999999999999995</v>
      </c>
      <c r="D17">
        <v>0.52300000000000002</v>
      </c>
      <c r="E17">
        <v>0.57799999999999996</v>
      </c>
      <c r="F17">
        <v>0.55400000000000005</v>
      </c>
    </row>
    <row r="18" spans="1:8" x14ac:dyDescent="0.2">
      <c r="B18" t="s">
        <v>0</v>
      </c>
      <c r="C18" t="s">
        <v>1</v>
      </c>
      <c r="D18" t="s">
        <v>2</v>
      </c>
      <c r="E18" t="s">
        <v>3</v>
      </c>
      <c r="F18" t="s">
        <v>4</v>
      </c>
    </row>
    <row r="19" spans="1:8" x14ac:dyDescent="0.2">
      <c r="B19" t="s">
        <v>1</v>
      </c>
      <c r="C19" s="4"/>
      <c r="D19" s="4">
        <v>0.51</v>
      </c>
      <c r="E19" s="4">
        <v>0.58199999999999996</v>
      </c>
      <c r="F19" s="4">
        <v>0.56299999999999994</v>
      </c>
    </row>
    <row r="20" spans="1:8" x14ac:dyDescent="0.2">
      <c r="B20" t="s">
        <v>2</v>
      </c>
      <c r="C20" s="3">
        <v>0.56599999999999995</v>
      </c>
      <c r="D20" s="4"/>
      <c r="E20" s="3">
        <v>0.63400000000000001</v>
      </c>
      <c r="F20" s="3">
        <v>0.58199999999999996</v>
      </c>
      <c r="H20">
        <f>(G15-G23)/G15</f>
        <v>2.0694542877391718E-2</v>
      </c>
    </row>
    <row r="21" spans="1:8" x14ac:dyDescent="0.2">
      <c r="B21" t="s">
        <v>3</v>
      </c>
      <c r="C21" s="3">
        <v>0.56599999999999995</v>
      </c>
      <c r="D21" s="4">
        <v>0.56200000000000006</v>
      </c>
      <c r="E21" s="4"/>
      <c r="F21" s="4">
        <v>0.58199999999999996</v>
      </c>
    </row>
    <row r="22" spans="1:8" x14ac:dyDescent="0.2">
      <c r="B22" t="s">
        <v>4</v>
      </c>
      <c r="C22" s="4">
        <v>0.56599999999999995</v>
      </c>
      <c r="D22" s="3">
        <v>0.56200000000000006</v>
      </c>
      <c r="E22" s="4">
        <v>0.63400000000000001</v>
      </c>
      <c r="F22" s="4"/>
    </row>
    <row r="23" spans="1:8" x14ac:dyDescent="0.2">
      <c r="C23">
        <f>AVERAGE(C19:C22)</f>
        <v>0.56599999999999995</v>
      </c>
      <c r="D23">
        <f t="shared" ref="D23:F23" si="0">AVERAGE(D19:D22)</f>
        <v>0.54466666666666674</v>
      </c>
      <c r="E23">
        <f>AVERAGE(E19:E22)</f>
        <v>0.6166666666666667</v>
      </c>
      <c r="F23">
        <f t="shared" si="0"/>
        <v>0.57566666666666666</v>
      </c>
      <c r="G23">
        <f>AVERAGE(C19:F22)</f>
        <v>0.5757500000000001</v>
      </c>
    </row>
    <row r="25" spans="1:8" x14ac:dyDescent="0.2">
      <c r="A25" t="s">
        <v>14</v>
      </c>
    </row>
    <row r="26" spans="1:8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</row>
    <row r="27" spans="1:8" x14ac:dyDescent="0.2">
      <c r="B27" t="s">
        <v>1</v>
      </c>
    </row>
    <row r="28" spans="1:8" x14ac:dyDescent="0.2">
      <c r="B28" t="s">
        <v>2</v>
      </c>
      <c r="C28" s="4"/>
    </row>
    <row r="29" spans="1:8" x14ac:dyDescent="0.2">
      <c r="B29" t="s">
        <v>3</v>
      </c>
      <c r="C29" s="4"/>
    </row>
    <row r="30" spans="1:8" x14ac:dyDescent="0.2">
      <c r="B30" t="s">
        <v>4</v>
      </c>
      <c r="C30" s="4"/>
    </row>
    <row r="33" spans="1:6" x14ac:dyDescent="0.2">
      <c r="A33" s="1" t="s">
        <v>15</v>
      </c>
      <c r="B33" s="1"/>
      <c r="C33" s="1"/>
      <c r="D33" s="1"/>
      <c r="E33" s="1"/>
      <c r="F33" s="1"/>
    </row>
    <row r="34" spans="1:6" x14ac:dyDescent="0.2">
      <c r="A34" s="1"/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</row>
    <row r="35" spans="1:6" x14ac:dyDescent="0.2">
      <c r="A35" s="1"/>
      <c r="B35" s="1" t="s">
        <v>1</v>
      </c>
      <c r="C35" s="1">
        <v>3</v>
      </c>
      <c r="D35" s="1"/>
      <c r="E35" s="1"/>
      <c r="F35" s="1"/>
    </row>
    <row r="36" spans="1:6" x14ac:dyDescent="0.2">
      <c r="A36" s="1"/>
      <c r="B36" s="1" t="s">
        <v>2</v>
      </c>
      <c r="C36" s="1">
        <v>2</v>
      </c>
      <c r="D36" s="1"/>
      <c r="E36" s="1"/>
      <c r="F36" s="1"/>
    </row>
    <row r="37" spans="1:6" x14ac:dyDescent="0.2">
      <c r="A37" s="1"/>
      <c r="B37" s="1" t="s">
        <v>3</v>
      </c>
      <c r="C37" s="1">
        <v>2</v>
      </c>
      <c r="D37" s="1"/>
      <c r="E37" s="1"/>
      <c r="F37" s="1"/>
    </row>
    <row r="38" spans="1:6" x14ac:dyDescent="0.2">
      <c r="A38" s="1"/>
      <c r="B38" s="1" t="s">
        <v>4</v>
      </c>
      <c r="C38" s="1">
        <v>2</v>
      </c>
      <c r="D38" s="1"/>
      <c r="E38" s="1"/>
      <c r="F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Continuous 7 var, minbucket=5</vt:lpstr>
      <vt:lpstr>Continuous 7 var, minbucket=40</vt:lpstr>
      <vt:lpstr>Binary 7 var, minbucket=5</vt:lpstr>
      <vt:lpstr>continuous 7, pfs, minbucket=40</vt:lpstr>
      <vt:lpstr>continuous 7, pfs, minbucket=5</vt:lpstr>
      <vt:lpstr>binary 7, pfs, minbucket=40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Yiyang</dc:creator>
  <cp:lastModifiedBy>Fan, Yiyang</cp:lastModifiedBy>
  <dcterms:created xsi:type="dcterms:W3CDTF">2024-07-04T23:39:43Z</dcterms:created>
  <dcterms:modified xsi:type="dcterms:W3CDTF">2024-07-11T23:22:27Z</dcterms:modified>
</cp:coreProperties>
</file>