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\wex-e2e-csharp\study_material\08IntroductionToTheCloudWithAWS\ChallengeReducePharmacyCostsWithAWS\assets\docs\xls\"/>
    </mc:Choice>
  </mc:AlternateContent>
  <xr:revisionPtr revIDLastSave="0" documentId="13_ncr:1_{BF6F53B2-5BB2-48F6-BCA5-A75D826D01B3}" xr6:coauthVersionLast="47" xr6:coauthVersionMax="47" xr10:uidLastSave="{00000000-0000-0000-0000-000000000000}"/>
  <bookViews>
    <workbookView xWindow="-120" yWindow="-120" windowWidth="20730" windowHeight="11160" xr2:uid="{D911C732-0693-4E68-A0E7-3460A669C664}"/>
  </bookViews>
  <sheets>
    <sheet name="Analise de Custo - Abstergo" sheetId="1" r:id="rId1"/>
  </sheets>
  <definedNames>
    <definedName name="_xlnm._FilterDatabase" localSheetId="0" hidden="1">'Analise de Custo - Abstergo'!$B$5:$G$5</definedName>
    <definedName name="_xlchart.v2.0" hidden="1">'Analise de Custo - Abstergo'!$C$6</definedName>
    <definedName name="_xlchart.v2.1" hidden="1">'Analise de Custo - Abstergo'!$C$7</definedName>
    <definedName name="_xlchart.v2.10" hidden="1">'Analise de Custo - Abstergo'!$C$7</definedName>
    <definedName name="_xlchart.v2.11" hidden="1">'Analise de Custo - Abstergo'!$C$8</definedName>
    <definedName name="_xlchart.v2.12" hidden="1">'Analise de Custo - Abstergo'!$C$9</definedName>
    <definedName name="_xlchart.v2.13" hidden="1">'Analise de Custo - Abstergo'!$D$5:$G$5</definedName>
    <definedName name="_xlchart.v2.14" hidden="1">'Analise de Custo - Abstergo'!$D$6:$G$6</definedName>
    <definedName name="_xlchart.v2.15" hidden="1">'Analise de Custo - Abstergo'!$D$7:$G$7</definedName>
    <definedName name="_xlchart.v2.16" hidden="1">'Analise de Custo - Abstergo'!$D$8:$G$8</definedName>
    <definedName name="_xlchart.v2.17" hidden="1">'Analise de Custo - Abstergo'!$D$9:$G$9</definedName>
    <definedName name="_xlchart.v2.2" hidden="1">'Analise de Custo - Abstergo'!$C$8</definedName>
    <definedName name="_xlchart.v2.3" hidden="1">'Analise de Custo - Abstergo'!$C$9</definedName>
    <definedName name="_xlchart.v2.4" hidden="1">'Analise de Custo - Abstergo'!$D$5:$G$5</definedName>
    <definedName name="_xlchart.v2.5" hidden="1">'Analise de Custo - Abstergo'!$D$6:$G$6</definedName>
    <definedName name="_xlchart.v2.6" hidden="1">'Analise de Custo - Abstergo'!$D$7:$G$7</definedName>
    <definedName name="_xlchart.v2.7" hidden="1">'Analise de Custo - Abstergo'!$D$8:$G$8</definedName>
    <definedName name="_xlchart.v2.8" hidden="1">'Analise de Custo - Abstergo'!$D$9:$G$9</definedName>
    <definedName name="_xlchart.v2.9" hidden="1">'Analise de Custo - Abstergo'!$C$6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6" i="1"/>
  <c r="F7" i="1"/>
  <c r="F8" i="1"/>
  <c r="F6" i="1"/>
  <c r="E9" i="1"/>
  <c r="D9" i="1"/>
  <c r="F9" i="1" l="1"/>
</calcChain>
</file>

<file path=xl/sharedStrings.xml><?xml version="1.0" encoding="utf-8"?>
<sst xmlns="http://schemas.openxmlformats.org/spreadsheetml/2006/main" count="10" uniqueCount="10">
  <si>
    <t>Serviço</t>
  </si>
  <si>
    <t>Custo Anterior (R$/mês)</t>
  </si>
  <si>
    <t>Custo com AWS (R$/mês)</t>
  </si>
  <si>
    <t>Economia (R$)</t>
  </si>
  <si>
    <t>Economia (%)</t>
  </si>
  <si>
    <t>Amazon EC2</t>
  </si>
  <si>
    <t>Amazon S3</t>
  </si>
  <si>
    <t>AWS Lambda</t>
  </si>
  <si>
    <t>Total</t>
  </si>
  <si>
    <t>46.47%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</si>
</sst>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44" fontId="1" fillId="0" borderId="3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4" fontId="1" fillId="3" borderId="2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4" fontId="1" fillId="0" borderId="4" xfId="0" applyNumberFormat="1" applyFont="1" applyBorder="1" applyAlignment="1">
      <alignment horizontal="center" vertical="center" wrapText="1"/>
    </xf>
    <xf numFmtId="44" fontId="1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de Custo - Abstergo'!$D$5</c:f>
              <c:strCache>
                <c:ptCount val="1"/>
                <c:pt idx="0">
                  <c:v>Custo Anterior (R$/mês)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'Analise de Custo - Abstergo'!$C$6:$C$9</c15:sqref>
                  </c15:fullRef>
                </c:ext>
              </c:extLst>
              <c:f>'Analise de Custo - Abstergo'!$C$6:$C$8</c:f>
              <c:strCache>
                <c:ptCount val="3"/>
                <c:pt idx="0">
                  <c:v>Amazon EC2</c:v>
                </c:pt>
                <c:pt idx="1">
                  <c:v>Amazon S3</c:v>
                </c:pt>
                <c:pt idx="2">
                  <c:v>AWS Lambda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'Analise de Custo - Abstergo'!$D$6:$D$9</c15:sqref>
                  </c15:fullRef>
                </c:ext>
              </c:extLst>
              <c:f>'Analise de Custo - Abstergo'!$D$6:$D$8</c:f>
              <c:numCache>
                <c:formatCode>_("R$"* #,##0.00_);_("R$"* \(#,##0.00\);_("R$"* "-"??_);_(@_)</c:formatCode>
                <c:ptCount val="3"/>
                <c:pt idx="0">
                  <c:v>50000</c:v>
                </c:pt>
                <c:pt idx="1">
                  <c:v>20000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B7F-9A8C-226A3B94DEFB}"/>
            </c:ext>
          </c:extLst>
        </c:ser>
        <c:ser>
          <c:idx val="1"/>
          <c:order val="1"/>
          <c:tx>
            <c:strRef>
              <c:f>'Analise de Custo - Abstergo'!$E$5</c:f>
              <c:strCache>
                <c:ptCount val="1"/>
                <c:pt idx="0">
                  <c:v>Custo com AWS (R$/mês)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'Analise de Custo - Abstergo'!$C$6:$C$9</c15:sqref>
                  </c15:fullRef>
                </c:ext>
              </c:extLst>
              <c:f>'Analise de Custo - Abstergo'!$C$6:$C$8</c:f>
              <c:strCache>
                <c:ptCount val="3"/>
                <c:pt idx="0">
                  <c:v>Amazon EC2</c:v>
                </c:pt>
                <c:pt idx="1">
                  <c:v>Amazon S3</c:v>
                </c:pt>
                <c:pt idx="2">
                  <c:v>AWS Lambda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'Analise de Custo - Abstergo'!$E$6:$E$9</c15:sqref>
                  </c15:fullRef>
                </c:ext>
              </c:extLst>
              <c:f>'Analise de Custo - Abstergo'!$E$6:$E$8</c:f>
              <c:numCache>
                <c:formatCode>_("R$"* #,##0.00_);_("R$"* \(#,##0.00\);_("R$"* "-"??_);_(@_)</c:formatCode>
                <c:ptCount val="3"/>
                <c:pt idx="0">
                  <c:v>30000</c:v>
                </c:pt>
                <c:pt idx="1">
                  <c:v>8000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E-4B7F-9A8C-226A3B94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41784"/>
        <c:axId val="594639264"/>
      </c:barChart>
      <c:catAx>
        <c:axId val="59464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639264"/>
        <c:crosses val="autoZero"/>
        <c:auto val="1"/>
        <c:lblAlgn val="ctr"/>
        <c:lblOffset val="100"/>
        <c:noMultiLvlLbl val="0"/>
      </c:catAx>
      <c:valAx>
        <c:axId val="594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64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'Analise de Custo - Abstergo'!$F$5</c:f>
              <c:strCache>
                <c:ptCount val="1"/>
                <c:pt idx="0">
                  <c:v>Economia (R$)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'Analise de Custo - Abstergo'!$C$6:$C$9</c15:sqref>
                  </c15:fullRef>
                </c:ext>
              </c:extLst>
              <c:f>'Analise de Custo - Abstergo'!$C$6:$C$8</c:f>
              <c:strCache>
                <c:ptCount val="3"/>
                <c:pt idx="0">
                  <c:v>Amazon EC2</c:v>
                </c:pt>
                <c:pt idx="1">
                  <c:v>Amazon S3</c:v>
                </c:pt>
                <c:pt idx="2">
                  <c:v>AWS Lambda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'Analise de Custo - Abstergo'!$F$6:$F$9</c15:sqref>
                  </c15:fullRef>
                </c:ext>
              </c:extLst>
              <c:f>'Analise de Custo - Abstergo'!$F$6:$F$8</c:f>
              <c:numCache>
                <c:formatCode>_("R$"* #,##0.00_);_("R$"* \(#,##0.00\);_("R$"* "-"??_);_(@_)</c:formatCode>
                <c:ptCount val="3"/>
                <c:pt idx="0">
                  <c:v>20000</c:v>
                </c:pt>
                <c:pt idx="1">
                  <c:v>12000</c:v>
                </c:pt>
                <c:pt idx="2">
                  <c:v>7500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AAC1-4E3A-9843-ADA27CA96D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'Analise de Custo - Abstergo'!$D$5</c15:sqref>
                        </c15:formulaRef>
                      </c:ext>
                    </c:extLst>
                    <c:strCache>
                      <c:ptCount val="1"/>
                      <c:pt idx="0">
                        <c:v>Custo Anterior (R$/mês)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'Analise de Custo - Abstergo'!$C$6:$C$9</c15:sqref>
                        </c15:fullRef>
                        <c15:formulaRef>
                          <c15:sqref>'Analise de Custo - Abstergo'!$C$6:$C$8</c15:sqref>
                        </c15:formulaRef>
                      </c:ext>
                    </c:extLst>
                    <c:strCache>
                      <c:ptCount val="3"/>
                      <c:pt idx="0">
                        <c:v>Amazon EC2</c:v>
                      </c:pt>
                      <c:pt idx="1">
                        <c:v>Amazon S3</c:v>
                      </c:pt>
                      <c:pt idx="2">
                        <c:v>AWS Lambda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'Analise de Custo - Abstergo'!$D$6:$D$9</c15:sqref>
                        </c15:fullRef>
                        <c15:formulaRef>
                          <c15:sqref>'Analise de Custo - Abstergo'!$D$6:$D$8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3"/>
                      <c:pt idx="0">
                        <c:v>50000</c:v>
                      </c:pt>
                      <c:pt idx="1">
                        <c:v>20000</c:v>
                      </c:pt>
                      <c:pt idx="2">
                        <c:v>15000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AC1-4E3A-9843-ADA27CA96D4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'Analise de Custo - Abstergo'!$E$5</c15:sqref>
                        </c15:formulaRef>
                      </c:ext>
                    </c:extLst>
                    <c:strCache>
                      <c:ptCount val="1"/>
                      <c:pt idx="0">
                        <c:v>Custo com AWS (R$/mês)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'Analise de Custo - Abstergo'!$C$6:$C$9</c15:sqref>
                        </c15:fullRef>
                        <c15:formulaRef>
                          <c15:sqref>'Analise de Custo - Abstergo'!$C$6:$C$8</c15:sqref>
                        </c15:formulaRef>
                      </c:ext>
                    </c:extLst>
                    <c:strCache>
                      <c:ptCount val="3"/>
                      <c:pt idx="0">
                        <c:v>Amazon EC2</c:v>
                      </c:pt>
                      <c:pt idx="1">
                        <c:v>Amazon S3</c:v>
                      </c:pt>
                      <c:pt idx="2">
                        <c:v>AWS Lambda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'Analise de Custo - Abstergo'!$E$6:$E$9</c15:sqref>
                        </c15:fullRef>
                        <c15:formulaRef>
                          <c15:sqref>'Analise de Custo - Abstergo'!$E$6:$E$8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3"/>
                      <c:pt idx="0">
                        <c:v>30000</c:v>
                      </c:pt>
                      <c:pt idx="1">
                        <c:v>8000</c:v>
                      </c:pt>
                      <c:pt idx="2">
                        <c:v>7500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AC1-4E3A-9843-ADA27CA96D4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0</xdr:row>
      <xdr:rowOff>66675</xdr:rowOff>
    </xdr:from>
    <xdr:to>
      <xdr:col>2</xdr:col>
      <xdr:colOff>257175</xdr:colOff>
      <xdr:row>3</xdr:row>
      <xdr:rowOff>114299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3F69E2-6D59-1765-943C-388B89F07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66675"/>
          <a:ext cx="619124" cy="6191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14287</xdr:rowOff>
    </xdr:from>
    <xdr:to>
      <xdr:col>4</xdr:col>
      <xdr:colOff>1704975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C84E4F-55F6-380A-C0F8-637A13DA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90487</xdr:colOff>
      <xdr:row>10</xdr:row>
      <xdr:rowOff>9524</xdr:rowOff>
    </xdr:from>
    <xdr:to>
      <xdr:col>7</xdr:col>
      <xdr:colOff>47625</xdr:colOff>
      <xdr:row>18</xdr:row>
      <xdr:rowOff>157161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C38F3DE-1BAD-7009-EB59-A2B21A0DB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061A-B05E-41BE-B61A-C5AC73E38FEF}">
  <dimension ref="B4:G9"/>
  <sheetViews>
    <sheetView showGridLines="0" tabSelected="1" workbookViewId="0">
      <selection activeCell="L23" sqref="L23"/>
    </sheetView>
  </sheetViews>
  <sheetFormatPr defaultColWidth="2.7109375" defaultRowHeight="15" x14ac:dyDescent="0.25"/>
  <cols>
    <col min="1" max="1" width="5.7109375" style="1" customWidth="1"/>
    <col min="2" max="2" width="2.7109375" style="4" customWidth="1"/>
    <col min="3" max="7" width="25.7109375" style="3" customWidth="1"/>
    <col min="8" max="16384" width="2.7109375" style="1"/>
  </cols>
  <sheetData>
    <row r="4" spans="2:7" ht="15.75" thickBot="1" x14ac:dyDescent="0.3"/>
    <row r="5" spans="2:7" s="2" customFormat="1" ht="32.25" thickBot="1" x14ac:dyDescent="0.3">
      <c r="B5" s="6"/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</row>
    <row r="6" spans="2:7" s="9" customFormat="1" x14ac:dyDescent="0.25">
      <c r="B6" s="5">
        <v>1</v>
      </c>
      <c r="C6" s="10" t="s">
        <v>5</v>
      </c>
      <c r="D6" s="11">
        <v>50000</v>
      </c>
      <c r="E6" s="11">
        <v>30000</v>
      </c>
      <c r="F6" s="11">
        <f>D6-E6</f>
        <v>20000</v>
      </c>
      <c r="G6" s="12">
        <f>ABS(((E6-D6)/D6)*100%)</f>
        <v>0.4</v>
      </c>
    </row>
    <row r="7" spans="2:7" s="9" customFormat="1" x14ac:dyDescent="0.25">
      <c r="B7" s="7">
        <v>2</v>
      </c>
      <c r="C7" s="13" t="s">
        <v>6</v>
      </c>
      <c r="D7" s="14">
        <v>20000</v>
      </c>
      <c r="E7" s="14">
        <v>8000</v>
      </c>
      <c r="F7" s="11">
        <f t="shared" ref="F7:F8" si="0">D7-E7</f>
        <v>12000</v>
      </c>
      <c r="G7" s="12">
        <f t="shared" ref="G7:G8" si="1">ABS(((E7-D7)/D7)*100%)</f>
        <v>0.6</v>
      </c>
    </row>
    <row r="8" spans="2:7" s="9" customFormat="1" ht="15.75" thickBot="1" x14ac:dyDescent="0.3">
      <c r="B8" s="15">
        <v>3</v>
      </c>
      <c r="C8" s="16" t="s">
        <v>7</v>
      </c>
      <c r="D8" s="17">
        <v>15000</v>
      </c>
      <c r="E8" s="17">
        <v>7500</v>
      </c>
      <c r="F8" s="18">
        <f t="shared" si="0"/>
        <v>7500</v>
      </c>
      <c r="G8" s="12">
        <f t="shared" si="1"/>
        <v>0.5</v>
      </c>
    </row>
    <row r="9" spans="2:7" s="9" customFormat="1" ht="16.5" thickBot="1" x14ac:dyDescent="0.3">
      <c r="B9" s="19"/>
      <c r="C9" s="8" t="s">
        <v>8</v>
      </c>
      <c r="D9" s="20">
        <f>SUM(D6:D8)</f>
        <v>85000</v>
      </c>
      <c r="E9" s="20">
        <f>SUM(E6:E8)</f>
        <v>45500</v>
      </c>
      <c r="F9" s="20">
        <f>SUM(F6:F8)</f>
        <v>39500</v>
      </c>
      <c r="G9" s="8" t="s">
        <v>9</v>
      </c>
    </row>
  </sheetData>
  <autoFilter ref="B5:G5" xr:uid="{B64D061A-B05E-41BE-B61A-C5AC73E38FEF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 de Custo - Abstergo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2025-07-16T14:42:13Z</dcterms:created>
  <dcterms:modified xsi:type="dcterms:W3CDTF">2025-07-16T19:43:46Z</dcterms:modified>
</cp:coreProperties>
</file>