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Homework/"/>
    </mc:Choice>
  </mc:AlternateContent>
  <bookViews>
    <workbookView xWindow="4620" yWindow="460" windowWidth="23540" windowHeight="1548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Sheet1!$B$63:$B$69</definedName>
    <definedName name="solver_lhs2" localSheetId="0" hidden="1">Sheet1!$B$71:$B$74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Sheet1!$B$61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Sheet1!$D$63:$D$69</definedName>
    <definedName name="solver_rhs2" localSheetId="0" hidden="1">Sheet1!$D$71:$D$74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I30" i="1"/>
  <c r="J30" i="1"/>
  <c r="K30" i="1"/>
  <c r="B61" i="1"/>
  <c r="D73" i="1"/>
  <c r="B74" i="1"/>
  <c r="B73" i="1"/>
  <c r="B72" i="1"/>
  <c r="B71" i="1"/>
  <c r="B63" i="1"/>
  <c r="B66" i="1"/>
  <c r="B69" i="1"/>
  <c r="B68" i="1"/>
  <c r="B67" i="1"/>
  <c r="B65" i="1"/>
  <c r="B64" i="1"/>
  <c r="K26" i="1"/>
  <c r="K27" i="1"/>
  <c r="K28" i="1"/>
  <c r="K29" i="1"/>
  <c r="K31" i="1"/>
  <c r="J26" i="1"/>
  <c r="J27" i="1"/>
  <c r="J28" i="1"/>
  <c r="J29" i="1"/>
  <c r="J31" i="1"/>
  <c r="I27" i="1"/>
  <c r="I28" i="1"/>
  <c r="I29" i="1"/>
  <c r="I31" i="1"/>
  <c r="J25" i="1"/>
  <c r="K25" i="1"/>
  <c r="I25" i="1"/>
  <c r="I26" i="1"/>
  <c r="H27" i="1"/>
  <c r="H29" i="1"/>
  <c r="H31" i="1"/>
  <c r="H26" i="1"/>
</calcChain>
</file>

<file path=xl/sharedStrings.xml><?xml version="1.0" encoding="utf-8"?>
<sst xmlns="http://schemas.openxmlformats.org/spreadsheetml/2006/main" count="107" uniqueCount="30">
  <si>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</si>
  <si>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</si>
  <si>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</si>
  <si>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</si>
  <si>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</si>
  <si>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</si>
  <si>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</si>
  <si>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</si>
  <si>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</si>
  <si>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</si>
  <si>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</si>
  <si>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</si>
  <si>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</si>
  <si>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</si>
  <si>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</si>
  <si>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</si>
  <si>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</si>
  <si>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</si>
  <si>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</si>
  <si>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</si>
  <si>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</si>
  <si>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</si>
  <si>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Constraints</t>
  </si>
  <si>
    <t>LHS</t>
  </si>
  <si>
    <t>sign</t>
  </si>
  <si>
    <t>RHS</t>
  </si>
  <si>
    <t>Objective</t>
    <phoneticPr fontId="6"/>
  </si>
  <si>
    <t>Total cost</t>
    <phoneticPr fontId="6"/>
  </si>
  <si>
    <t>&lt;=</t>
    <phoneticPr fontId="6"/>
  </si>
  <si>
    <t>Demand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</si>
</sst>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2"/>
      <color theme="1"/>
      <name val="ＭＳ Ｐゴシック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ＭＳ Ｐゴシック"/>
      <family val="2"/>
      <charset val="128"/>
      <scheme val="minor"/>
    </font>
    <font>
      <b/>
      <sz val="12"/>
      <color rgb="FF0000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1" workbookViewId="0">
      <selection activeCell="A62" sqref="A62:D62"/>
    </sheetView>
  </sheetViews>
  <sheetFormatPr baseColWidth="10" defaultRowHeight="15" x14ac:dyDescent="0.15"/>
  <sheetData>
    <row r="1" spans="1:5" x14ac:dyDescent="0.15">
      <c r="A1" s="13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ht="16" thickBot="1" x14ac:dyDescent="0.2">
      <c r="A3" s="13" t="s">
        <v>1</v>
      </c>
      <c r="B3" s="1"/>
      <c r="C3" s="1"/>
      <c r="D3" s="1"/>
      <c r="E3" s="1"/>
    </row>
    <row r="4" spans="1:5" ht="16" thickBo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1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1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1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1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1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1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 x14ac:dyDescent="0.2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15">
      <c r="A12" s="1"/>
      <c r="B12" s="1"/>
      <c r="C12" s="1"/>
      <c r="D12" s="1"/>
      <c r="E12" s="1"/>
    </row>
    <row r="13" spans="1:5" ht="16" thickBot="1" x14ac:dyDescent="0.2">
      <c r="A13" s="13" t="s">
        <v>14</v>
      </c>
      <c r="B13" s="1"/>
      <c r="C13" s="1"/>
      <c r="D13" s="1"/>
      <c r="E13" s="1"/>
    </row>
    <row r="14" spans="1:5" ht="16" thickBot="1" x14ac:dyDescent="0.2">
      <c r="A14" s="2" t="s">
        <v>2</v>
      </c>
      <c r="B14" s="4" t="s">
        <v>15</v>
      </c>
      <c r="C14" s="1"/>
      <c r="D14" s="1"/>
      <c r="E14" s="1"/>
    </row>
    <row r="15" spans="1:5" x14ac:dyDescent="0.15">
      <c r="A15" s="5" t="s">
        <v>7</v>
      </c>
      <c r="B15" s="8">
        <v>2500</v>
      </c>
      <c r="C15" s="1"/>
      <c r="D15" s="1"/>
      <c r="E15" s="1"/>
    </row>
    <row r="16" spans="1:5" x14ac:dyDescent="0.15">
      <c r="A16" s="5" t="s">
        <v>8</v>
      </c>
      <c r="B16" s="8">
        <v>3000</v>
      </c>
      <c r="C16" s="1"/>
      <c r="D16" s="1"/>
      <c r="E16" s="1"/>
    </row>
    <row r="17" spans="1:11" x14ac:dyDescent="0.15">
      <c r="A17" s="5" t="s">
        <v>9</v>
      </c>
      <c r="B17" s="8">
        <v>2500</v>
      </c>
      <c r="C17" s="1"/>
      <c r="D17" s="1"/>
      <c r="E17" s="1"/>
    </row>
    <row r="18" spans="1:11" x14ac:dyDescent="0.15">
      <c r="A18" s="5" t="s">
        <v>10</v>
      </c>
      <c r="B18" s="8">
        <v>2600</v>
      </c>
      <c r="C18" s="1"/>
      <c r="D18" s="1"/>
      <c r="E18" s="1"/>
    </row>
    <row r="19" spans="1:11" x14ac:dyDescent="0.15">
      <c r="A19" s="5" t="s">
        <v>11</v>
      </c>
      <c r="B19" s="8">
        <v>2500</v>
      </c>
      <c r="C19" s="1"/>
      <c r="D19" s="1"/>
      <c r="E19" s="1"/>
    </row>
    <row r="20" spans="1:11" x14ac:dyDescent="0.15">
      <c r="A20" s="5" t="s">
        <v>12</v>
      </c>
      <c r="B20" s="8">
        <v>38000</v>
      </c>
      <c r="C20" s="1"/>
      <c r="D20" s="1"/>
      <c r="E20" s="1"/>
    </row>
    <row r="21" spans="1:11" ht="16" thickBot="1" x14ac:dyDescent="0.2">
      <c r="A21" s="9" t="s">
        <v>13</v>
      </c>
      <c r="B21" s="10">
        <v>2500</v>
      </c>
      <c r="C21" s="1"/>
      <c r="D21" s="1"/>
      <c r="E21" s="1"/>
    </row>
    <row r="22" spans="1:11" x14ac:dyDescent="0.15">
      <c r="A22" s="1"/>
      <c r="B22" s="1"/>
      <c r="C22" s="1"/>
      <c r="D22" s="1"/>
      <c r="E22" s="1"/>
    </row>
    <row r="23" spans="1:11" ht="16" thickBot="1" x14ac:dyDescent="0.2">
      <c r="A23" s="13" t="s">
        <v>16</v>
      </c>
      <c r="B23" s="1"/>
      <c r="C23" s="1"/>
      <c r="D23" s="1"/>
      <c r="E23" s="1"/>
      <c r="G23" t="s">
        <v>27</v>
      </c>
    </row>
    <row r="24" spans="1:11" ht="16" thickBot="1" x14ac:dyDescent="0.2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 s="2" t="s">
        <v>2</v>
      </c>
      <c r="H24" s="3" t="s">
        <v>3</v>
      </c>
      <c r="I24" s="3" t="s">
        <v>4</v>
      </c>
      <c r="J24" s="3" t="s">
        <v>5</v>
      </c>
      <c r="K24" s="4" t="s">
        <v>6</v>
      </c>
    </row>
    <row r="25" spans="1:11" x14ac:dyDescent="0.15">
      <c r="A25" s="5" t="s">
        <v>7</v>
      </c>
      <c r="B25" s="11"/>
      <c r="C25" s="18">
        <v>13</v>
      </c>
      <c r="D25" s="18">
        <v>10.65</v>
      </c>
      <c r="E25" s="19">
        <v>9.6</v>
      </c>
      <c r="G25" s="5" t="s">
        <v>7</v>
      </c>
      <c r="H25" s="11"/>
      <c r="I25" s="18">
        <f>C25+C35</f>
        <v>13.3</v>
      </c>
      <c r="J25" s="18">
        <f t="shared" ref="J25:K31" si="0">D25+D35</f>
        <v>11.1</v>
      </c>
      <c r="K25" s="18">
        <f t="shared" si="0"/>
        <v>10.049999999999999</v>
      </c>
    </row>
    <row r="26" spans="1:11" x14ac:dyDescent="0.1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s="5" t="s">
        <v>8</v>
      </c>
      <c r="H26" s="18">
        <f>B26+B36</f>
        <v>17.799999999999997</v>
      </c>
      <c r="I26" s="18">
        <f>C26+C36</f>
        <v>14.5</v>
      </c>
      <c r="J26" s="18">
        <f t="shared" si="0"/>
        <v>11.799999999999999</v>
      </c>
      <c r="K26" s="18">
        <f t="shared" si="0"/>
        <v>10.049999999999999</v>
      </c>
    </row>
    <row r="27" spans="1:11" x14ac:dyDescent="0.1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5" t="s">
        <v>9</v>
      </c>
      <c r="H27" s="18">
        <f t="shared" ref="H27:H31" si="1">B27+B37</f>
        <v>18.2</v>
      </c>
      <c r="I27" s="18">
        <f t="shared" ref="I27:I31" si="2">C27+C37</f>
        <v>15.020000000000001</v>
      </c>
      <c r="J27" s="18">
        <f t="shared" si="0"/>
        <v>12.2</v>
      </c>
      <c r="K27" s="18">
        <f t="shared" si="0"/>
        <v>10.7</v>
      </c>
    </row>
    <row r="28" spans="1:11" x14ac:dyDescent="0.15">
      <c r="A28" s="5" t="s">
        <v>10</v>
      </c>
      <c r="B28" s="11"/>
      <c r="C28" s="18">
        <v>14.3</v>
      </c>
      <c r="D28" s="18">
        <v>11.25</v>
      </c>
      <c r="E28" s="19">
        <v>9.6</v>
      </c>
      <c r="G28" s="5" t="s">
        <v>10</v>
      </c>
      <c r="H28" s="11"/>
      <c r="I28" s="18">
        <f t="shared" si="2"/>
        <v>15</v>
      </c>
      <c r="J28" s="18">
        <f t="shared" si="0"/>
        <v>12.3</v>
      </c>
      <c r="K28" s="18">
        <f t="shared" si="0"/>
        <v>10.65</v>
      </c>
    </row>
    <row r="29" spans="1:11" x14ac:dyDescent="0.1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5" t="s">
        <v>11</v>
      </c>
      <c r="H29" s="18">
        <f t="shared" si="1"/>
        <v>18.2</v>
      </c>
      <c r="I29" s="18">
        <f t="shared" si="2"/>
        <v>14.5</v>
      </c>
      <c r="J29" s="18">
        <f t="shared" si="0"/>
        <v>12.450000000000001</v>
      </c>
      <c r="K29" s="18">
        <f t="shared" si="0"/>
        <v>10.65</v>
      </c>
    </row>
    <row r="30" spans="1:11" x14ac:dyDescent="0.1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G30" s="5" t="s">
        <v>12</v>
      </c>
      <c r="H30" s="18">
        <f t="shared" si="1"/>
        <v>18.25</v>
      </c>
      <c r="I30" s="18">
        <f t="shared" si="2"/>
        <v>13.9</v>
      </c>
      <c r="J30" s="18">
        <f t="shared" si="0"/>
        <v>11.4</v>
      </c>
      <c r="K30" s="18">
        <f t="shared" si="0"/>
        <v>8.9</v>
      </c>
    </row>
    <row r="31" spans="1:11" ht="16" thickBot="1" x14ac:dyDescent="0.2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G31" s="9" t="s">
        <v>13</v>
      </c>
      <c r="H31" s="18">
        <f t="shared" si="1"/>
        <v>20.25</v>
      </c>
      <c r="I31" s="18">
        <f t="shared" si="2"/>
        <v>14.4</v>
      </c>
      <c r="J31" s="18">
        <f t="shared" si="0"/>
        <v>11.5</v>
      </c>
      <c r="K31" s="18">
        <f t="shared" si="0"/>
        <v>10.15</v>
      </c>
    </row>
    <row r="32" spans="1:11" x14ac:dyDescent="0.15">
      <c r="A32" s="1"/>
      <c r="B32" s="1"/>
      <c r="C32" s="1"/>
      <c r="D32" s="1"/>
      <c r="E32" s="1"/>
    </row>
    <row r="33" spans="1:11" ht="16" thickBot="1" x14ac:dyDescent="0.2">
      <c r="A33" s="13" t="s">
        <v>17</v>
      </c>
      <c r="B33" s="1"/>
      <c r="C33" s="1"/>
      <c r="D33" s="1"/>
      <c r="E33" s="1"/>
    </row>
    <row r="34" spans="1:11" ht="16" thickBot="1" x14ac:dyDescent="0.2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11" x14ac:dyDescent="0.1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11" x14ac:dyDescent="0.1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  <c r="H36" s="18"/>
      <c r="I36" s="18"/>
      <c r="J36" s="18"/>
      <c r="K36" s="19"/>
    </row>
    <row r="37" spans="1:11" x14ac:dyDescent="0.1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11" x14ac:dyDescent="0.1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11" x14ac:dyDescent="0.1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11" x14ac:dyDescent="0.1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11" ht="16" thickBot="1" x14ac:dyDescent="0.2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11" x14ac:dyDescent="0.15">
      <c r="A42" s="1"/>
      <c r="B42" s="1"/>
      <c r="C42" s="1"/>
      <c r="D42" s="1"/>
      <c r="E42" s="1"/>
    </row>
    <row r="43" spans="1:11" ht="16" thickBot="1" x14ac:dyDescent="0.2">
      <c r="A43" s="13" t="s">
        <v>18</v>
      </c>
      <c r="B43" s="1"/>
      <c r="C43" s="1"/>
      <c r="D43" s="1"/>
      <c r="E43" s="1"/>
    </row>
    <row r="44" spans="1:11" ht="16" thickBot="1" x14ac:dyDescent="0.2">
      <c r="A44" s="2" t="s">
        <v>19</v>
      </c>
      <c r="B44" s="4" t="s">
        <v>20</v>
      </c>
      <c r="C44" s="12"/>
      <c r="D44" s="12"/>
      <c r="E44" s="12"/>
    </row>
    <row r="45" spans="1:11" x14ac:dyDescent="0.15">
      <c r="A45" s="5" t="s">
        <v>3</v>
      </c>
      <c r="B45" s="8">
        <v>25000</v>
      </c>
      <c r="C45" s="7"/>
      <c r="D45" s="7"/>
      <c r="E45" s="7"/>
    </row>
    <row r="46" spans="1:11" x14ac:dyDescent="0.15">
      <c r="A46" s="5" t="s">
        <v>4</v>
      </c>
      <c r="B46" s="8">
        <v>26000</v>
      </c>
      <c r="C46" s="1"/>
      <c r="D46" s="1"/>
      <c r="E46" s="1"/>
    </row>
    <row r="47" spans="1:11" x14ac:dyDescent="0.15">
      <c r="A47" s="5" t="s">
        <v>5</v>
      </c>
      <c r="B47" s="8">
        <v>28000</v>
      </c>
      <c r="C47" s="1"/>
      <c r="D47" s="1"/>
      <c r="E47" s="1"/>
    </row>
    <row r="48" spans="1:11" ht="16" thickBot="1" x14ac:dyDescent="0.2">
      <c r="A48" s="9" t="s">
        <v>6</v>
      </c>
      <c r="B48" s="10">
        <v>28000</v>
      </c>
      <c r="C48" s="1"/>
      <c r="D48" s="1"/>
      <c r="E48" s="1"/>
    </row>
    <row r="49" spans="1:5" x14ac:dyDescent="0.15">
      <c r="A49" s="1"/>
      <c r="B49" s="1"/>
      <c r="C49" s="1"/>
      <c r="D49" s="1"/>
      <c r="E49" s="1"/>
    </row>
    <row r="50" spans="1:5" x14ac:dyDescent="0.15">
      <c r="A50" s="1"/>
      <c r="B50" s="1"/>
      <c r="C50" s="1"/>
      <c r="D50" s="1"/>
      <c r="E50" s="1"/>
    </row>
    <row r="51" spans="1:5" ht="16" thickBot="1" x14ac:dyDescent="0.2">
      <c r="A51" s="13" t="s">
        <v>21</v>
      </c>
      <c r="B51" s="1"/>
      <c r="C51" s="1"/>
      <c r="D51" s="1"/>
      <c r="E51" s="1"/>
    </row>
    <row r="52" spans="1:5" ht="16" thickBot="1" x14ac:dyDescent="0.2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1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1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1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15">
      <c r="A56" s="5" t="s">
        <v>10</v>
      </c>
      <c r="B56" s="26">
        <v>0</v>
      </c>
      <c r="C56" s="26">
        <v>0</v>
      </c>
      <c r="D56" s="26">
        <v>2040.1254518901701</v>
      </c>
      <c r="E56" s="29">
        <v>0</v>
      </c>
    </row>
    <row r="57" spans="1:5" x14ac:dyDescent="0.1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15">
      <c r="A58" s="5" t="s">
        <v>12</v>
      </c>
      <c r="B58" s="26">
        <v>13164.428164428158</v>
      </c>
      <c r="C58" s="26">
        <v>19749.999999999996</v>
      </c>
      <c r="D58" s="26">
        <v>18817.017405252689</v>
      </c>
      <c r="E58" s="29">
        <v>28000.000000000004</v>
      </c>
    </row>
    <row r="59" spans="1:5" ht="16" thickBot="1" x14ac:dyDescent="0.2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15">
      <c r="A61" s="34" t="s">
        <v>26</v>
      </c>
      <c r="B61" s="35">
        <f>SUMPRODUCT(C53:E53,I25:K25)+SUMPRODUCT(B54:E55,H26:K27)+SUMPRODUCT(C56:E56,I28:K28)+SUMPRODUCT(B57:E59,H29:K31)</f>
        <v>1382544.3343149223</v>
      </c>
    </row>
    <row r="62" spans="1:5" x14ac:dyDescent="0.15">
      <c r="A62" s="32" t="s">
        <v>22</v>
      </c>
      <c r="B62" s="33" t="s">
        <v>23</v>
      </c>
      <c r="C62" s="33" t="s">
        <v>24</v>
      </c>
      <c r="D62" s="33" t="s">
        <v>25</v>
      </c>
    </row>
    <row r="63" spans="1:5" x14ac:dyDescent="0.15">
      <c r="A63" s="5" t="s">
        <v>7</v>
      </c>
      <c r="B63">
        <f>SUMPRODUCT(C53:E53,C5:E5)</f>
        <v>2500</v>
      </c>
      <c r="C63" t="s">
        <v>28</v>
      </c>
      <c r="D63" s="8">
        <v>2500</v>
      </c>
    </row>
    <row r="64" spans="1:5" x14ac:dyDescent="0.15">
      <c r="A64" s="5" t="s">
        <v>8</v>
      </c>
      <c r="B64">
        <f>SUMPRODUCT(B54:E54,B6:E6)</f>
        <v>3000</v>
      </c>
      <c r="C64" t="s">
        <v>28</v>
      </c>
      <c r="D64" s="8">
        <v>3000</v>
      </c>
    </row>
    <row r="65" spans="1:4" x14ac:dyDescent="0.15">
      <c r="A65" s="5" t="s">
        <v>9</v>
      </c>
      <c r="B65">
        <f>SUMPRODUCT(B55:E55,B7:E7)</f>
        <v>2500</v>
      </c>
      <c r="C65" t="s">
        <v>28</v>
      </c>
      <c r="D65" s="8">
        <v>2500</v>
      </c>
    </row>
    <row r="66" spans="1:4" x14ac:dyDescent="0.15">
      <c r="A66" s="5" t="s">
        <v>10</v>
      </c>
      <c r="B66">
        <f>SUMPRODUCT(C56:E56,C8:E8)</f>
        <v>714.04390816155944</v>
      </c>
      <c r="C66" t="s">
        <v>28</v>
      </c>
      <c r="D66" s="8">
        <v>2600</v>
      </c>
    </row>
    <row r="67" spans="1:4" x14ac:dyDescent="0.15">
      <c r="A67" s="5" t="s">
        <v>11</v>
      </c>
      <c r="B67">
        <f>SUMPRODUCT(B57:E57,B9:E9)</f>
        <v>2500.0000000000005</v>
      </c>
      <c r="C67" t="s">
        <v>28</v>
      </c>
      <c r="D67" s="8">
        <v>2500</v>
      </c>
    </row>
    <row r="68" spans="1:4" x14ac:dyDescent="0.15">
      <c r="A68" s="5" t="s">
        <v>12</v>
      </c>
      <c r="B68">
        <f>SUMPRODUCT(B58:E58,B10:E10)</f>
        <v>37999.999999999993</v>
      </c>
      <c r="C68" t="s">
        <v>28</v>
      </c>
      <c r="D68" s="8">
        <v>38000</v>
      </c>
    </row>
    <row r="69" spans="1:4" ht="16" thickBot="1" x14ac:dyDescent="0.2">
      <c r="A69" s="9" t="s">
        <v>13</v>
      </c>
      <c r="B69">
        <f>SUMPRODUCT(B59:E59,B11:E11)</f>
        <v>2499.9999999999991</v>
      </c>
      <c r="C69" t="s">
        <v>28</v>
      </c>
      <c r="D69" s="10">
        <v>2500</v>
      </c>
    </row>
    <row r="70" spans="1:4" x14ac:dyDescent="0.15">
      <c r="A70" s="36" t="s">
        <v>29</v>
      </c>
    </row>
    <row r="71" spans="1:4" x14ac:dyDescent="0.15">
      <c r="A71" s="5" t="s">
        <v>3</v>
      </c>
      <c r="B71">
        <f>B54+B55+B57+B58+B59</f>
        <v>24999.999999999993</v>
      </c>
      <c r="D71" s="8">
        <v>25000</v>
      </c>
    </row>
    <row r="72" spans="1:4" x14ac:dyDescent="0.15">
      <c r="A72" s="5" t="s">
        <v>4</v>
      </c>
      <c r="B72">
        <f>SUM(C53:C59)</f>
        <v>25999.999999999996</v>
      </c>
      <c r="D72" s="8">
        <v>26000</v>
      </c>
    </row>
    <row r="73" spans="1:4" x14ac:dyDescent="0.15">
      <c r="A73" s="5" t="s">
        <v>5</v>
      </c>
      <c r="B73">
        <f>SUM(D53:D59)</f>
        <v>28000</v>
      </c>
      <c r="D73" s="8">
        <f>28000</f>
        <v>28000</v>
      </c>
    </row>
    <row r="74" spans="1:4" ht="16" thickBot="1" x14ac:dyDescent="0.2">
      <c r="A74" s="9" t="s">
        <v>6</v>
      </c>
      <c r="B74">
        <f>SUM(E53:E59)</f>
        <v>28000.000000000004</v>
      </c>
      <c r="D74" s="10">
        <v>28000</v>
      </c>
    </row>
  </sheetData>
  <phoneticPr fontId="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2014-01-19T03:55:05Z</dcterms:created>
  <dcterms:modified xsi:type="dcterms:W3CDTF">2016-06-20T13:46:55Z</dcterms:modified>
</cp:coreProperties>
</file>