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8 Homework/Investment Management Under Taxation/"/>
    </mc:Choice>
  </mc:AlternateContent>
  <bookViews>
    <workbookView xWindow="7240" yWindow="460" windowWidth="23760" windowHeight="1388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Sheet1!$B$19</definedName>
    <definedName name="solver_lhs2" localSheetId="0" hidden="1">Sheet1!$G$6</definedName>
    <definedName name="solver_lhs3" localSheetId="0" hidden="1">Sheet1!$G$7:$G$13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hs1" localSheetId="0" hidden="1">10000</definedName>
    <definedName name="solver_rhs2" localSheetId="0" hidden="1">100</definedName>
    <definedName name="solver_rhs3" localSheetId="0" hidden="1">Sheet1!$D$20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B15" i="1"/>
  <c r="B19" i="1"/>
  <c r="H7" i="1"/>
  <c r="H8" i="1"/>
  <c r="H9" i="1"/>
  <c r="H10" i="1"/>
  <c r="H11" i="1"/>
  <c r="H12" i="1"/>
  <c r="H13" i="1"/>
  <c r="H6" i="1"/>
</calcChain>
</file>

<file path=xl/sharedStrings.xml><?xml version="1.0" encoding="utf-8"?>
<sst xmlns="http://schemas.openxmlformats.org/spreadsheetml/2006/main" count="28" uniqueCount="28">
  <si>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</si>
  <si>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</si>
  <si>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</si>
  <si>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</si>
  <si>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</si>
  <si>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</si>
  <si>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</si>
  <si>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</si>
  <si>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</si>
  <si>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</si>
  <si>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</si>
  <si>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</si>
  <si>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</si>
  <si>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</si>
  <si>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</si>
  <si>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</si>
  <si>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 Value</t>
    <phoneticPr fontId="4"/>
  </si>
  <si>
    <t>Shares of Sell</t>
    <phoneticPr fontId="4"/>
  </si>
  <si>
    <t>Constraints</t>
  </si>
  <si>
    <t>LHS</t>
  </si>
  <si>
    <t>sign</t>
  </si>
  <si>
    <t>RHS</t>
  </si>
  <si>
    <t>Cash</t>
    <phoneticPr fontId="4"/>
  </si>
  <si>
    <t>profit</t>
    <phoneticPr fontId="4"/>
  </si>
  <si>
    <t>&gt;=</t>
    <phoneticPr fontId="4"/>
  </si>
  <si>
    <t>shares</t>
    <phoneticPr fontId="4"/>
  </si>
  <si>
    <t>sell shares</t>
    <phoneticPr fontId="4"/>
  </si>
  <si>
    <t>&lt;=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</si>
</sst>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0" xfId="0" applyFont="1" applyAlignment="1"/>
    <xf numFmtId="0" fontId="0" fillId="2" borderId="0" xfId="0" applyFill="1" applyAlignment="1"/>
    <xf numFmtId="0" fontId="2" fillId="0" borderId="0" xfId="0" applyFont="1" applyFill="1" applyBorder="1" applyAlignment="1">
      <alignment horizontal="left" vertical="center"/>
    </xf>
    <xf numFmtId="0" fontId="0" fillId="3" borderId="0" xfId="0" applyFont="1" applyFill="1" applyAlignment="1"/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3" borderId="0" xfId="0" applyNumberFormat="1" applyFont="1" applyFill="1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5" sqref="B15"/>
    </sheetView>
  </sheetViews>
  <sheetFormatPr baseColWidth="10" defaultColWidth="26.33203125" defaultRowHeight="15" x14ac:dyDescent="0.15"/>
  <cols>
    <col min="1" max="1" width="10.5" style="3" customWidth="1"/>
    <col min="2" max="2" width="17" style="3" customWidth="1"/>
    <col min="3" max="3" width="20.6640625" style="3" customWidth="1"/>
    <col min="4" max="4" width="23.83203125" style="3" customWidth="1"/>
    <col min="5" max="5" width="13.1640625" style="3" customWidth="1"/>
    <col min="6" max="6" width="21.83203125" style="3" customWidth="1"/>
    <col min="7" max="16384" width="26.33203125" style="3"/>
  </cols>
  <sheetData>
    <row r="1" spans="1:9" x14ac:dyDescent="0.15">
      <c r="A1" s="1" t="s">
        <v>0</v>
      </c>
      <c r="B1" s="2"/>
      <c r="C1" s="2"/>
      <c r="D1" s="2"/>
      <c r="E1" s="2"/>
      <c r="F1" s="2"/>
    </row>
    <row r="2" spans="1:9" x14ac:dyDescent="0.15">
      <c r="A2" s="2"/>
      <c r="B2" s="2"/>
      <c r="C2" s="2"/>
      <c r="D2" s="2"/>
      <c r="E2" s="2"/>
      <c r="F2" s="2"/>
    </row>
    <row r="3" spans="1:9" x14ac:dyDescent="0.15">
      <c r="A3" s="1" t="s">
        <v>1</v>
      </c>
      <c r="B3" s="2"/>
      <c r="C3" s="2"/>
      <c r="D3" s="2"/>
      <c r="E3" s="2"/>
      <c r="F3" s="2"/>
    </row>
    <row r="4" spans="1:9" ht="16" thickBot="1" x14ac:dyDescent="0.2">
      <c r="A4" s="2"/>
      <c r="B4" s="2"/>
      <c r="C4" s="2"/>
      <c r="D4" s="2"/>
      <c r="E4" s="2"/>
      <c r="F4" s="2"/>
    </row>
    <row r="5" spans="1:9" ht="16" thickBot="1" x14ac:dyDescent="0.2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9" t="s">
        <v>17</v>
      </c>
      <c r="H5" s="19" t="s">
        <v>23</v>
      </c>
      <c r="I5" s="19"/>
    </row>
    <row r="6" spans="1:9" x14ac:dyDescent="0.1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23">
        <v>100</v>
      </c>
      <c r="H6" s="3">
        <f>E6-D6</f>
        <v>16.12</v>
      </c>
    </row>
    <row r="7" spans="1:9" x14ac:dyDescent="0.1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20">
        <v>75</v>
      </c>
      <c r="H7" s="3">
        <f t="shared" ref="H7:H13" si="0">E7-D7</f>
        <v>2.1799999999999997</v>
      </c>
    </row>
    <row r="8" spans="1:9" x14ac:dyDescent="0.1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20">
        <v>75</v>
      </c>
      <c r="H8" s="3">
        <f t="shared" si="0"/>
        <v>2.1099999999999994</v>
      </c>
    </row>
    <row r="9" spans="1:9" x14ac:dyDescent="0.1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20">
        <v>0</v>
      </c>
      <c r="H9" s="3">
        <f t="shared" si="0"/>
        <v>5.23</v>
      </c>
    </row>
    <row r="10" spans="1:9" x14ac:dyDescent="0.1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20">
        <v>0</v>
      </c>
      <c r="H10" s="3">
        <f t="shared" si="0"/>
        <v>10.440000000000005</v>
      </c>
    </row>
    <row r="11" spans="1:9" x14ac:dyDescent="0.1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23">
        <v>0</v>
      </c>
      <c r="H11" s="3">
        <f t="shared" si="0"/>
        <v>5.5900000000000034</v>
      </c>
    </row>
    <row r="12" spans="1:9" x14ac:dyDescent="0.1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20">
        <v>75</v>
      </c>
      <c r="H12" s="3">
        <f t="shared" si="0"/>
        <v>1.1300000000000026</v>
      </c>
    </row>
    <row r="13" spans="1:9" ht="16" thickBot="1" x14ac:dyDescent="0.2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20">
        <v>54.350115187541448</v>
      </c>
      <c r="H13" s="3">
        <f t="shared" si="0"/>
        <v>3.9299999999999997</v>
      </c>
    </row>
    <row r="14" spans="1:9" x14ac:dyDescent="0.15">
      <c r="G14" s="24">
        <f>SUM(G6:G13)</f>
        <v>379.35011518754146</v>
      </c>
    </row>
    <row r="15" spans="1:9" x14ac:dyDescent="0.15">
      <c r="A15" s="17" t="s">
        <v>16</v>
      </c>
      <c r="B15" s="18">
        <f>SUMPRODUCT((C6:C13-G6:G13),F6:F13)</f>
        <v>26507.525353162437</v>
      </c>
    </row>
    <row r="18" spans="1:4" x14ac:dyDescent="0.15">
      <c r="A18" s="21" t="s">
        <v>18</v>
      </c>
      <c r="B18" s="22" t="s">
        <v>19</v>
      </c>
      <c r="C18" s="22" t="s">
        <v>20</v>
      </c>
      <c r="D18" s="22" t="s">
        <v>21</v>
      </c>
    </row>
    <row r="19" spans="1:4" x14ac:dyDescent="0.15">
      <c r="A19" s="3" t="s">
        <v>22</v>
      </c>
      <c r="B19" s="3">
        <f>0.99*SUMPRODUCT(E6:E13,G6:G13)-0.3*SUMPRODUCT(G6:G13,H6:H13)</f>
        <v>10000</v>
      </c>
      <c r="C19" s="3" t="s">
        <v>24</v>
      </c>
      <c r="D19" s="3">
        <v>10000</v>
      </c>
    </row>
    <row r="20" spans="1:4" x14ac:dyDescent="0.15">
      <c r="A20" s="3" t="s">
        <v>26</v>
      </c>
      <c r="B20" s="3" t="s">
        <v>25</v>
      </c>
      <c r="C20" s="3" t="s">
        <v>27</v>
      </c>
      <c r="D20" s="3">
        <v>75</v>
      </c>
    </row>
  </sheetData>
  <phoneticPr fontId="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2014-01-19T04:00:32Z</dcterms:created>
  <dcterms:modified xsi:type="dcterms:W3CDTF">2016-06-20T10:04:35Z</dcterms:modified>
</cp:coreProperties>
</file>